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6 JUNHO\01 HMV\TCE\PRESTAÇÃO\"/>
    </mc:Choice>
  </mc:AlternateContent>
  <xr:revisionPtr revIDLastSave="0" documentId="8_{0CC55365-AF8E-4CEB-81BC-D3AAB10D5FEF}" xr6:coauthVersionLast="47" xr6:coauthVersionMax="47" xr10:uidLastSave="{00000000-0000-0000-0000-000000000000}"/>
  <bookViews>
    <workbookView xWindow="-120" yWindow="-120" windowWidth="20730" windowHeight="11160" xr2:uid="{1FBDDB3C-329B-4F98-8A18-5BB2F3251E2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<sst xmlns="http://schemas.openxmlformats.org/spreadsheetml/2006/main" count="12" uniqueCount="12">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</sst>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6%20JUNHO\01%20HMV\13.2%20PCF%20EM%20EXCEL%20HMV.xlsx" TargetMode="External"/><Relationship Id="rId1" Type="http://schemas.openxmlformats.org/officeDocument/2006/relationships/externalLinkPath" Target="/PRESTACAO%20DE%20CONTAS/2024/06%20JUNH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 t="str">
            <v>61.418.042/0001-31</v>
          </cell>
          <cell r="G11" t="str">
            <v>CIRURGICA FERNANDES LTDA</v>
          </cell>
          <cell r="H11" t="str">
            <v>B</v>
          </cell>
          <cell r="I11" t="str">
            <v>S</v>
          </cell>
          <cell r="J11">
            <v>1726319</v>
          </cell>
          <cell r="K11">
            <v>45433</v>
          </cell>
          <cell r="L11" t="str">
            <v>35240561418042000131550040017263191066973618</v>
          </cell>
          <cell r="M11" t="str">
            <v>35 -  São Paulo</v>
          </cell>
          <cell r="N11">
            <v>3750</v>
          </cell>
        </row>
        <row r="12">
          <cell r="C12" t="str">
            <v>HOSPITAL MESTRE VITALINO</v>
          </cell>
          <cell r="E12" t="str">
            <v>3.12 - Material Hospitalar</v>
          </cell>
          <cell r="F12" t="str">
            <v>61.418.042/0001-31</v>
          </cell>
          <cell r="G12" t="str">
            <v>CIRURGICA FERNANDES LTDA</v>
          </cell>
          <cell r="H12" t="str">
            <v>B</v>
          </cell>
          <cell r="I12" t="str">
            <v>S</v>
          </cell>
          <cell r="J12">
            <v>1726319</v>
          </cell>
          <cell r="K12">
            <v>45433</v>
          </cell>
          <cell r="L12" t="str">
            <v>35240561418042000131550040017263191066973618</v>
          </cell>
          <cell r="M12" t="str">
            <v>35 -  São Paulo</v>
          </cell>
          <cell r="N12">
            <v>589.4</v>
          </cell>
        </row>
        <row r="13">
          <cell r="C13" t="str">
            <v>HOSPITAL MESTRE VITALINO</v>
          </cell>
          <cell r="E13" t="str">
            <v>3.12 - Material Hospitalar</v>
          </cell>
          <cell r="F13" t="str">
            <v>24.436.602/0001-54</v>
          </cell>
          <cell r="G13" t="str">
            <v>ART CIRURGICA COM PROD HOSP LTDA</v>
          </cell>
          <cell r="H13" t="str">
            <v>B</v>
          </cell>
          <cell r="I13" t="str">
            <v>S</v>
          </cell>
          <cell r="J13">
            <v>135021</v>
          </cell>
          <cell r="K13">
            <v>45442</v>
          </cell>
          <cell r="L13" t="str">
            <v>26240524436602000154550010001350211137045001</v>
          </cell>
          <cell r="M13" t="str">
            <v>26 -  Pernambuco</v>
          </cell>
          <cell r="N13">
            <v>2250</v>
          </cell>
        </row>
        <row r="14">
          <cell r="C14" t="str">
            <v>HOSPITAL MESTRE VITALINO</v>
          </cell>
          <cell r="E14" t="str">
            <v>3.12 - Material Hospitalar</v>
          </cell>
          <cell r="F14" t="str">
            <v>10.779.833/0001-56</v>
          </cell>
          <cell r="G14" t="str">
            <v>MEDICAL MERCANTIL DE APARELHAGEM MEDICA</v>
          </cell>
          <cell r="H14" t="str">
            <v>B</v>
          </cell>
          <cell r="I14" t="str">
            <v>S</v>
          </cell>
          <cell r="J14">
            <v>605560</v>
          </cell>
          <cell r="K14">
            <v>45443</v>
          </cell>
          <cell r="L14" t="str">
            <v>26240510779833000156550010006055601607584004</v>
          </cell>
          <cell r="M14" t="str">
            <v>26 -  Pernambuco</v>
          </cell>
          <cell r="N14">
            <v>4643.7</v>
          </cell>
        </row>
        <row r="15">
          <cell r="C15" t="str">
            <v>HOSPITAL MESTRE VITALINO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APARELHAGEM MEDICA</v>
          </cell>
          <cell r="H15" t="str">
            <v>B</v>
          </cell>
          <cell r="I15" t="str">
            <v>S</v>
          </cell>
          <cell r="J15">
            <v>605560</v>
          </cell>
          <cell r="K15">
            <v>45443</v>
          </cell>
          <cell r="L15" t="str">
            <v>26240510779833000156550010006055601607584004</v>
          </cell>
          <cell r="M15" t="str">
            <v>26 -  Pernambuco</v>
          </cell>
          <cell r="N15">
            <v>37.6</v>
          </cell>
        </row>
        <row r="16">
          <cell r="C16" t="str">
            <v>HOSPITAL MESTRE VITALINO</v>
          </cell>
          <cell r="E16" t="str">
            <v>3.12 - Material Hospitalar</v>
          </cell>
          <cell r="F16" t="str">
            <v>08.674.752/0001-40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000.198.610</v>
          </cell>
          <cell r="K16">
            <v>45443</v>
          </cell>
          <cell r="L16" t="str">
            <v>26240508674752000140550010001986101137361399</v>
          </cell>
          <cell r="M16" t="str">
            <v>26 -  Pernambuco</v>
          </cell>
          <cell r="N16">
            <v>216.9</v>
          </cell>
        </row>
        <row r="17">
          <cell r="C17" t="str">
            <v>HOSPITAL MESTRE VITALINO</v>
          </cell>
          <cell r="E17" t="str">
            <v>3.12 - Material Hospitalar</v>
          </cell>
          <cell r="F17" t="str">
            <v>08.674.752/0001-40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000.198.564</v>
          </cell>
          <cell r="K17">
            <v>45443</v>
          </cell>
          <cell r="L17" t="str">
            <v>26240508674752000140550010001985641574866272</v>
          </cell>
          <cell r="M17" t="str">
            <v>26 -  Pernambuco</v>
          </cell>
          <cell r="N17">
            <v>1929.6</v>
          </cell>
        </row>
        <row r="18">
          <cell r="C18" t="str">
            <v>HOSPITAL MESTRE VITALINO</v>
          </cell>
          <cell r="E18" t="str">
            <v>3.12 - Material Hospitalar</v>
          </cell>
          <cell r="F18" t="str">
            <v>08.674.752/0001-40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000.198.594</v>
          </cell>
          <cell r="K18">
            <v>45443</v>
          </cell>
          <cell r="L18" t="str">
            <v>26240508674752000140550010001985641574866272</v>
          </cell>
          <cell r="M18" t="str">
            <v>26 -  Pernambuco</v>
          </cell>
          <cell r="N18">
            <v>4554.8999999999996</v>
          </cell>
        </row>
        <row r="19">
          <cell r="C19" t="str">
            <v>HOSPITAL MESTRE VITALINO</v>
          </cell>
          <cell r="E19" t="str">
            <v>3.12 - Material Hospitalar</v>
          </cell>
          <cell r="F19" t="str">
            <v>05.062.455/0001-55</v>
          </cell>
          <cell r="G19" t="str">
            <v>ALPHARAD COM IMP E EXP PROD HOSP LTDA</v>
          </cell>
          <cell r="H19" t="str">
            <v>B</v>
          </cell>
          <cell r="I19" t="str">
            <v>S</v>
          </cell>
          <cell r="J19" t="str">
            <v>000.078.937</v>
          </cell>
          <cell r="K19">
            <v>45435</v>
          </cell>
          <cell r="L19" t="str">
            <v>35240505062455000155550010000789371324414585</v>
          </cell>
          <cell r="M19" t="str">
            <v>35 -  São Paulo</v>
          </cell>
          <cell r="N19">
            <v>850</v>
          </cell>
        </row>
        <row r="20">
          <cell r="C20" t="str">
            <v>HOSPITAL MESTRE VITALINO</v>
          </cell>
          <cell r="E20" t="str">
            <v>3.12 - Material Hospitalar</v>
          </cell>
          <cell r="F20" t="str">
            <v>05.106.015/0001-52</v>
          </cell>
          <cell r="G20" t="str">
            <v>CALL MED COM DE MED E REPRES</v>
          </cell>
          <cell r="H20" t="str">
            <v>B</v>
          </cell>
          <cell r="I20" t="str">
            <v>S</v>
          </cell>
          <cell r="J20" t="str">
            <v>000.117.375</v>
          </cell>
          <cell r="K20">
            <v>45441</v>
          </cell>
          <cell r="L20" t="str">
            <v>23240505106015000152550010001173751001257670</v>
          </cell>
          <cell r="M20" t="str">
            <v>23 -  Ceará</v>
          </cell>
          <cell r="N20">
            <v>309</v>
          </cell>
        </row>
        <row r="21">
          <cell r="C21" t="str">
            <v>HOSPITAL MESTRE VITALINO</v>
          </cell>
          <cell r="E21" t="str">
            <v>3.12 - Material Hospitalar</v>
          </cell>
          <cell r="F21" t="str">
            <v>66.437.831/0001-33</v>
          </cell>
          <cell r="G21" t="str">
            <v>HTS MEDIKA EUROMED COM E IMPORT LTDA</v>
          </cell>
          <cell r="H21" t="str">
            <v>B</v>
          </cell>
          <cell r="I21" t="str">
            <v>S</v>
          </cell>
          <cell r="J21">
            <v>191581</v>
          </cell>
          <cell r="K21">
            <v>45441</v>
          </cell>
          <cell r="L21" t="str">
            <v>31240566437831000133550010001915811990144923</v>
          </cell>
          <cell r="M21" t="str">
            <v>31 -  Minas Gerais</v>
          </cell>
          <cell r="N21">
            <v>1296</v>
          </cell>
        </row>
        <row r="22">
          <cell r="C22" t="str">
            <v>HOSPITAL MESTRE VITALINO</v>
          </cell>
          <cell r="E22" t="str">
            <v>3.12 - Material Hospitalar</v>
          </cell>
          <cell r="F22" t="str">
            <v>22.580.510/0001-18</v>
          </cell>
          <cell r="G22" t="str">
            <v>UNIFAR DISTRIBUIDORA DE MEDICAMENTOS</v>
          </cell>
          <cell r="H22" t="str">
            <v>B</v>
          </cell>
          <cell r="I22" t="str">
            <v>S</v>
          </cell>
          <cell r="J22">
            <v>62218</v>
          </cell>
          <cell r="K22">
            <v>45443</v>
          </cell>
          <cell r="L22" t="str">
            <v>26240522580510000118550010000622181000497471</v>
          </cell>
          <cell r="M22" t="str">
            <v>26 -  Pernambuco</v>
          </cell>
          <cell r="N22">
            <v>602.21</v>
          </cell>
        </row>
        <row r="23">
          <cell r="C23" t="str">
            <v>HOSPITAL MESTRE VITALINO</v>
          </cell>
          <cell r="E23" t="str">
            <v>3.12 - Material Hospitalar</v>
          </cell>
          <cell r="F23" t="str">
            <v>61.817.664/0001-32</v>
          </cell>
          <cell r="G23" t="str">
            <v>NEWMED PRODUTOS PARA SAUDE LTDA</v>
          </cell>
          <cell r="H23" t="str">
            <v>B</v>
          </cell>
          <cell r="I23" t="str">
            <v>S</v>
          </cell>
          <cell r="J23">
            <v>79958</v>
          </cell>
          <cell r="K23">
            <v>45439</v>
          </cell>
          <cell r="L23" t="str">
            <v>35240561817664000132550010000799581953020899</v>
          </cell>
          <cell r="M23" t="str">
            <v>35 -  São Paulo</v>
          </cell>
          <cell r="N23">
            <v>9550</v>
          </cell>
        </row>
        <row r="24">
          <cell r="C24" t="str">
            <v>HOSPITAL MESTRE VITALINO</v>
          </cell>
          <cell r="E24" t="str">
            <v>3.12 - Material Hospitalar</v>
          </cell>
          <cell r="F24" t="str">
            <v>04.614.288/0001-45</v>
          </cell>
          <cell r="G24" t="str">
            <v>DISK LIFE COM. DE PROD. CIRURGICOS LTDA</v>
          </cell>
          <cell r="H24" t="str">
            <v>B</v>
          </cell>
          <cell r="I24" t="str">
            <v>S</v>
          </cell>
          <cell r="J24">
            <v>8384</v>
          </cell>
          <cell r="K24">
            <v>45445</v>
          </cell>
          <cell r="L24" t="str">
            <v>26240604614288000145550010000083841550186080</v>
          </cell>
          <cell r="M24" t="str">
            <v>26 -  Pernambuco</v>
          </cell>
          <cell r="N24">
            <v>6811</v>
          </cell>
        </row>
        <row r="25">
          <cell r="C25" t="str">
            <v>HOSPITAL MESTRE VITALINO</v>
          </cell>
          <cell r="E25" t="str">
            <v>3.12 - Material Hospitalar</v>
          </cell>
          <cell r="F25" t="str">
            <v>04.614.288/0001-45</v>
          </cell>
          <cell r="G25" t="str">
            <v>DISK LIFE COM. DE PROD. CIRURGICOS LTDA</v>
          </cell>
          <cell r="H25" t="str">
            <v>B</v>
          </cell>
          <cell r="I25" t="str">
            <v>S</v>
          </cell>
          <cell r="J25">
            <v>8383</v>
          </cell>
          <cell r="K25">
            <v>45445</v>
          </cell>
          <cell r="L25" t="str">
            <v>26240604614288000145550010000083831101813810</v>
          </cell>
          <cell r="M25" t="str">
            <v>26 -  Pernambuco</v>
          </cell>
          <cell r="N25">
            <v>15493.8</v>
          </cell>
        </row>
        <row r="26">
          <cell r="C26" t="str">
            <v>HOSPITAL MESTRE VITALINO</v>
          </cell>
          <cell r="E26" t="str">
            <v>3.12 - Material Hospitalar</v>
          </cell>
          <cell r="F26" t="str">
            <v>04.614.288/0001-45</v>
          </cell>
          <cell r="G26" t="str">
            <v>DISK LIFE COM. DE PROD. CIRURGICOS LTDA</v>
          </cell>
          <cell r="H26" t="str">
            <v>B</v>
          </cell>
          <cell r="I26" t="str">
            <v>S</v>
          </cell>
          <cell r="J26">
            <v>8382</v>
          </cell>
          <cell r="K26">
            <v>45445</v>
          </cell>
          <cell r="L26" t="str">
            <v>26240604614288000145550010000083821666506310</v>
          </cell>
          <cell r="M26" t="str">
            <v>26 -  Pernambuco</v>
          </cell>
          <cell r="N26">
            <v>8764</v>
          </cell>
        </row>
        <row r="27">
          <cell r="C27" t="str">
            <v>HOSPITAL MESTRE VITALINO</v>
          </cell>
          <cell r="E27" t="str">
            <v>3.12 - Material Hospitalar</v>
          </cell>
          <cell r="F27" t="str">
            <v>15.218.561/0001-39</v>
          </cell>
          <cell r="G27" t="str">
            <v>NNMED DIST IMP EXP MED LTDA</v>
          </cell>
          <cell r="H27" t="str">
            <v>B</v>
          </cell>
          <cell r="I27" t="str">
            <v>S</v>
          </cell>
          <cell r="J27" t="str">
            <v>000.130.113</v>
          </cell>
          <cell r="K27">
            <v>45443</v>
          </cell>
          <cell r="L27" t="str">
            <v>25240515218561000139550010001301131783328396</v>
          </cell>
          <cell r="M27" t="str">
            <v>25 -  Paraíba</v>
          </cell>
          <cell r="N27">
            <v>47.9</v>
          </cell>
        </row>
        <row r="28">
          <cell r="C28" t="str">
            <v>HOSPITAL MESTRE VITALINO</v>
          </cell>
          <cell r="E28" t="str">
            <v>3.12 - Material Hospitalar</v>
          </cell>
          <cell r="F28" t="str">
            <v>08.674.752/0003-01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000.034.838</v>
          </cell>
          <cell r="K28">
            <v>45443</v>
          </cell>
          <cell r="L28" t="str">
            <v>26240508674752000301550010000348381472418847</v>
          </cell>
          <cell r="M28" t="str">
            <v>26 -  Pernambuco</v>
          </cell>
          <cell r="N28">
            <v>4152.7299999999996</v>
          </cell>
        </row>
        <row r="29">
          <cell r="C29" t="str">
            <v>HOSPITAL MESTRE VITALINO</v>
          </cell>
          <cell r="E29" t="str">
            <v>3.12 - Material Hospitalar</v>
          </cell>
          <cell r="F29" t="str">
            <v>02.626.340/0001-58</v>
          </cell>
          <cell r="G29" t="str">
            <v>ART MEDICA COM E REP DE PROD HOSP LTDA.</v>
          </cell>
          <cell r="H29" t="str">
            <v>B</v>
          </cell>
          <cell r="I29" t="str">
            <v>S</v>
          </cell>
          <cell r="J29">
            <v>534442</v>
          </cell>
          <cell r="K29">
            <v>45440</v>
          </cell>
          <cell r="L29" t="str">
            <v>23240502626340000158550040005344426268967341</v>
          </cell>
          <cell r="M29" t="str">
            <v>23 -  Ceará</v>
          </cell>
          <cell r="N29">
            <v>3934.8</v>
          </cell>
        </row>
        <row r="30">
          <cell r="C30" t="str">
            <v>HOSPITAL MESTRE VITALINO</v>
          </cell>
          <cell r="E30" t="str">
            <v>3.12 - Material Hospitalar</v>
          </cell>
          <cell r="F30" t="str">
            <v>46.208.885/0001-10</v>
          </cell>
          <cell r="G30" t="str">
            <v>MD DISTRIBUIDORA DE MEDICAMENTOS LTDA</v>
          </cell>
          <cell r="H30" t="str">
            <v>B</v>
          </cell>
          <cell r="I30" t="str">
            <v>S</v>
          </cell>
          <cell r="J30" t="str">
            <v>000.000.238</v>
          </cell>
          <cell r="K30">
            <v>45443</v>
          </cell>
          <cell r="L30" t="str">
            <v>26240546208885000110550010000002381739323514</v>
          </cell>
          <cell r="M30" t="str">
            <v>26 -  Pernambuco</v>
          </cell>
          <cell r="N30">
            <v>10022</v>
          </cell>
        </row>
        <row r="31">
          <cell r="C31" t="str">
            <v>HOSPITAL MESTRE VITALINO</v>
          </cell>
          <cell r="E31" t="str">
            <v>3.12 - Material Hospitalar</v>
          </cell>
          <cell r="F31" t="str">
            <v>08.747.635/0001-69</v>
          </cell>
          <cell r="G31" t="str">
            <v>ROSS MEDICAL LTDA</v>
          </cell>
          <cell r="H31" t="str">
            <v>B</v>
          </cell>
          <cell r="I31" t="str">
            <v>S</v>
          </cell>
          <cell r="J31">
            <v>52503</v>
          </cell>
          <cell r="K31">
            <v>45432</v>
          </cell>
          <cell r="L31" t="str">
            <v>31240508747635000169550010000525031200520240</v>
          </cell>
          <cell r="M31" t="str">
            <v>31 -  Minas Gerais</v>
          </cell>
          <cell r="N31">
            <v>14000</v>
          </cell>
        </row>
        <row r="32">
          <cell r="C32" t="str">
            <v>HOSPITAL MESTRE VITALINO</v>
          </cell>
          <cell r="E32" t="str">
            <v>3.12 - Material Hospitalar</v>
          </cell>
          <cell r="F32" t="str">
            <v>15.220.807/0001-07</v>
          </cell>
          <cell r="G32" t="str">
            <v>BCIPHARMA IMP E DIST LTDA</v>
          </cell>
          <cell r="H32" t="str">
            <v>B</v>
          </cell>
          <cell r="I32" t="str">
            <v>S</v>
          </cell>
          <cell r="J32">
            <v>748</v>
          </cell>
          <cell r="K32">
            <v>45441</v>
          </cell>
          <cell r="L32" t="str">
            <v>26240515220807000107550010000007481216027220</v>
          </cell>
          <cell r="M32" t="str">
            <v>26 -  Pernambuco</v>
          </cell>
          <cell r="N32">
            <v>5778</v>
          </cell>
        </row>
        <row r="33">
          <cell r="C33" t="str">
            <v>HOSPITAL MESTRE VITALINO</v>
          </cell>
          <cell r="E33" t="str">
            <v>3.12 - Material Hospitalar</v>
          </cell>
          <cell r="F33" t="str">
            <v>08.029.696/0003-52</v>
          </cell>
          <cell r="G33" t="str">
            <v>MFL ACESSORIOS LTDA</v>
          </cell>
          <cell r="H33" t="str">
            <v>B</v>
          </cell>
          <cell r="I33" t="str">
            <v>S</v>
          </cell>
          <cell r="J33">
            <v>1756933</v>
          </cell>
          <cell r="K33">
            <v>45416</v>
          </cell>
          <cell r="L33" t="str">
            <v>26220508029696000352550010017569331008603750</v>
          </cell>
          <cell r="M33" t="str">
            <v>26 -  Pernambuco</v>
          </cell>
          <cell r="N33">
            <v>289.86</v>
          </cell>
        </row>
        <row r="34">
          <cell r="C34" t="str">
            <v>HOSPITAL MESTRE VITALINO</v>
          </cell>
          <cell r="E34" t="str">
            <v>3.12 - Material Hospitalar</v>
          </cell>
          <cell r="F34" t="str">
            <v>51.148.164/0001-00</v>
          </cell>
          <cell r="G34" t="str">
            <v>ESSENTIAL MED IMPORTADORA E EXP LTDA</v>
          </cell>
          <cell r="H34" t="str">
            <v>B</v>
          </cell>
          <cell r="I34" t="str">
            <v>S</v>
          </cell>
          <cell r="J34" t="str">
            <v>000.000.599</v>
          </cell>
          <cell r="K34">
            <v>45441</v>
          </cell>
          <cell r="L34" t="str">
            <v>35240551148164000100550010000005991000002537</v>
          </cell>
          <cell r="M34" t="str">
            <v>35 -  São Paulo</v>
          </cell>
          <cell r="N34">
            <v>1601.28</v>
          </cell>
        </row>
        <row r="35">
          <cell r="C35" t="str">
            <v>HOSPITAL MESTRE VITALINO</v>
          </cell>
          <cell r="E35" t="str">
            <v>3.12 - Material Hospitalar</v>
          </cell>
          <cell r="F35" t="str">
            <v>11.563.145/0001-17</v>
          </cell>
          <cell r="G35" t="str">
            <v>COMERCIAL MOSTAERT LIMITADA</v>
          </cell>
          <cell r="H35" t="str">
            <v>B</v>
          </cell>
          <cell r="I35" t="str">
            <v>S</v>
          </cell>
          <cell r="J35">
            <v>121796</v>
          </cell>
          <cell r="K35">
            <v>45446</v>
          </cell>
          <cell r="L35" t="str">
            <v>26240611563145000117550010001217961508756678</v>
          </cell>
          <cell r="M35" t="str">
            <v>26 -  Pernambuco</v>
          </cell>
          <cell r="N35">
            <v>1631.86</v>
          </cell>
        </row>
        <row r="36">
          <cell r="C36" t="str">
            <v>HOSPITAL MESTRE VITALINO</v>
          </cell>
          <cell r="E36" t="str">
            <v>3.12 - Material Hospitalar</v>
          </cell>
          <cell r="F36" t="str">
            <v>08.674.752/0001-40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000.198.754</v>
          </cell>
          <cell r="K36">
            <v>45446</v>
          </cell>
          <cell r="L36" t="str">
            <v>26240608674752000140550010001987541101396285</v>
          </cell>
          <cell r="M36" t="str">
            <v>26 -  Pernambuco</v>
          </cell>
          <cell r="N36">
            <v>2013.66</v>
          </cell>
        </row>
        <row r="37">
          <cell r="C37" t="str">
            <v>HOSPITAL MESTRE VITALINO</v>
          </cell>
          <cell r="E37" t="str">
            <v>3.12 - Material Hospitalar</v>
          </cell>
          <cell r="F37" t="str">
            <v>08.674.752/0001-40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000.198.708</v>
          </cell>
          <cell r="K37">
            <v>45446</v>
          </cell>
          <cell r="L37" t="str">
            <v>26240608674752000140550010001987081877443233</v>
          </cell>
          <cell r="M37" t="str">
            <v>26 -  Pernambuco</v>
          </cell>
          <cell r="N37">
            <v>1301.4000000000001</v>
          </cell>
        </row>
        <row r="38">
          <cell r="C38" t="str">
            <v>HOSPITAL MESTRE VITALINO</v>
          </cell>
          <cell r="E38" t="str">
            <v>3.12 - Material Hospitalar</v>
          </cell>
          <cell r="F38" t="str">
            <v>03.817.043/0001-52</v>
          </cell>
          <cell r="G38" t="str">
            <v>PHARMAPLUS LTDA EPP</v>
          </cell>
          <cell r="H38" t="str">
            <v>B</v>
          </cell>
          <cell r="I38" t="str">
            <v>S</v>
          </cell>
          <cell r="J38">
            <v>67950</v>
          </cell>
          <cell r="K38">
            <v>45446</v>
          </cell>
          <cell r="L38" t="str">
            <v>26240603817043000152550010000679501206621882</v>
          </cell>
          <cell r="M38" t="str">
            <v>26 -  Pernambuco</v>
          </cell>
          <cell r="N38">
            <v>13969.71</v>
          </cell>
        </row>
        <row r="39">
          <cell r="C39" t="str">
            <v>HOSPITAL MESTRE VITALINO</v>
          </cell>
          <cell r="E39" t="str">
            <v>3.12 - Material Hospitalar</v>
          </cell>
          <cell r="F39" t="str">
            <v>03.817.043/0001-52</v>
          </cell>
          <cell r="G39" t="str">
            <v>PHARMAPLUS LTDA EPP</v>
          </cell>
          <cell r="H39" t="str">
            <v>B</v>
          </cell>
          <cell r="I39" t="str">
            <v>S</v>
          </cell>
          <cell r="J39">
            <v>67904</v>
          </cell>
          <cell r="K39">
            <v>45444</v>
          </cell>
          <cell r="L39" t="str">
            <v>26240603817043000152550010000679041214592044</v>
          </cell>
          <cell r="M39" t="str">
            <v>26 -  Pernambuco</v>
          </cell>
          <cell r="N39">
            <v>10562.4</v>
          </cell>
        </row>
        <row r="40">
          <cell r="C40" t="str">
            <v>HOSPITAL MESTRE VITALINO</v>
          </cell>
          <cell r="E40" t="str">
            <v>3.12 - Material Hospitalar</v>
          </cell>
          <cell r="F40" t="str">
            <v>03.817.043/0001-52</v>
          </cell>
          <cell r="G40" t="str">
            <v>PHARMAPLUS LTDA EPP</v>
          </cell>
          <cell r="H40" t="str">
            <v>B</v>
          </cell>
          <cell r="I40" t="str">
            <v>S</v>
          </cell>
          <cell r="J40">
            <v>67892</v>
          </cell>
          <cell r="K40">
            <v>45443</v>
          </cell>
          <cell r="L40" t="str">
            <v>26240503817043000152550010000678921176163920</v>
          </cell>
          <cell r="M40" t="str">
            <v>26 -  Pernambuco</v>
          </cell>
          <cell r="N40">
            <v>24312</v>
          </cell>
        </row>
        <row r="41">
          <cell r="C41" t="str">
            <v>HOSPITAL MESTRE VITALINO</v>
          </cell>
          <cell r="E41" t="str">
            <v>3.12 - Material Hospitalar</v>
          </cell>
          <cell r="F41" t="str">
            <v>01.440.590/0001-36</v>
          </cell>
          <cell r="G41" t="str">
            <v>FRESENIUS MEDICAL CARE</v>
          </cell>
          <cell r="H41" t="str">
            <v>B</v>
          </cell>
          <cell r="I41" t="str">
            <v>S</v>
          </cell>
          <cell r="J41">
            <v>1870200</v>
          </cell>
          <cell r="K41">
            <v>45433</v>
          </cell>
          <cell r="L41" t="str">
            <v>35240501440590000136550000018702001762758132</v>
          </cell>
          <cell r="M41" t="str">
            <v>35 -  São Paulo</v>
          </cell>
          <cell r="N41">
            <v>16020</v>
          </cell>
        </row>
        <row r="42">
          <cell r="C42" t="str">
            <v>HOSPITAL MESTRE VITALINO</v>
          </cell>
          <cell r="E42" t="str">
            <v>3.12 - Material Hospitalar</v>
          </cell>
          <cell r="F42" t="str">
            <v>19.848.316/0001-66</v>
          </cell>
          <cell r="G42" t="str">
            <v>BIOMEDICAL PROD CIENTIFICOS E HOSP S A</v>
          </cell>
          <cell r="H42" t="str">
            <v>B</v>
          </cell>
          <cell r="I42" t="str">
            <v>S</v>
          </cell>
          <cell r="J42">
            <v>600842</v>
          </cell>
          <cell r="K42">
            <v>45446</v>
          </cell>
          <cell r="L42" t="str">
            <v>31240619848316000166550000006008421000124859</v>
          </cell>
          <cell r="M42" t="str">
            <v>31 -  Minas Gerais</v>
          </cell>
          <cell r="N42">
            <v>800</v>
          </cell>
        </row>
        <row r="43">
          <cell r="C43" t="str">
            <v>HOSPITAL MESTRE VITALINO</v>
          </cell>
          <cell r="E43" t="str">
            <v>3.12 - Material Hospitalar</v>
          </cell>
          <cell r="F43" t="str">
            <v>11.449.180/0002-90</v>
          </cell>
          <cell r="G43" t="str">
            <v>DPROSMED DIST DE PROD MEDHOSP LTDA</v>
          </cell>
          <cell r="H43" t="str">
            <v>B</v>
          </cell>
          <cell r="I43" t="str">
            <v>S</v>
          </cell>
          <cell r="J43">
            <v>17221</v>
          </cell>
          <cell r="K43">
            <v>45446</v>
          </cell>
          <cell r="L43" t="str">
            <v>26240611449180000290550010000172211000375963</v>
          </cell>
          <cell r="M43" t="str">
            <v>26 -  Pernambuco</v>
          </cell>
          <cell r="N43">
            <v>3936.25</v>
          </cell>
        </row>
        <row r="44">
          <cell r="C44" t="str">
            <v>HOSPITAL MESTRE VITALINO</v>
          </cell>
          <cell r="E44" t="str">
            <v>3.12 - Material Hospitalar</v>
          </cell>
          <cell r="F44" t="str">
            <v>09.944.371/0002-87</v>
          </cell>
          <cell r="G44" t="str">
            <v>SULMEDIC COMERCIO DE MEDICAMENTOS LTDA</v>
          </cell>
          <cell r="H44" t="str">
            <v>B</v>
          </cell>
          <cell r="I44" t="str">
            <v>S</v>
          </cell>
          <cell r="J44">
            <v>6992</v>
          </cell>
          <cell r="K44">
            <v>45442</v>
          </cell>
          <cell r="L44" t="str">
            <v>28240509944371000287550020000069921610970081</v>
          </cell>
          <cell r="M44" t="str">
            <v>28 -  Sergipe</v>
          </cell>
          <cell r="N44">
            <v>3443.15</v>
          </cell>
        </row>
        <row r="45">
          <cell r="C45" t="str">
            <v>HOSPITAL MESTRE VITALINO</v>
          </cell>
          <cell r="E45" t="str">
            <v>3.12 - Material Hospitalar</v>
          </cell>
          <cell r="F45" t="str">
            <v>02.626.340/0001-58</v>
          </cell>
          <cell r="G45" t="str">
            <v>ART MEDICA COM E REP DE PROD HOSP LTDA.</v>
          </cell>
          <cell r="H45" t="str">
            <v>B</v>
          </cell>
          <cell r="I45" t="str">
            <v>S</v>
          </cell>
          <cell r="J45">
            <v>534668</v>
          </cell>
          <cell r="K45">
            <v>45443</v>
          </cell>
          <cell r="L45" t="str">
            <v>23240502626340000158550040005346686455909306</v>
          </cell>
          <cell r="M45" t="str">
            <v>23 -  Ceará</v>
          </cell>
          <cell r="N45">
            <v>1464</v>
          </cell>
        </row>
        <row r="46">
          <cell r="C46" t="str">
            <v>HOSPITAL MESTRE VITALINO</v>
          </cell>
          <cell r="E46" t="str">
            <v>3.12 - Material Hospitalar</v>
          </cell>
          <cell r="F46" t="str">
            <v>09.341.616/0001-09</v>
          </cell>
          <cell r="G46" t="str">
            <v>J DE SOUZA SOARES LTDA</v>
          </cell>
          <cell r="H46" t="str">
            <v>B</v>
          </cell>
          <cell r="I46" t="str">
            <v>S</v>
          </cell>
          <cell r="J46">
            <v>2259</v>
          </cell>
          <cell r="K46">
            <v>45447</v>
          </cell>
          <cell r="L46" t="str">
            <v>26240609341616000109550010000022591100022596</v>
          </cell>
          <cell r="M46" t="str">
            <v>26 -  Pernambuco</v>
          </cell>
          <cell r="N46">
            <v>1300</v>
          </cell>
        </row>
        <row r="47">
          <cell r="C47" t="str">
            <v>HOSPITAL MESTRE VITALINO</v>
          </cell>
          <cell r="E47" t="str">
            <v>3.12 - Material Hospitalar</v>
          </cell>
          <cell r="F47" t="str">
            <v>61.418.042/0001-31</v>
          </cell>
          <cell r="G47" t="str">
            <v>CIRURGICA FERNANDES LTDA</v>
          </cell>
          <cell r="H47" t="str">
            <v>B</v>
          </cell>
          <cell r="I47" t="str">
            <v>S</v>
          </cell>
          <cell r="J47">
            <v>1729368</v>
          </cell>
          <cell r="K47">
            <v>45441</v>
          </cell>
          <cell r="L47" t="str">
            <v>35240561418042000131550040017293681355387279</v>
          </cell>
          <cell r="M47" t="str">
            <v>35 -  São Paulo</v>
          </cell>
          <cell r="N47">
            <v>23326.05</v>
          </cell>
        </row>
        <row r="48">
          <cell r="C48" t="str">
            <v>HOSPITAL MESTRE VITALINO</v>
          </cell>
          <cell r="E48" t="str">
            <v>3.12 - Material Hospitalar</v>
          </cell>
          <cell r="F48" t="str">
            <v>11.563.145/0001-17</v>
          </cell>
          <cell r="G48" t="str">
            <v>COMERCIAL MOSTAERT LIMITADA</v>
          </cell>
          <cell r="H48" t="str">
            <v>B</v>
          </cell>
          <cell r="I48" t="str">
            <v>S</v>
          </cell>
          <cell r="J48">
            <v>121813</v>
          </cell>
          <cell r="K48">
            <v>45447</v>
          </cell>
          <cell r="L48" t="str">
            <v>26240611563145000117550010001218131900574252</v>
          </cell>
          <cell r="M48" t="str">
            <v>26 -  Pernambuco</v>
          </cell>
          <cell r="N48">
            <v>14452.65</v>
          </cell>
        </row>
        <row r="49">
          <cell r="C49" t="str">
            <v>HOSPITAL MESTRE VITALINO</v>
          </cell>
          <cell r="E49" t="str">
            <v>3.12 - Material Hospitalar</v>
          </cell>
          <cell r="F49" t="str">
            <v>08.778.201/0001-26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000.452.605</v>
          </cell>
          <cell r="K49">
            <v>45442</v>
          </cell>
          <cell r="L49" t="str">
            <v>26240508778201000126550010004526051463765751</v>
          </cell>
          <cell r="M49" t="str">
            <v>26 -  Pernambuco</v>
          </cell>
          <cell r="N49">
            <v>1005.84</v>
          </cell>
        </row>
        <row r="50">
          <cell r="C50" t="str">
            <v>HOSPITAL MESTRE VITALINO</v>
          </cell>
          <cell r="E50" t="str">
            <v>3.12 - Material Hospitalar</v>
          </cell>
          <cell r="F50" t="str">
            <v>09.441.460/0001-20</v>
          </cell>
          <cell r="G50" t="str">
            <v>PADRAO DIST DE PROD HOSP PA CALLOU LTDA</v>
          </cell>
          <cell r="H50" t="str">
            <v>B</v>
          </cell>
          <cell r="I50" t="str">
            <v>S</v>
          </cell>
          <cell r="J50" t="str">
            <v>000.348.063</v>
          </cell>
          <cell r="K50">
            <v>45447</v>
          </cell>
          <cell r="L50" t="str">
            <v>26240609441460000120550010003480631777338986</v>
          </cell>
          <cell r="M50" t="str">
            <v>26 -  Pernambuco</v>
          </cell>
          <cell r="N50">
            <v>882</v>
          </cell>
        </row>
        <row r="51">
          <cell r="C51" t="str">
            <v>HOSPITAL MESTRE VITALINO</v>
          </cell>
          <cell r="E51" t="str">
            <v>3.12 - Material Hospitalar</v>
          </cell>
          <cell r="F51" t="str">
            <v>08.014.554/0001-50</v>
          </cell>
          <cell r="G51" t="str">
            <v>MJB COMERCIO DE MAT MEDICO HOSP LTDA</v>
          </cell>
          <cell r="H51" t="str">
            <v>B</v>
          </cell>
          <cell r="I51" t="str">
            <v>S</v>
          </cell>
          <cell r="J51">
            <v>14574</v>
          </cell>
          <cell r="K51">
            <v>45443</v>
          </cell>
          <cell r="L51" t="str">
            <v>26240508014554000150550010000145741450157241</v>
          </cell>
          <cell r="M51" t="str">
            <v>26 -  Pernambuco</v>
          </cell>
          <cell r="N51">
            <v>4630</v>
          </cell>
        </row>
        <row r="52">
          <cell r="C52" t="str">
            <v>HOSPITAL MESTRE VITALINO</v>
          </cell>
          <cell r="E52" t="str">
            <v>3.12 - Material Hospitalar</v>
          </cell>
          <cell r="F52" t="str">
            <v>08.014.554/0001-50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>
            <v>14586</v>
          </cell>
          <cell r="K52">
            <v>45447</v>
          </cell>
          <cell r="L52" t="str">
            <v>26240608014554000150550010000145861450168280</v>
          </cell>
          <cell r="M52" t="str">
            <v>26 -  Pernambuco</v>
          </cell>
          <cell r="N52">
            <v>4630</v>
          </cell>
        </row>
        <row r="53">
          <cell r="C53" t="str">
            <v>HOSPITAL MESTRE VITALINO</v>
          </cell>
          <cell r="E53" t="str">
            <v>3.12 - Material Hospitalar</v>
          </cell>
          <cell r="F53" t="str">
            <v>08.014.554/0001-50</v>
          </cell>
          <cell r="G53" t="str">
            <v>MJB COMERCIO DE MAT MEDICO HOSP LTDA</v>
          </cell>
          <cell r="H53" t="str">
            <v>B</v>
          </cell>
          <cell r="I53" t="str">
            <v>S</v>
          </cell>
          <cell r="J53">
            <v>14584</v>
          </cell>
          <cell r="K53">
            <v>45447</v>
          </cell>
          <cell r="L53" t="str">
            <v>26240608014554000150550010000145841450168286</v>
          </cell>
          <cell r="M53" t="str">
            <v>26 -  Pernambuco</v>
          </cell>
          <cell r="N53">
            <v>3430</v>
          </cell>
        </row>
        <row r="54">
          <cell r="C54" t="str">
            <v>HOSPITAL MESTRE VITALINO</v>
          </cell>
          <cell r="E54" t="str">
            <v>3.12 - Material Hospitalar</v>
          </cell>
          <cell r="F54" t="str">
            <v>08.014.554/0001-50</v>
          </cell>
          <cell r="G54" t="str">
            <v>MJB COMERCIO DE MAT MEDICO HOSP LTDA</v>
          </cell>
          <cell r="H54" t="str">
            <v>B</v>
          </cell>
          <cell r="I54" t="str">
            <v>S</v>
          </cell>
          <cell r="J54">
            <v>14585</v>
          </cell>
          <cell r="K54">
            <v>45447</v>
          </cell>
          <cell r="L54" t="str">
            <v>26240608014554000150550010000145851450168283</v>
          </cell>
          <cell r="M54" t="str">
            <v>26 -  Pernambuco</v>
          </cell>
          <cell r="N54">
            <v>350</v>
          </cell>
        </row>
        <row r="55">
          <cell r="C55" t="str">
            <v>HOSPITAL MESTRE VITALINO</v>
          </cell>
          <cell r="E55" t="str">
            <v>3.12 - Material Hospitalar</v>
          </cell>
          <cell r="F55" t="str">
            <v>07.160.019/0001-44</v>
          </cell>
          <cell r="G55" t="str">
            <v>VITALE COMERCIO S.A.</v>
          </cell>
          <cell r="H55" t="str">
            <v>B</v>
          </cell>
          <cell r="I55" t="str">
            <v>S</v>
          </cell>
          <cell r="J55">
            <v>148935</v>
          </cell>
          <cell r="K55">
            <v>45447</v>
          </cell>
          <cell r="L55" t="str">
            <v>26240607160019000144550010001489351551745484</v>
          </cell>
          <cell r="M55" t="str">
            <v>26 -  Pernambuco</v>
          </cell>
          <cell r="N55">
            <v>1300</v>
          </cell>
        </row>
        <row r="56">
          <cell r="C56" t="str">
            <v>HOSPITAL MESTRE VITALINO</v>
          </cell>
          <cell r="E56" t="str">
            <v>3.12 - Material Hospitalar</v>
          </cell>
          <cell r="F56" t="str">
            <v>07.160.019/0001-44</v>
          </cell>
          <cell r="G56" t="str">
            <v>VITALE COMERCIO S.A.</v>
          </cell>
          <cell r="H56" t="str">
            <v>B</v>
          </cell>
          <cell r="I56" t="str">
            <v>S</v>
          </cell>
          <cell r="J56">
            <v>148870</v>
          </cell>
          <cell r="K56">
            <v>45446</v>
          </cell>
          <cell r="L56" t="str">
            <v>26240607160019000144550010001488701748406981</v>
          </cell>
          <cell r="M56" t="str">
            <v>26 -  Pernambuco</v>
          </cell>
          <cell r="N56">
            <v>1300</v>
          </cell>
        </row>
        <row r="57">
          <cell r="C57" t="str">
            <v>HOSPITAL MESTRE VITALINO</v>
          </cell>
          <cell r="E57" t="str">
            <v>3.12 - Material Hospitalar</v>
          </cell>
          <cell r="F57" t="str">
            <v>07.160.019/0001-44</v>
          </cell>
          <cell r="G57" t="str">
            <v>VITALE COMERCIO S.A.</v>
          </cell>
          <cell r="H57" t="str">
            <v>B</v>
          </cell>
          <cell r="I57" t="str">
            <v>S</v>
          </cell>
          <cell r="J57">
            <v>148873</v>
          </cell>
          <cell r="K57">
            <v>45446</v>
          </cell>
          <cell r="L57" t="str">
            <v>26240607160019000144550010001488731599152802</v>
          </cell>
          <cell r="M57" t="str">
            <v>26 -  Pernambuco</v>
          </cell>
          <cell r="N57">
            <v>1300</v>
          </cell>
        </row>
        <row r="58">
          <cell r="C58" t="str">
            <v>HOSPITAL MESTRE VITALINO</v>
          </cell>
          <cell r="E58" t="str">
            <v>3.12 - Material Hospitalar</v>
          </cell>
          <cell r="F58" t="str">
            <v>07.160.019/0001-44</v>
          </cell>
          <cell r="G58" t="str">
            <v>VITALE COMERCIO S.A.</v>
          </cell>
          <cell r="H58" t="str">
            <v>B</v>
          </cell>
          <cell r="I58" t="str">
            <v>S</v>
          </cell>
          <cell r="J58">
            <v>148876</v>
          </cell>
          <cell r="K58">
            <v>45446</v>
          </cell>
          <cell r="L58" t="str">
            <v>26240607160019000144550010001488761590608198</v>
          </cell>
          <cell r="M58" t="str">
            <v>26 -  Pernambuco</v>
          </cell>
          <cell r="N58">
            <v>1300</v>
          </cell>
        </row>
        <row r="59">
          <cell r="C59" t="str">
            <v>HOSPITAL MESTRE VITALINO</v>
          </cell>
          <cell r="E59" t="str">
            <v>3.12 - Material Hospitalar</v>
          </cell>
          <cell r="F59" t="str">
            <v>07.160.019/0001-44</v>
          </cell>
          <cell r="G59" t="str">
            <v>VITALE COMERCIO S.A.</v>
          </cell>
          <cell r="H59" t="str">
            <v>B</v>
          </cell>
          <cell r="I59" t="str">
            <v>S</v>
          </cell>
          <cell r="J59">
            <v>148865</v>
          </cell>
          <cell r="K59">
            <v>45446</v>
          </cell>
          <cell r="L59" t="str">
            <v>26240607160019000144550010001488651000381471</v>
          </cell>
          <cell r="M59" t="str">
            <v>26 -  Pernambuco</v>
          </cell>
          <cell r="N59">
            <v>1300</v>
          </cell>
        </row>
        <row r="60">
          <cell r="C60" t="str">
            <v>HOSPITAL MESTRE VITALINO</v>
          </cell>
          <cell r="E60" t="str">
            <v>3.12 - Material Hospitalar</v>
          </cell>
          <cell r="F60" t="str">
            <v>33.100.082/0004-48</v>
          </cell>
          <cell r="G60" t="str">
            <v>E. TAMUSSINO E CIA</v>
          </cell>
          <cell r="H60" t="str">
            <v>B</v>
          </cell>
          <cell r="I60" t="str">
            <v>S</v>
          </cell>
          <cell r="J60">
            <v>31460</v>
          </cell>
          <cell r="K60">
            <v>45447</v>
          </cell>
          <cell r="L60" t="str">
            <v>26240633100082000448550020000314601171964570</v>
          </cell>
          <cell r="M60" t="str">
            <v>26 -  Pernambuco</v>
          </cell>
          <cell r="N60">
            <v>1250</v>
          </cell>
        </row>
        <row r="61">
          <cell r="C61" t="str">
            <v>HOSPITAL MESTRE VITALINO</v>
          </cell>
          <cell r="E61" t="str">
            <v>3.12 - Material Hospitalar</v>
          </cell>
          <cell r="F61" t="str">
            <v>33.100.082/0004-48</v>
          </cell>
          <cell r="G61" t="str">
            <v>E. TAMUSSINO E CIA</v>
          </cell>
          <cell r="H61" t="str">
            <v>B</v>
          </cell>
          <cell r="I61" t="str">
            <v>S</v>
          </cell>
          <cell r="J61">
            <v>31457</v>
          </cell>
          <cell r="K61">
            <v>45447</v>
          </cell>
          <cell r="L61" t="str">
            <v>26240633100082000448550020000314571672235346</v>
          </cell>
          <cell r="M61" t="str">
            <v>26 -  Pernambuco</v>
          </cell>
          <cell r="N61">
            <v>1300</v>
          </cell>
        </row>
        <row r="62">
          <cell r="C62" t="str">
            <v>HOSPITAL MESTRE VITALINO</v>
          </cell>
          <cell r="E62" t="str">
            <v>3.12 - Material Hospitalar</v>
          </cell>
          <cell r="F62" t="str">
            <v>33.100.082/0004-48</v>
          </cell>
          <cell r="G62" t="str">
            <v>E. TAMUSSINO E CIA</v>
          </cell>
          <cell r="H62" t="str">
            <v>B</v>
          </cell>
          <cell r="I62" t="str">
            <v>S</v>
          </cell>
          <cell r="J62">
            <v>31456</v>
          </cell>
          <cell r="K62">
            <v>45447</v>
          </cell>
          <cell r="L62" t="str">
            <v>26240633100082000448550020000314561177419899</v>
          </cell>
          <cell r="M62" t="str">
            <v>26 -  Pernambuco</v>
          </cell>
          <cell r="N62">
            <v>1300</v>
          </cell>
        </row>
        <row r="63">
          <cell r="C63" t="str">
            <v>HOSPITAL MESTRE VITALINO</v>
          </cell>
          <cell r="E63" t="str">
            <v>3.12 - Material Hospitalar</v>
          </cell>
          <cell r="F63" t="str">
            <v>12.420.164/0010-48</v>
          </cell>
          <cell r="G63" t="str">
            <v>CM HOSPITALAR S.A.</v>
          </cell>
          <cell r="H63" t="str">
            <v>B</v>
          </cell>
          <cell r="I63" t="str">
            <v>S</v>
          </cell>
          <cell r="J63">
            <v>244779</v>
          </cell>
          <cell r="K63">
            <v>45446</v>
          </cell>
          <cell r="L63" t="str">
            <v>26240612420164001048550010002447791200951854</v>
          </cell>
          <cell r="M63" t="str">
            <v>26 -  Pernambuco</v>
          </cell>
          <cell r="N63">
            <v>16660.96</v>
          </cell>
        </row>
        <row r="64">
          <cell r="C64" t="str">
            <v>HOSPITAL MESTRE VITALINO</v>
          </cell>
          <cell r="E64" t="str">
            <v>3.12 - Material Hospitalar</v>
          </cell>
          <cell r="F64" t="str">
            <v>12.420.164/0010-48</v>
          </cell>
          <cell r="G64" t="str">
            <v>CM HOSPITALAR S.A.</v>
          </cell>
          <cell r="H64" t="str">
            <v>B</v>
          </cell>
          <cell r="I64" t="str">
            <v>S</v>
          </cell>
          <cell r="J64">
            <v>244779</v>
          </cell>
          <cell r="K64">
            <v>45446</v>
          </cell>
          <cell r="L64" t="str">
            <v>26240612420164001048550010002447791200951854</v>
          </cell>
          <cell r="M64" t="str">
            <v>26 -  Pernambuco</v>
          </cell>
          <cell r="N64">
            <v>47.28</v>
          </cell>
        </row>
        <row r="65">
          <cell r="C65" t="str">
            <v>HOSPITAL MESTRE VITALINO</v>
          </cell>
          <cell r="E65" t="str">
            <v>3.12 - Material Hospitalar</v>
          </cell>
          <cell r="F65" t="str">
            <v>12.420.164/0010-48</v>
          </cell>
          <cell r="G65" t="str">
            <v>CM HOSPITALAR S.A.</v>
          </cell>
          <cell r="H65" t="str">
            <v>B</v>
          </cell>
          <cell r="I65" t="str">
            <v>S</v>
          </cell>
          <cell r="J65">
            <v>244773</v>
          </cell>
          <cell r="K65">
            <v>45446</v>
          </cell>
          <cell r="L65" t="str">
            <v>26240612420164001048550010002447731132339024</v>
          </cell>
          <cell r="M65" t="str">
            <v>26 -  Pernambuco</v>
          </cell>
          <cell r="N65">
            <v>23030</v>
          </cell>
        </row>
        <row r="66">
          <cell r="C66" t="str">
            <v>HOSPITAL MESTRE VITALINO</v>
          </cell>
          <cell r="E66" t="str">
            <v>3.12 - Material Hospitalar</v>
          </cell>
          <cell r="F66" t="str">
            <v>12.420.164/0010-48</v>
          </cell>
          <cell r="G66" t="str">
            <v>CM HOSPITALAR S.A.</v>
          </cell>
          <cell r="H66" t="str">
            <v>B</v>
          </cell>
          <cell r="I66" t="str">
            <v>S</v>
          </cell>
          <cell r="J66">
            <v>244927</v>
          </cell>
          <cell r="K66">
            <v>45447</v>
          </cell>
          <cell r="L66" t="str">
            <v>26240612420164001048550010002449271162719699</v>
          </cell>
          <cell r="M66" t="str">
            <v>26 -  Pernambuco</v>
          </cell>
          <cell r="N66">
            <v>1800</v>
          </cell>
        </row>
        <row r="67">
          <cell r="C67" t="str">
            <v>HOSPITAL MESTRE VITALINO</v>
          </cell>
          <cell r="E67" t="str">
            <v>3.12 - Material Hospitalar</v>
          </cell>
          <cell r="F67" t="str">
            <v>12.420.164/0010-48</v>
          </cell>
          <cell r="G67" t="str">
            <v>CM HOSPITALAR S.A.</v>
          </cell>
          <cell r="H67" t="str">
            <v>B</v>
          </cell>
          <cell r="I67" t="str">
            <v>S</v>
          </cell>
          <cell r="J67">
            <v>244932</v>
          </cell>
          <cell r="K67">
            <v>45447</v>
          </cell>
          <cell r="L67" t="str">
            <v>26240612420164001048550010002449321254513000</v>
          </cell>
          <cell r="M67" t="str">
            <v>26 -  Pernambuco</v>
          </cell>
          <cell r="N67">
            <v>1818</v>
          </cell>
        </row>
        <row r="68">
          <cell r="C68" t="str">
            <v>HOSPITAL MESTRE VITALINO</v>
          </cell>
          <cell r="E68" t="str">
            <v>3.12 - Material Hospitalar</v>
          </cell>
          <cell r="F68" t="str">
            <v>50.595.271/0001-05</v>
          </cell>
          <cell r="G68" t="str">
            <v>BIOTRONIK COMERCIAL MEDICA LTDA</v>
          </cell>
          <cell r="H68" t="str">
            <v>B</v>
          </cell>
          <cell r="I68" t="str">
            <v>S</v>
          </cell>
          <cell r="J68">
            <v>1097104</v>
          </cell>
          <cell r="K68">
            <v>45447</v>
          </cell>
          <cell r="L68" t="str">
            <v>35240650595271000105550030010971041679482002</v>
          </cell>
          <cell r="M68" t="str">
            <v>35 -  São Paulo</v>
          </cell>
          <cell r="N68">
            <v>6353.8</v>
          </cell>
        </row>
        <row r="69">
          <cell r="C69" t="str">
            <v>HOSPITAL MESTRE VITALINO</v>
          </cell>
          <cell r="E69" t="str">
            <v>3.12 - Material Hospitalar</v>
          </cell>
          <cell r="F69" t="str">
            <v>50.595.271/0001-05</v>
          </cell>
          <cell r="G69" t="str">
            <v>BIOTRONIK COMERCIAL MEDICA LTDA</v>
          </cell>
          <cell r="H69" t="str">
            <v>B</v>
          </cell>
          <cell r="I69" t="str">
            <v>S</v>
          </cell>
          <cell r="J69">
            <v>1097107</v>
          </cell>
          <cell r="K69">
            <v>45447</v>
          </cell>
          <cell r="L69" t="str">
            <v>35240650595271000105550030010971071087530950</v>
          </cell>
          <cell r="M69" t="str">
            <v>35 -  São Paulo</v>
          </cell>
          <cell r="N69">
            <v>6353.8</v>
          </cell>
        </row>
        <row r="70">
          <cell r="C70" t="str">
            <v>HOSPITAL MESTRE VITALINO</v>
          </cell>
          <cell r="E70" t="str">
            <v>3.12 - Material Hospitalar</v>
          </cell>
          <cell r="F70" t="str">
            <v>07.395.985/0001-40</v>
          </cell>
          <cell r="G70" t="str">
            <v>POTENGY COM REP PROD HOSP LTDA</v>
          </cell>
          <cell r="H70" t="str">
            <v>B</v>
          </cell>
          <cell r="I70" t="str">
            <v>S</v>
          </cell>
          <cell r="J70" t="str">
            <v>000.033.213</v>
          </cell>
          <cell r="K70">
            <v>45447</v>
          </cell>
          <cell r="L70" t="str">
            <v>25240607395985000140550010000332131000000013</v>
          </cell>
          <cell r="M70" t="str">
            <v>25 -  Paraíba</v>
          </cell>
          <cell r="N70">
            <v>2190</v>
          </cell>
        </row>
        <row r="71">
          <cell r="C71" t="str">
            <v>HOSPITAL MESTRE VITALINO</v>
          </cell>
          <cell r="E71" t="str">
            <v>3.12 - Material Hospitalar</v>
          </cell>
          <cell r="F71" t="str">
            <v>07.395.985/0001-40</v>
          </cell>
          <cell r="G71" t="str">
            <v>POTENGY COM REP PROD HOSP LTDA</v>
          </cell>
          <cell r="H71" t="str">
            <v>B</v>
          </cell>
          <cell r="I71" t="str">
            <v>S</v>
          </cell>
          <cell r="J71" t="str">
            <v>000.033.118</v>
          </cell>
          <cell r="K71">
            <v>45441</v>
          </cell>
          <cell r="L71" t="str">
            <v>25240507395985000140550010000331181000000010</v>
          </cell>
          <cell r="M71" t="str">
            <v>25 -  Paraíba</v>
          </cell>
          <cell r="N71">
            <v>2190</v>
          </cell>
        </row>
        <row r="72">
          <cell r="C72" t="str">
            <v>HOSPITAL MESTRE VITALINO</v>
          </cell>
          <cell r="E72" t="str">
            <v>3.12 - Material Hospitalar</v>
          </cell>
          <cell r="F72" t="str">
            <v>51.943.645/0001-07</v>
          </cell>
          <cell r="G72" t="str">
            <v>BIOMEDICAL EQUIP E PROD MED CIRUR LTDA</v>
          </cell>
          <cell r="H72" t="str">
            <v>B</v>
          </cell>
          <cell r="I72" t="str">
            <v>S</v>
          </cell>
          <cell r="J72" t="str">
            <v>000.180.861</v>
          </cell>
          <cell r="K72">
            <v>45441</v>
          </cell>
          <cell r="L72" t="str">
            <v>35240551943645000107550010001808611004640326</v>
          </cell>
          <cell r="M72" t="str">
            <v>35 -  São Paulo</v>
          </cell>
          <cell r="N72">
            <v>19500</v>
          </cell>
        </row>
        <row r="73">
          <cell r="C73" t="str">
            <v>HOSPITAL MESTRE VITALINO</v>
          </cell>
          <cell r="E73" t="str">
            <v>3.12 - Material Hospitalar</v>
          </cell>
          <cell r="F73" t="str">
            <v>01.437.707/0001-22</v>
          </cell>
          <cell r="G73" t="str">
            <v>SCITECH MEDICAL</v>
          </cell>
          <cell r="H73" t="str">
            <v>B</v>
          </cell>
          <cell r="I73" t="str">
            <v>S</v>
          </cell>
          <cell r="J73">
            <v>442042</v>
          </cell>
          <cell r="K73">
            <v>45446</v>
          </cell>
          <cell r="L73" t="str">
            <v>52240601437707000122550550004420421764316967</v>
          </cell>
          <cell r="M73" t="str">
            <v>52 -  Goiás</v>
          </cell>
          <cell r="N73">
            <v>1050</v>
          </cell>
        </row>
        <row r="74">
          <cell r="C74" t="str">
            <v>HOSPITAL MESTRE VITALINO</v>
          </cell>
          <cell r="E74" t="str">
            <v>3.12 - Material Hospitalar</v>
          </cell>
          <cell r="F74" t="str">
            <v>01.513.946/0001-14</v>
          </cell>
          <cell r="G74" t="str">
            <v>BOSTON SCIENTIFIC DO BRASIL LTDA</v>
          </cell>
          <cell r="H74" t="str">
            <v>B</v>
          </cell>
          <cell r="I74" t="str">
            <v>S</v>
          </cell>
          <cell r="J74">
            <v>3012118</v>
          </cell>
          <cell r="K74">
            <v>45447</v>
          </cell>
          <cell r="L74" t="str">
            <v>35240601513946000114550030030121181030925150</v>
          </cell>
          <cell r="M74" t="str">
            <v>35 -  São Paulo</v>
          </cell>
          <cell r="N74">
            <v>268.82</v>
          </cell>
        </row>
        <row r="75">
          <cell r="C75" t="str">
            <v>HOSPITAL MESTRE VITALINO</v>
          </cell>
          <cell r="E75" t="str">
            <v>3.12 - Material Hospitalar</v>
          </cell>
          <cell r="F75" t="str">
            <v>01.513.946/0001-14</v>
          </cell>
          <cell r="G75" t="str">
            <v>BOSTON SCIENTIFIC DO BRASIL LTDA</v>
          </cell>
          <cell r="H75" t="str">
            <v>B</v>
          </cell>
          <cell r="I75" t="str">
            <v>S</v>
          </cell>
          <cell r="J75">
            <v>3012119</v>
          </cell>
          <cell r="K75">
            <v>45447</v>
          </cell>
          <cell r="L75" t="str">
            <v>35240601513946000114550030030121191030925165</v>
          </cell>
          <cell r="M75" t="str">
            <v>35 -  São Paulo</v>
          </cell>
          <cell r="N75">
            <v>1368.82</v>
          </cell>
        </row>
        <row r="76">
          <cell r="C76" t="str">
            <v>HOSPITAL MESTRE VITALINO</v>
          </cell>
          <cell r="E76" t="str">
            <v>3.12 - Material Hospitalar</v>
          </cell>
          <cell r="F76" t="str">
            <v>01.513.946/0001-14</v>
          </cell>
          <cell r="G76" t="str">
            <v>BOSTON SCIENTIFIC DO BRASIL LTDA</v>
          </cell>
          <cell r="H76" t="str">
            <v>B</v>
          </cell>
          <cell r="I76" t="str">
            <v>S</v>
          </cell>
          <cell r="J76">
            <v>3012120</v>
          </cell>
          <cell r="K76">
            <v>45447</v>
          </cell>
          <cell r="L76" t="str">
            <v>35240601513946000114550030030121201030925174</v>
          </cell>
          <cell r="M76" t="str">
            <v>35 -  São Paulo</v>
          </cell>
          <cell r="N76">
            <v>1100</v>
          </cell>
        </row>
        <row r="77">
          <cell r="C77" t="str">
            <v>HOSPITAL MESTRE VITALINO</v>
          </cell>
          <cell r="E77" t="str">
            <v>3.12 - Material Hospitalar</v>
          </cell>
          <cell r="F77" t="str">
            <v>01.513.946/0001-14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>
            <v>3012948</v>
          </cell>
          <cell r="K77">
            <v>45448</v>
          </cell>
          <cell r="L77" t="str">
            <v>35240601513946000114550030030129481030933783</v>
          </cell>
          <cell r="M77" t="str">
            <v>35 -  São Paulo</v>
          </cell>
          <cell r="N77">
            <v>806.46</v>
          </cell>
        </row>
        <row r="78">
          <cell r="C78" t="str">
            <v>HOSPITAL MESTRE VITALINO</v>
          </cell>
          <cell r="E78" t="str">
            <v>3.12 - Material Hospitalar</v>
          </cell>
          <cell r="F78" t="str">
            <v>01.513.946/0001-14</v>
          </cell>
          <cell r="G78" t="str">
            <v>BOSTON SCIENTIFIC DO BRASIL LTDA</v>
          </cell>
          <cell r="H78" t="str">
            <v>B</v>
          </cell>
          <cell r="I78" t="str">
            <v>S</v>
          </cell>
          <cell r="J78">
            <v>3012949</v>
          </cell>
          <cell r="K78">
            <v>45448</v>
          </cell>
          <cell r="L78" t="str">
            <v>35240601513946000114550030030129491030933799</v>
          </cell>
          <cell r="M78" t="str">
            <v>35 -  São Paulo</v>
          </cell>
          <cell r="N78">
            <v>537.64</v>
          </cell>
        </row>
        <row r="79">
          <cell r="C79" t="str">
            <v>HOSPITAL MESTRE VITALINO</v>
          </cell>
          <cell r="E79" t="str">
            <v>3.12 - Material Hospitalar</v>
          </cell>
          <cell r="F79" t="str">
            <v>00.874.929/0001-40</v>
          </cell>
          <cell r="G79" t="str">
            <v>MED CENTER COMERCIAL LTDA</v>
          </cell>
          <cell r="H79" t="str">
            <v>B</v>
          </cell>
          <cell r="I79" t="str">
            <v>S</v>
          </cell>
          <cell r="J79">
            <v>547237</v>
          </cell>
          <cell r="K79">
            <v>45440</v>
          </cell>
          <cell r="L79" t="str">
            <v>31240500874929000140550010005472371513061031</v>
          </cell>
          <cell r="M79" t="str">
            <v>31 -  Minas Gerais</v>
          </cell>
          <cell r="N79">
            <v>2515.71</v>
          </cell>
        </row>
        <row r="80">
          <cell r="C80" t="str">
            <v>HOSPITAL MESTRE VITALINO</v>
          </cell>
          <cell r="E80" t="str">
            <v>3.12 - Material Hospitalar</v>
          </cell>
          <cell r="F80" t="str">
            <v>18.271.934/0001-23</v>
          </cell>
          <cell r="G80" t="str">
            <v>NOVA BIOMEDICAL DIAGNOST MED E BIOT LTDA</v>
          </cell>
          <cell r="H80" t="str">
            <v>B</v>
          </cell>
          <cell r="I80" t="str">
            <v>S</v>
          </cell>
          <cell r="J80">
            <v>46188</v>
          </cell>
          <cell r="K80">
            <v>45440</v>
          </cell>
          <cell r="L80" t="str">
            <v>31240518271934000123550010000461881052502413</v>
          </cell>
          <cell r="M80" t="str">
            <v>31 -  Minas Gerais</v>
          </cell>
          <cell r="N80">
            <v>4420</v>
          </cell>
        </row>
        <row r="81">
          <cell r="C81" t="str">
            <v>HOSPITAL MESTRE VITALINO</v>
          </cell>
          <cell r="E81" t="str">
            <v>3.12 - Material Hospitalar</v>
          </cell>
          <cell r="F81" t="str">
            <v>11.449.180/0002-90</v>
          </cell>
          <cell r="G81" t="str">
            <v>DPROSMED DIST DE PROD MEDHOSP LTDA</v>
          </cell>
          <cell r="H81" t="str">
            <v>B</v>
          </cell>
          <cell r="I81" t="str">
            <v>S</v>
          </cell>
          <cell r="J81">
            <v>17252</v>
          </cell>
          <cell r="K81">
            <v>45447</v>
          </cell>
          <cell r="L81" t="str">
            <v>26240611449180000290550010000172521000376770</v>
          </cell>
          <cell r="M81" t="str">
            <v>26 -  Pernambuco</v>
          </cell>
          <cell r="N81">
            <v>1388</v>
          </cell>
        </row>
        <row r="82">
          <cell r="C82" t="str">
            <v>HOSPITAL MESTRE VITALINO</v>
          </cell>
          <cell r="E82" t="str">
            <v>3.12 - Material Hospitalar</v>
          </cell>
          <cell r="F82" t="str">
            <v>11.206.099/0001-07</v>
          </cell>
          <cell r="G82" t="str">
            <v>SUPERMED COM E IMP DE PROD MED HOSP LTDA</v>
          </cell>
          <cell r="H82" t="str">
            <v>B</v>
          </cell>
          <cell r="I82" t="str">
            <v>S</v>
          </cell>
          <cell r="J82">
            <v>774315</v>
          </cell>
          <cell r="K82">
            <v>45443</v>
          </cell>
          <cell r="L82" t="str">
            <v>31240511206099000107550010007743151015366575</v>
          </cell>
          <cell r="M82" t="str">
            <v>31 -  Minas Gerais</v>
          </cell>
          <cell r="N82">
            <v>540.03</v>
          </cell>
        </row>
        <row r="83">
          <cell r="C83" t="str">
            <v>HOSPITAL MESTRE VITALINO</v>
          </cell>
          <cell r="E83" t="str">
            <v>3.12 - Material Hospitalar</v>
          </cell>
          <cell r="F83" t="str">
            <v>29.182.018/0001-33</v>
          </cell>
          <cell r="G83" t="str">
            <v>MICROPORT SCIENTIFIC VASCU BRAS LTDA</v>
          </cell>
          <cell r="H83" t="str">
            <v>B</v>
          </cell>
          <cell r="I83" t="str">
            <v>S</v>
          </cell>
          <cell r="J83" t="str">
            <v>000.045.795</v>
          </cell>
          <cell r="K83">
            <v>45447</v>
          </cell>
          <cell r="L83" t="str">
            <v>35240629182018000133550010000457951544971030</v>
          </cell>
          <cell r="M83" t="str">
            <v>35 -  São Paulo</v>
          </cell>
          <cell r="N83">
            <v>290</v>
          </cell>
        </row>
        <row r="84">
          <cell r="C84" t="str">
            <v>HOSPITAL MESTRE VITALINO</v>
          </cell>
          <cell r="E84" t="str">
            <v>3.12 - Material Hospitalar</v>
          </cell>
          <cell r="F84" t="str">
            <v>29.182.018/0001-33</v>
          </cell>
          <cell r="G84" t="str">
            <v>MICROPORT SCIENTIFIC VASCU BRAS LTDA</v>
          </cell>
          <cell r="H84" t="str">
            <v>B</v>
          </cell>
          <cell r="I84" t="str">
            <v>S</v>
          </cell>
          <cell r="J84" t="str">
            <v>000.045.792</v>
          </cell>
          <cell r="K84">
            <v>45447</v>
          </cell>
          <cell r="L84" t="str">
            <v>35240629182018000133550010000457921874122697</v>
          </cell>
          <cell r="M84" t="str">
            <v>35 -  São Paulo</v>
          </cell>
          <cell r="N84">
            <v>580</v>
          </cell>
        </row>
        <row r="85">
          <cell r="C85" t="str">
            <v>HOSPITAL MESTRE VITALINO</v>
          </cell>
          <cell r="E85" t="str">
            <v>3.12 - Material Hospitalar</v>
          </cell>
          <cell r="F85" t="str">
            <v>29.182.018/0001-33</v>
          </cell>
          <cell r="G85" t="str">
            <v>MICROPORT SCIENTIFIC VASCU BRAS LTDA</v>
          </cell>
          <cell r="H85" t="str">
            <v>B</v>
          </cell>
          <cell r="I85" t="str">
            <v>S</v>
          </cell>
          <cell r="J85" t="str">
            <v>000.045.794</v>
          </cell>
          <cell r="K85">
            <v>45447</v>
          </cell>
          <cell r="L85" t="str">
            <v>35240629182018000133550010000457941969922733</v>
          </cell>
          <cell r="M85" t="str">
            <v>35 -  São Paulo</v>
          </cell>
          <cell r="N85">
            <v>290</v>
          </cell>
        </row>
        <row r="86">
          <cell r="C86" t="str">
            <v>HOSPITAL MESTRE VITALINO</v>
          </cell>
          <cell r="E86" t="str">
            <v>3.12 - Material Hospitalar</v>
          </cell>
          <cell r="F86" t="str">
            <v>29.182.018/0001-33</v>
          </cell>
          <cell r="G86" t="str">
            <v>MICROPORT SCIENTIFIC VASCU BRAS LTDA</v>
          </cell>
          <cell r="H86" t="str">
            <v>B</v>
          </cell>
          <cell r="I86" t="str">
            <v>S</v>
          </cell>
          <cell r="J86" t="str">
            <v>000.045.713</v>
          </cell>
          <cell r="K86">
            <v>45443</v>
          </cell>
          <cell r="L86" t="str">
            <v>35240529182018000133550010000457131872876263</v>
          </cell>
          <cell r="M86" t="str">
            <v>35 -  São Paulo</v>
          </cell>
          <cell r="N86">
            <v>1680</v>
          </cell>
        </row>
        <row r="87">
          <cell r="C87" t="str">
            <v>HOSPITAL MESTRE VITALINO</v>
          </cell>
          <cell r="E87" t="str">
            <v>3.12 - Material Hospitalar</v>
          </cell>
          <cell r="F87" t="str">
            <v>29.182.018/0001-33</v>
          </cell>
          <cell r="G87" t="str">
            <v>MICROPORT SCIENTIFIC VASCU BRAS LTDA</v>
          </cell>
          <cell r="H87" t="str">
            <v>B</v>
          </cell>
          <cell r="I87" t="str">
            <v>S</v>
          </cell>
          <cell r="J87" t="str">
            <v>000.045.533</v>
          </cell>
          <cell r="K87">
            <v>45441</v>
          </cell>
          <cell r="L87" t="str">
            <v>35240529182018000133550010000455331152526037</v>
          </cell>
          <cell r="M87" t="str">
            <v>35 -  São Paulo</v>
          </cell>
          <cell r="N87">
            <v>1390</v>
          </cell>
        </row>
        <row r="88">
          <cell r="C88" t="str">
            <v>HOSPITAL MESTRE VITALINO</v>
          </cell>
          <cell r="E88" t="str">
            <v>3.12 - Material Hospitalar</v>
          </cell>
          <cell r="F88" t="str">
            <v>29.182.018/0001-33</v>
          </cell>
          <cell r="G88" t="str">
            <v>MICROPORT SCIENTIFIC VASCU BRAS LTDA</v>
          </cell>
          <cell r="H88" t="str">
            <v>B</v>
          </cell>
          <cell r="I88" t="str">
            <v>S</v>
          </cell>
          <cell r="J88" t="str">
            <v>000.045.714</v>
          </cell>
          <cell r="K88">
            <v>45443</v>
          </cell>
          <cell r="L88" t="str">
            <v>35240529182018000133550010000457141978171856</v>
          </cell>
          <cell r="M88" t="str">
            <v>35 -  São Paulo</v>
          </cell>
          <cell r="N88">
            <v>4980</v>
          </cell>
        </row>
        <row r="89">
          <cell r="C89" t="str">
            <v>HOSPITAL MESTRE VITALINO</v>
          </cell>
          <cell r="E89" t="str">
            <v>3.12 - Material Hospitalar</v>
          </cell>
          <cell r="F89" t="str">
            <v>29.182.018/0001-33</v>
          </cell>
          <cell r="G89" t="str">
            <v>MICROPORT SCIENTIFIC VASCU BRAS LTDA</v>
          </cell>
          <cell r="H89" t="str">
            <v>B</v>
          </cell>
          <cell r="I89" t="str">
            <v>S</v>
          </cell>
          <cell r="J89" t="str">
            <v>000.045.539</v>
          </cell>
          <cell r="K89">
            <v>45441</v>
          </cell>
          <cell r="L89" t="str">
            <v>35240529182018000133550010000455391539218201</v>
          </cell>
          <cell r="M89" t="str">
            <v>35 -  São Paulo</v>
          </cell>
          <cell r="N89">
            <v>5560</v>
          </cell>
        </row>
        <row r="90">
          <cell r="C90" t="str">
            <v>HOSPITAL MESTRE VITALINO</v>
          </cell>
          <cell r="E90" t="str">
            <v>3.12 - Material Hospitalar</v>
          </cell>
          <cell r="F90" t="str">
            <v>29.182.018/0001-33</v>
          </cell>
          <cell r="G90" t="str">
            <v>MICROPORT SCIENTIFIC VASCU BRAS LTDA</v>
          </cell>
          <cell r="H90" t="str">
            <v>B</v>
          </cell>
          <cell r="I90" t="str">
            <v>S</v>
          </cell>
          <cell r="J90" t="str">
            <v>000.045.535</v>
          </cell>
          <cell r="K90">
            <v>45441</v>
          </cell>
          <cell r="L90" t="str">
            <v>35240529182018000133550010000455351967666114</v>
          </cell>
          <cell r="M90" t="str">
            <v>35 -  São Paulo</v>
          </cell>
          <cell r="N90">
            <v>1100</v>
          </cell>
        </row>
        <row r="91">
          <cell r="C91" t="str">
            <v>HOSPITAL MESTRE VITALINO</v>
          </cell>
          <cell r="E91" t="str">
            <v>3.12 - Material Hospitalar</v>
          </cell>
          <cell r="F91" t="str">
            <v>29.182.018/0001-33</v>
          </cell>
          <cell r="G91" t="str">
            <v>MICROPORT SCIENTIFIC VASCU BRAS LTDA</v>
          </cell>
          <cell r="H91" t="str">
            <v>B</v>
          </cell>
          <cell r="I91" t="str">
            <v>S</v>
          </cell>
          <cell r="J91" t="str">
            <v>000.045.649</v>
          </cell>
          <cell r="K91">
            <v>45443</v>
          </cell>
          <cell r="L91" t="str">
            <v>35240529182018000133550010000456491742699075</v>
          </cell>
          <cell r="M91" t="str">
            <v>35 -  São Paulo</v>
          </cell>
          <cell r="N91">
            <v>1100</v>
          </cell>
        </row>
        <row r="92">
          <cell r="C92" t="str">
            <v>HOSPITAL MESTRE VITALINO</v>
          </cell>
          <cell r="E92" t="str">
            <v>3.12 - Material Hospitalar</v>
          </cell>
          <cell r="F92" t="str">
            <v>29.182.018/0001-33</v>
          </cell>
          <cell r="G92" t="str">
            <v>MICROPORT SCIENTIFIC VASCU BRAS LTDA</v>
          </cell>
          <cell r="H92" t="str">
            <v>B</v>
          </cell>
          <cell r="I92" t="str">
            <v>S</v>
          </cell>
          <cell r="J92" t="str">
            <v>000.045.650</v>
          </cell>
          <cell r="K92">
            <v>45443</v>
          </cell>
          <cell r="L92" t="str">
            <v>35240529182018000133550010000456501941555791</v>
          </cell>
          <cell r="M92" t="str">
            <v>35 -  São Paulo</v>
          </cell>
          <cell r="N92">
            <v>1100</v>
          </cell>
        </row>
        <row r="93">
          <cell r="C93" t="str">
            <v>HOSPITAL MESTRE VITALINO</v>
          </cell>
          <cell r="E93" t="str">
            <v>3.12 - Material Hospitalar</v>
          </cell>
          <cell r="F93" t="str">
            <v>29.182.018/0001-33</v>
          </cell>
          <cell r="G93" t="str">
            <v>MICROPORT SCIENTIFIC VASCU BRAS LTDA</v>
          </cell>
          <cell r="H93" t="str">
            <v>B</v>
          </cell>
          <cell r="I93" t="str">
            <v>S</v>
          </cell>
          <cell r="J93" t="str">
            <v>000.045.648</v>
          </cell>
          <cell r="K93">
            <v>45443</v>
          </cell>
          <cell r="L93" t="str">
            <v>35240529182018000133550010000456481115669391</v>
          </cell>
          <cell r="M93" t="str">
            <v>35 -  São Paulo</v>
          </cell>
          <cell r="N93">
            <v>2200</v>
          </cell>
        </row>
        <row r="94">
          <cell r="C94" t="str">
            <v>HOSPITAL MESTRE VITALINO</v>
          </cell>
          <cell r="E94" t="str">
            <v>3.12 - Material Hospitalar</v>
          </cell>
          <cell r="F94" t="str">
            <v>05.044.056/0001-61</v>
          </cell>
          <cell r="G94" t="str">
            <v>DMH PRODUTOS HOSPITALARES LTDA</v>
          </cell>
          <cell r="H94" t="str">
            <v>B</v>
          </cell>
          <cell r="I94" t="str">
            <v>S</v>
          </cell>
          <cell r="J94">
            <v>24446</v>
          </cell>
          <cell r="K94">
            <v>45448</v>
          </cell>
          <cell r="L94" t="str">
            <v>26240605044056000161550010000244461107106547</v>
          </cell>
          <cell r="M94" t="str">
            <v>26 -  Pernambuco</v>
          </cell>
          <cell r="N94">
            <v>900</v>
          </cell>
        </row>
        <row r="95">
          <cell r="C95" t="str">
            <v>HOSPITAL MESTRE VITALINO</v>
          </cell>
          <cell r="E95" t="str">
            <v>3.12 - Material Hospitalar</v>
          </cell>
          <cell r="F95" t="str">
            <v>07.160.019/0001-44</v>
          </cell>
          <cell r="G95" t="str">
            <v>VITALE COMERCIO S.A.</v>
          </cell>
          <cell r="H95" t="str">
            <v>B</v>
          </cell>
          <cell r="I95" t="str">
            <v>S</v>
          </cell>
          <cell r="J95">
            <v>148676</v>
          </cell>
          <cell r="K95">
            <v>45443</v>
          </cell>
          <cell r="L95" t="str">
            <v>26240507160019000144550010001486761896191923</v>
          </cell>
          <cell r="M95" t="str">
            <v>26 -  Pernambuco</v>
          </cell>
          <cell r="N95">
            <v>6353.8</v>
          </cell>
        </row>
        <row r="96">
          <cell r="C96" t="str">
            <v>HOSPITAL MESTRE VITALINO</v>
          </cell>
          <cell r="E96" t="str">
            <v>3.12 - Material Hospitalar</v>
          </cell>
          <cell r="F96" t="str">
            <v>07.160.019/0001-44</v>
          </cell>
          <cell r="G96" t="str">
            <v>VITALE COMERCIO S.A.</v>
          </cell>
          <cell r="H96" t="str">
            <v>B</v>
          </cell>
          <cell r="I96" t="str">
            <v>S</v>
          </cell>
          <cell r="J96">
            <v>148007</v>
          </cell>
          <cell r="K96">
            <v>45440</v>
          </cell>
          <cell r="L96" t="str">
            <v>26240507160019000144550010001480071240073622</v>
          </cell>
          <cell r="M96" t="str">
            <v>26 -  Pernambuco</v>
          </cell>
          <cell r="N96">
            <v>1560</v>
          </cell>
        </row>
        <row r="97">
          <cell r="C97" t="str">
            <v>HOSPITAL MESTRE VITALINO</v>
          </cell>
          <cell r="E97" t="str">
            <v>3.12 - Material Hospitalar</v>
          </cell>
          <cell r="F97" t="str">
            <v>33.100.082/0004-48</v>
          </cell>
          <cell r="G97" t="str">
            <v>E. TAMUSSINO E CIA</v>
          </cell>
          <cell r="H97" t="str">
            <v>B</v>
          </cell>
          <cell r="I97" t="str">
            <v>S</v>
          </cell>
          <cell r="J97">
            <v>31534</v>
          </cell>
          <cell r="K97">
            <v>45448</v>
          </cell>
          <cell r="L97" t="str">
            <v>26240633100082000448550020000315341684804570</v>
          </cell>
          <cell r="M97" t="str">
            <v>26 -  Pernambuco</v>
          </cell>
          <cell r="N97">
            <v>1950</v>
          </cell>
        </row>
        <row r="98">
          <cell r="C98" t="str">
            <v>HOSPITAL MESTRE VITALINO</v>
          </cell>
          <cell r="E98" t="str">
            <v>3.12 - Material Hospitalar</v>
          </cell>
          <cell r="F98" t="str">
            <v>33.100.082/0004-48</v>
          </cell>
          <cell r="G98" t="str">
            <v>E. TAMUSSINO E CIA</v>
          </cell>
          <cell r="H98" t="str">
            <v>B</v>
          </cell>
          <cell r="I98" t="str">
            <v>S</v>
          </cell>
          <cell r="J98">
            <v>31538</v>
          </cell>
          <cell r="K98">
            <v>45448</v>
          </cell>
          <cell r="L98" t="str">
            <v>26240633100082000448550020000315381387205221</v>
          </cell>
          <cell r="M98" t="str">
            <v>26 -  Pernambuco</v>
          </cell>
          <cell r="N98">
            <v>700</v>
          </cell>
        </row>
        <row r="99">
          <cell r="C99" t="str">
            <v>HOSPITAL MESTRE VITALINO</v>
          </cell>
          <cell r="E99" t="str">
            <v>3.12 - Material Hospitalar</v>
          </cell>
          <cell r="F99" t="str">
            <v>01.440.590/0010-27</v>
          </cell>
          <cell r="G99" t="str">
            <v>FRESENIUS MEDICAL CARE</v>
          </cell>
          <cell r="H99" t="str">
            <v>B</v>
          </cell>
          <cell r="I99" t="str">
            <v>S</v>
          </cell>
          <cell r="J99">
            <v>59848</v>
          </cell>
          <cell r="K99">
            <v>45440</v>
          </cell>
          <cell r="L99" t="str">
            <v>23240501440590001027550000000598486151909205</v>
          </cell>
          <cell r="M99" t="str">
            <v>23 -  Ceará</v>
          </cell>
          <cell r="N99">
            <v>2397.6</v>
          </cell>
        </row>
        <row r="100">
          <cell r="C100" t="str">
            <v>HOSPITAL MESTRE VITALINO</v>
          </cell>
          <cell r="E100" t="str">
            <v>3.12 - Material Hospitalar</v>
          </cell>
          <cell r="F100" t="str">
            <v>01.440.590/0010-27</v>
          </cell>
          <cell r="G100" t="str">
            <v>FRESENIUS MEDICAL CARE</v>
          </cell>
          <cell r="H100" t="str">
            <v>B</v>
          </cell>
          <cell r="I100" t="str">
            <v>S</v>
          </cell>
          <cell r="J100">
            <v>59847</v>
          </cell>
          <cell r="K100">
            <v>45440</v>
          </cell>
          <cell r="L100" t="str">
            <v>23240501440590001027550000000598476842025419</v>
          </cell>
          <cell r="M100" t="str">
            <v>23 -  Ceará</v>
          </cell>
          <cell r="N100">
            <v>6904.8</v>
          </cell>
        </row>
        <row r="101">
          <cell r="C101" t="str">
            <v>HOSPITAL MESTRE VITALINO</v>
          </cell>
          <cell r="E101" t="str">
            <v>3.12 - Material Hospitalar</v>
          </cell>
          <cell r="F101" t="str">
            <v>01.440.590/0010-27</v>
          </cell>
          <cell r="G101" t="str">
            <v>FRESENIUS MEDICAL CARE</v>
          </cell>
          <cell r="H101" t="str">
            <v>B</v>
          </cell>
          <cell r="I101" t="str">
            <v>S</v>
          </cell>
          <cell r="J101">
            <v>59885</v>
          </cell>
          <cell r="K101">
            <v>45441</v>
          </cell>
          <cell r="L101" t="str">
            <v>23240501440590001027550000000598856220479883</v>
          </cell>
          <cell r="M101" t="str">
            <v>23 -  Ceará</v>
          </cell>
          <cell r="N101">
            <v>750</v>
          </cell>
        </row>
        <row r="102">
          <cell r="C102" t="str">
            <v>HOSPITAL MESTRE VITALINO</v>
          </cell>
          <cell r="E102" t="str">
            <v>3.12 - Material Hospitalar</v>
          </cell>
          <cell r="F102" t="str">
            <v>01.513.946/0001-14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>
            <v>3013148</v>
          </cell>
          <cell r="K102">
            <v>45448</v>
          </cell>
          <cell r="L102" t="str">
            <v>35240601513946000114550030030131481030935906</v>
          </cell>
          <cell r="M102" t="str">
            <v>35 -  São Paulo</v>
          </cell>
          <cell r="N102">
            <v>2468.8200000000002</v>
          </cell>
        </row>
        <row r="103">
          <cell r="C103" t="str">
            <v>HOSPITAL MESTRE VITALINO</v>
          </cell>
          <cell r="E103" t="str">
            <v>3.12 - Material Hospitalar</v>
          </cell>
          <cell r="F103" t="str">
            <v>01.513.946/0001-14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>
            <v>3013146</v>
          </cell>
          <cell r="K103">
            <v>45448</v>
          </cell>
          <cell r="L103" t="str">
            <v>35240601513946000114550030030131461030935880</v>
          </cell>
          <cell r="M103" t="str">
            <v>35 -  São Paulo</v>
          </cell>
          <cell r="N103">
            <v>1368.82</v>
          </cell>
        </row>
        <row r="104">
          <cell r="C104" t="str">
            <v>HOSPITAL MESTRE VITALINO</v>
          </cell>
          <cell r="E104" t="str">
            <v>3.12 - Material Hospitalar</v>
          </cell>
          <cell r="F104" t="str">
            <v>01.513.946/0001-14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>
            <v>3013147</v>
          </cell>
          <cell r="K104">
            <v>45448</v>
          </cell>
          <cell r="L104" t="str">
            <v>35240601513946000114550030030131471030935895</v>
          </cell>
          <cell r="M104" t="str">
            <v>35 -  São Paulo</v>
          </cell>
          <cell r="N104">
            <v>2468.8200000000002</v>
          </cell>
        </row>
        <row r="105">
          <cell r="C105" t="str">
            <v>HOSPITAL MESTRE VITALINO</v>
          </cell>
          <cell r="E105" t="str">
            <v>3.12 - Material Hospitalar</v>
          </cell>
          <cell r="F105" t="str">
            <v>04.614.288/0001-45</v>
          </cell>
          <cell r="G105" t="str">
            <v>DISK LIFE COM. DE PROD. CIRURGICOS LTDA</v>
          </cell>
          <cell r="H105" t="str">
            <v>B</v>
          </cell>
          <cell r="I105" t="str">
            <v>S</v>
          </cell>
          <cell r="J105">
            <v>8405</v>
          </cell>
          <cell r="K105">
            <v>45448</v>
          </cell>
          <cell r="L105" t="str">
            <v>26240604614288000145550010000084051277501497</v>
          </cell>
          <cell r="M105" t="str">
            <v>26 -  Pernambuco</v>
          </cell>
          <cell r="N105">
            <v>4180</v>
          </cell>
        </row>
        <row r="106">
          <cell r="C106" t="str">
            <v>HOSPITAL MESTRE VITALINO</v>
          </cell>
          <cell r="E106" t="str">
            <v>3.12 - Material Hospitalar</v>
          </cell>
          <cell r="F106" t="str">
            <v>08.474.646/0001-12</v>
          </cell>
          <cell r="G106" t="str">
            <v>FORTECARE IND PROD MED LTDA</v>
          </cell>
          <cell r="H106" t="str">
            <v>B</v>
          </cell>
          <cell r="I106" t="str">
            <v>S</v>
          </cell>
          <cell r="J106" t="str">
            <v>000.060.545</v>
          </cell>
          <cell r="K106">
            <v>45434</v>
          </cell>
          <cell r="L106" t="str">
            <v>41240508474646000112550010000605451564338386</v>
          </cell>
          <cell r="M106" t="str">
            <v>41 -  Paraná</v>
          </cell>
          <cell r="N106">
            <v>13412.88</v>
          </cell>
        </row>
        <row r="107">
          <cell r="C107" t="str">
            <v>HOSPITAL MESTRE VITALINO</v>
          </cell>
          <cell r="E107" t="str">
            <v>3.12 - Material Hospitalar</v>
          </cell>
          <cell r="F107" t="str">
            <v>44.734.671/0022-86</v>
          </cell>
          <cell r="G107" t="str">
            <v>CRISTALIA PRODUTOS QUIMICOS</v>
          </cell>
          <cell r="H107" t="str">
            <v>B</v>
          </cell>
          <cell r="I107" t="str">
            <v>S</v>
          </cell>
          <cell r="J107">
            <v>393330</v>
          </cell>
          <cell r="K107">
            <v>45442</v>
          </cell>
          <cell r="L107" t="str">
            <v>35240544734671002286550100003933301552407037</v>
          </cell>
          <cell r="M107" t="str">
            <v>35 -  São Paulo</v>
          </cell>
          <cell r="N107">
            <v>4139.5200000000004</v>
          </cell>
        </row>
        <row r="108">
          <cell r="C108" t="str">
            <v>HOSPITAL MESTRE VITALINO</v>
          </cell>
          <cell r="E108" t="str">
            <v>3.12 - Material Hospitalar</v>
          </cell>
          <cell r="F108" t="str">
            <v>67.729.178/0006-53</v>
          </cell>
          <cell r="G108" t="str">
            <v>COMERCIAL CIRURGICA RIOCLARENSE LTDA</v>
          </cell>
          <cell r="H108" t="str">
            <v>B</v>
          </cell>
          <cell r="I108" t="str">
            <v>S</v>
          </cell>
          <cell r="J108">
            <v>77810</v>
          </cell>
          <cell r="K108">
            <v>45448</v>
          </cell>
          <cell r="L108" t="str">
            <v>26240667729178000653550010000778101326640154</v>
          </cell>
          <cell r="M108" t="str">
            <v>26 -  Pernambuco</v>
          </cell>
          <cell r="N108">
            <v>20900</v>
          </cell>
        </row>
        <row r="109">
          <cell r="C109" t="str">
            <v>HOSPITAL MESTRE VITALINO</v>
          </cell>
          <cell r="E109" t="str">
            <v>3.12 - Material Hospitalar</v>
          </cell>
          <cell r="F109" t="str">
            <v>11.234.649/0001-93</v>
          </cell>
          <cell r="G109" t="str">
            <v>BIOANGIO COM DE PROD MED LTDA</v>
          </cell>
          <cell r="H109" t="str">
            <v>B</v>
          </cell>
          <cell r="I109" t="str">
            <v>S</v>
          </cell>
          <cell r="J109" t="str">
            <v>000.012.580</v>
          </cell>
          <cell r="K109">
            <v>45448</v>
          </cell>
          <cell r="L109" t="str">
            <v>26240611234649000193550010000125801000009994</v>
          </cell>
          <cell r="M109" t="str">
            <v>26 -  Pernambuco</v>
          </cell>
          <cell r="N109">
            <v>613.89</v>
          </cell>
        </row>
        <row r="110">
          <cell r="C110" t="str">
            <v>HOSPITAL MESTRE VITALINO</v>
          </cell>
          <cell r="E110" t="str">
            <v>3.12 - Material Hospitalar</v>
          </cell>
          <cell r="F110" t="str">
            <v>02.068.375/0003-80</v>
          </cell>
          <cell r="G110" t="str">
            <v>MEDICICOR COMERCIAL EIRELI</v>
          </cell>
          <cell r="H110" t="str">
            <v>B</v>
          </cell>
          <cell r="I110" t="str">
            <v>S</v>
          </cell>
          <cell r="J110">
            <v>40199</v>
          </cell>
          <cell r="K110">
            <v>45448</v>
          </cell>
          <cell r="L110" t="str">
            <v>26240602068375000380550020000401991748346667</v>
          </cell>
          <cell r="M110" t="str">
            <v>26 -  Pernambuco</v>
          </cell>
          <cell r="N110">
            <v>3000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 t="str">
            <v>02.626.340/0001-58</v>
          </cell>
          <cell r="G111" t="str">
            <v>ART MEDICA COM E REP DE PROD HOSP LTDA.</v>
          </cell>
          <cell r="H111" t="str">
            <v>B</v>
          </cell>
          <cell r="I111" t="str">
            <v>S</v>
          </cell>
          <cell r="J111">
            <v>534767</v>
          </cell>
          <cell r="K111">
            <v>45446</v>
          </cell>
          <cell r="L111" t="str">
            <v>23240602626340000158550040005347676173835684</v>
          </cell>
          <cell r="M111" t="str">
            <v>23 -  Ceará</v>
          </cell>
          <cell r="N111">
            <v>13944.96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29182018000133</v>
          </cell>
          <cell r="G112" t="str">
            <v>MICROPORT SCIENTIFIC VASCU BRAS LTDA</v>
          </cell>
          <cell r="H112" t="str">
            <v>B</v>
          </cell>
          <cell r="I112" t="str">
            <v>S</v>
          </cell>
          <cell r="J112" t="str">
            <v>000.045.834</v>
          </cell>
          <cell r="K112">
            <v>45448</v>
          </cell>
          <cell r="L112" t="str">
            <v>35240629182018000133550010000458341477878703</v>
          </cell>
          <cell r="M112" t="str">
            <v>35 -  São Paulo</v>
          </cell>
          <cell r="N112">
            <v>1100</v>
          </cell>
        </row>
        <row r="113">
          <cell r="C113" t="str">
            <v>HOSPITAL MESTRE VITALINO</v>
          </cell>
          <cell r="E113" t="str">
            <v>3.12 - Material Hospitalar</v>
          </cell>
          <cell r="F113" t="str">
            <v>51.680.172/0001-94</v>
          </cell>
          <cell r="G113" t="str">
            <v>GOOD MED SURGICAL LTDA</v>
          </cell>
          <cell r="H113" t="str">
            <v>B</v>
          </cell>
          <cell r="I113" t="str">
            <v>S</v>
          </cell>
          <cell r="J113" t="str">
            <v>000.001.014</v>
          </cell>
          <cell r="K113">
            <v>45447</v>
          </cell>
          <cell r="L113" t="str">
            <v>26240651680172000194550010000010141783374444</v>
          </cell>
          <cell r="M113" t="str">
            <v>26 -  Pernambuco</v>
          </cell>
          <cell r="N113">
            <v>16200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 t="str">
            <v>05.044.056/0001-61</v>
          </cell>
          <cell r="G114" t="str">
            <v>DMH PRODUTOS HOSPITALARES LTDA</v>
          </cell>
          <cell r="H114" t="str">
            <v>B</v>
          </cell>
          <cell r="I114" t="str">
            <v>S</v>
          </cell>
          <cell r="J114">
            <v>24421</v>
          </cell>
          <cell r="K114">
            <v>45441</v>
          </cell>
          <cell r="L114" t="str">
            <v>26240505044056000161550010000244211911036436</v>
          </cell>
          <cell r="M114" t="str">
            <v>26 -  Pernambuco</v>
          </cell>
          <cell r="N114">
            <v>5250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 t="str">
            <v>10.779.833/0001-56</v>
          </cell>
          <cell r="G115" t="str">
            <v>MEDICAL MERCANTIL DE APARELHAGEM MEDICA</v>
          </cell>
          <cell r="H115" t="str">
            <v>B</v>
          </cell>
          <cell r="I115" t="str">
            <v>S</v>
          </cell>
          <cell r="J115">
            <v>605962</v>
          </cell>
          <cell r="K115">
            <v>45448</v>
          </cell>
          <cell r="L115" t="str">
            <v>26240610779833000156550010006059621607986005</v>
          </cell>
          <cell r="M115" t="str">
            <v>26 -  Pernambuco</v>
          </cell>
          <cell r="N115">
            <v>1050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 t="str">
            <v>05.991.790/0001-38</v>
          </cell>
          <cell r="G116" t="str">
            <v>CR MEDICAL PRODUTOS E SERVICOS LTDA</v>
          </cell>
          <cell r="H116" t="str">
            <v>B</v>
          </cell>
          <cell r="I116" t="str">
            <v>S</v>
          </cell>
          <cell r="J116">
            <v>7695</v>
          </cell>
          <cell r="K116">
            <v>45450</v>
          </cell>
          <cell r="L116" t="str">
            <v>26240605991790000138550010000076951387953432</v>
          </cell>
          <cell r="M116" t="str">
            <v>26 -  Pernambuco</v>
          </cell>
          <cell r="N116">
            <v>1575</v>
          </cell>
        </row>
        <row r="117">
          <cell r="C117" t="str">
            <v>HOSPITAL MESTRE VITALINO</v>
          </cell>
          <cell r="E117" t="str">
            <v>3.12 - Material Hospitalar</v>
          </cell>
          <cell r="F117" t="str">
            <v>08.014.554/0001-50</v>
          </cell>
          <cell r="G117" t="str">
            <v>MJB COMERCIO DE MAT MEDICO HOSP LTDA</v>
          </cell>
          <cell r="H117" t="str">
            <v>B</v>
          </cell>
          <cell r="I117" t="str">
            <v>S</v>
          </cell>
          <cell r="J117">
            <v>14589</v>
          </cell>
          <cell r="K117">
            <v>45450</v>
          </cell>
          <cell r="L117" t="str">
            <v>26240608014554000150550010000145891450168282</v>
          </cell>
          <cell r="M117" t="str">
            <v>26 -  Pernambuco</v>
          </cell>
          <cell r="N117">
            <v>1380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 t="str">
            <v>08.014.554/0001-50</v>
          </cell>
          <cell r="G118" t="str">
            <v>MJB COMERCIO DE MAT MEDICO HOSP LTDA</v>
          </cell>
          <cell r="H118" t="str">
            <v>B</v>
          </cell>
          <cell r="I118" t="str">
            <v>S</v>
          </cell>
          <cell r="J118">
            <v>14590</v>
          </cell>
          <cell r="K118">
            <v>45450</v>
          </cell>
          <cell r="L118" t="str">
            <v>26240608014554000150550010000145901450169255</v>
          </cell>
          <cell r="M118" t="str">
            <v>26 -  Pernambuco</v>
          </cell>
          <cell r="N118">
            <v>4880</v>
          </cell>
        </row>
        <row r="119">
          <cell r="C119" t="str">
            <v>HOSPITAL MESTRE VITALINO</v>
          </cell>
          <cell r="E119" t="str">
            <v>3.12 - Material Hospitalar</v>
          </cell>
          <cell r="F119" t="str">
            <v>08.014.554/0001-50</v>
          </cell>
          <cell r="G119" t="str">
            <v>MJB COMERCIO DE MAT MEDICO HOSP LTDA</v>
          </cell>
          <cell r="H119" t="str">
            <v>B</v>
          </cell>
          <cell r="I119" t="str">
            <v>S</v>
          </cell>
          <cell r="J119">
            <v>14591</v>
          </cell>
          <cell r="K119">
            <v>45450</v>
          </cell>
          <cell r="L119" t="str">
            <v>26240608014554000150550010000145911450169252</v>
          </cell>
          <cell r="M119" t="str">
            <v>26 -  Pernambuco</v>
          </cell>
          <cell r="N119">
            <v>350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 t="str">
            <v>08.014.554/0001-50</v>
          </cell>
          <cell r="G120" t="str">
            <v>MJB COMERCIO DE MAT MEDICO HOSP LTDA</v>
          </cell>
          <cell r="H120" t="str">
            <v>B</v>
          </cell>
          <cell r="I120" t="str">
            <v>S</v>
          </cell>
          <cell r="J120">
            <v>14592</v>
          </cell>
          <cell r="K120">
            <v>45450</v>
          </cell>
          <cell r="L120" t="str">
            <v>26240608014554000150550010000145921450169250</v>
          </cell>
          <cell r="M120" t="str">
            <v>26 -  Pernambuco</v>
          </cell>
          <cell r="N120">
            <v>3430</v>
          </cell>
        </row>
        <row r="121">
          <cell r="C121" t="str">
            <v>HOSPITAL MESTRE VITALINO</v>
          </cell>
          <cell r="E121" t="str">
            <v>3.12 - Material Hospitalar</v>
          </cell>
          <cell r="F121" t="str">
            <v>07.160.019/0001-44</v>
          </cell>
          <cell r="G121" t="str">
            <v>VITALE COMERCIO S.A.</v>
          </cell>
          <cell r="H121" t="str">
            <v>B</v>
          </cell>
          <cell r="I121" t="str">
            <v>S</v>
          </cell>
          <cell r="J121">
            <v>149221</v>
          </cell>
          <cell r="K121">
            <v>45450</v>
          </cell>
          <cell r="L121" t="str">
            <v>26240607160019000144550010001492211581596976</v>
          </cell>
          <cell r="M121" t="str">
            <v>26 -  Pernambuco</v>
          </cell>
          <cell r="N121">
            <v>900</v>
          </cell>
        </row>
        <row r="122">
          <cell r="C122" t="str">
            <v>HOSPITAL MESTRE VITALINO</v>
          </cell>
          <cell r="E122" t="str">
            <v>3.12 - Material Hospitalar</v>
          </cell>
          <cell r="F122" t="str">
            <v>07.160.019/0001-44</v>
          </cell>
          <cell r="G122" t="str">
            <v>VITALE COMERCIO S.A.</v>
          </cell>
          <cell r="H122" t="str">
            <v>B</v>
          </cell>
          <cell r="I122" t="str">
            <v>S</v>
          </cell>
          <cell r="J122">
            <v>149091</v>
          </cell>
          <cell r="K122">
            <v>45448</v>
          </cell>
          <cell r="L122" t="str">
            <v>26240607160019000144550010001490911855677211</v>
          </cell>
          <cell r="M122" t="str">
            <v>26 -  Pernambuco</v>
          </cell>
          <cell r="N122">
            <v>1610</v>
          </cell>
        </row>
        <row r="123">
          <cell r="C123" t="str">
            <v>HOSPITAL MESTRE VITALINO</v>
          </cell>
          <cell r="E123" t="str">
            <v>3.12 - Material Hospitalar</v>
          </cell>
          <cell r="F123" t="str">
            <v>07.160.019/0001-44</v>
          </cell>
          <cell r="G123" t="str">
            <v>VITALE COMERCIO S.A.</v>
          </cell>
          <cell r="H123" t="str">
            <v>B</v>
          </cell>
          <cell r="I123" t="str">
            <v>S</v>
          </cell>
          <cell r="J123">
            <v>149087</v>
          </cell>
          <cell r="K123">
            <v>45448</v>
          </cell>
          <cell r="L123" t="str">
            <v>26240607160019000144550010001490871965983977</v>
          </cell>
          <cell r="M123" t="str">
            <v>26 -  Pernambuco</v>
          </cell>
          <cell r="N123">
            <v>1300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 t="str">
            <v>07.160.019/0001-44</v>
          </cell>
          <cell r="G124" t="str">
            <v>VITALE COMERCIO S.A.</v>
          </cell>
          <cell r="H124" t="str">
            <v>B</v>
          </cell>
          <cell r="I124" t="str">
            <v>S</v>
          </cell>
          <cell r="J124">
            <v>149147</v>
          </cell>
          <cell r="K124">
            <v>45449</v>
          </cell>
          <cell r="L124" t="str">
            <v>26240607160019000144550010001491471706507710</v>
          </cell>
          <cell r="M124" t="str">
            <v>26 -  Pernambuco</v>
          </cell>
          <cell r="N124">
            <v>2910</v>
          </cell>
        </row>
        <row r="125">
          <cell r="C125" t="str">
            <v>HOSPITAL MESTRE VITALINO</v>
          </cell>
          <cell r="E125" t="str">
            <v>3.12 - Material Hospitalar</v>
          </cell>
          <cell r="F125" t="str">
            <v>33.100.082/0004-48</v>
          </cell>
          <cell r="G125" t="str">
            <v>E. TAMUSSINO E CIA</v>
          </cell>
          <cell r="H125" t="str">
            <v>B</v>
          </cell>
          <cell r="I125" t="str">
            <v>S</v>
          </cell>
          <cell r="J125">
            <v>31642</v>
          </cell>
          <cell r="K125">
            <v>45450</v>
          </cell>
          <cell r="L125" t="str">
            <v>26240633100082000448550020000316421864386952</v>
          </cell>
          <cell r="M125" t="str">
            <v>26 -  Pernambuco</v>
          </cell>
          <cell r="N125">
            <v>1940</v>
          </cell>
        </row>
        <row r="126">
          <cell r="C126" t="str">
            <v>HOSPITAL MESTRE VITALINO</v>
          </cell>
          <cell r="E126" t="str">
            <v>3.12 - Material Hospitalar</v>
          </cell>
          <cell r="F126" t="str">
            <v>33.100.082/0004-48</v>
          </cell>
          <cell r="G126" t="str">
            <v>E. TAMUSSINO E CIA</v>
          </cell>
          <cell r="H126" t="str">
            <v>B</v>
          </cell>
          <cell r="I126" t="str">
            <v>S</v>
          </cell>
          <cell r="J126">
            <v>31634</v>
          </cell>
          <cell r="K126">
            <v>45450</v>
          </cell>
          <cell r="L126" t="str">
            <v>26240633100082000448550020000316341127581467</v>
          </cell>
          <cell r="M126" t="str">
            <v>26 -  Pernambuco</v>
          </cell>
          <cell r="N126">
            <v>1300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 t="str">
            <v>12.420.164/0010-48</v>
          </cell>
          <cell r="G127" t="str">
            <v>CM HOSPITALAR S.A.</v>
          </cell>
          <cell r="H127" t="str">
            <v>B</v>
          </cell>
          <cell r="I127" t="str">
            <v>S</v>
          </cell>
          <cell r="J127">
            <v>245093</v>
          </cell>
          <cell r="K127">
            <v>45448</v>
          </cell>
          <cell r="L127" t="str">
            <v>26240612420164001048550010002450931969829479</v>
          </cell>
          <cell r="M127" t="str">
            <v>26 -  Pernambuco</v>
          </cell>
          <cell r="N127">
            <v>400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 t="str">
            <v>02.684.571/0001-18</v>
          </cell>
          <cell r="G128" t="str">
            <v>DINAMICA HOSPITALAR LTDA</v>
          </cell>
          <cell r="H128" t="str">
            <v>B</v>
          </cell>
          <cell r="I128" t="str">
            <v>S</v>
          </cell>
          <cell r="J128">
            <v>10582</v>
          </cell>
          <cell r="K128">
            <v>45448</v>
          </cell>
          <cell r="L128" t="str">
            <v>26240648684530000118551030000105821104373710</v>
          </cell>
          <cell r="M128" t="str">
            <v>26 -  Pernambuco</v>
          </cell>
          <cell r="N128">
            <v>3900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 t="str">
            <v>51.943.645/0001-07</v>
          </cell>
          <cell r="G129" t="str">
            <v>BIOMEDICAL EQUIP E PROD MED CIRUR LTDA</v>
          </cell>
          <cell r="H129" t="str">
            <v>B</v>
          </cell>
          <cell r="I129" t="str">
            <v>S</v>
          </cell>
          <cell r="J129" t="str">
            <v>000.180.813</v>
          </cell>
          <cell r="K129">
            <v>45441</v>
          </cell>
          <cell r="L129" t="str">
            <v>35240551943645000107550010001808131004640329</v>
          </cell>
          <cell r="M129" t="str">
            <v>35 -  São Paulo</v>
          </cell>
          <cell r="N129">
            <v>8300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 t="str">
            <v>13.291.742/0001-65</v>
          </cell>
          <cell r="G130" t="str">
            <v>PHOENIX MED PRODUTOS MEDICO</v>
          </cell>
          <cell r="H130" t="str">
            <v>B</v>
          </cell>
          <cell r="I130" t="str">
            <v>S</v>
          </cell>
          <cell r="J130" t="str">
            <v>000.030.814</v>
          </cell>
          <cell r="K130">
            <v>45449</v>
          </cell>
          <cell r="L130" t="str">
            <v>26240613291742000165550010000308141265011410</v>
          </cell>
          <cell r="M130" t="str">
            <v>26 -  Pernambuco</v>
          </cell>
          <cell r="N130">
            <v>890</v>
          </cell>
        </row>
        <row r="131">
          <cell r="C131" t="str">
            <v>HOSPITAL MESTRE VITALINO</v>
          </cell>
          <cell r="E131" t="str">
            <v>3.12 - Material Hospitalar</v>
          </cell>
          <cell r="F131" t="str">
            <v>18.269.125/0001-87</v>
          </cell>
          <cell r="G131" t="str">
            <v>BIOHOSP PRODUTOS HOSPITALARES SA</v>
          </cell>
          <cell r="H131" t="str">
            <v>B</v>
          </cell>
          <cell r="I131" t="str">
            <v>S</v>
          </cell>
          <cell r="J131">
            <v>661761</v>
          </cell>
          <cell r="K131">
            <v>45446</v>
          </cell>
          <cell r="L131" t="str">
            <v>31240618269125000187550010006617611707053351</v>
          </cell>
          <cell r="M131" t="str">
            <v>31 -  Minas Gerais</v>
          </cell>
          <cell r="N131">
            <v>4672</v>
          </cell>
        </row>
        <row r="132">
          <cell r="C132" t="str">
            <v>HOSPITAL MESTRE VITALINO</v>
          </cell>
          <cell r="E132" t="str">
            <v>3.12 - Material Hospitalar</v>
          </cell>
          <cell r="F132" t="str">
            <v>10.583.920/0008-00</v>
          </cell>
          <cell r="G132" t="str">
            <v>CLS HOSPITALAR LTDA</v>
          </cell>
          <cell r="H132" t="str">
            <v>B</v>
          </cell>
          <cell r="I132" t="str">
            <v>S</v>
          </cell>
          <cell r="J132">
            <v>1071</v>
          </cell>
          <cell r="K132">
            <v>45448</v>
          </cell>
          <cell r="L132" t="str">
            <v>26240641601210000112550010000010711046403272</v>
          </cell>
          <cell r="M132" t="str">
            <v>26 -  Pernambuco</v>
          </cell>
          <cell r="N132">
            <v>6020</v>
          </cell>
        </row>
        <row r="133">
          <cell r="C133" t="str">
            <v>HOSPITAL MESTRE VITALINO</v>
          </cell>
          <cell r="E133" t="str">
            <v>3.12 - Material Hospitalar</v>
          </cell>
          <cell r="F133" t="str">
            <v>29.992.682/0004-90</v>
          </cell>
          <cell r="G133" t="str">
            <v>ECOMED COMERCIO DE PRODUTOS MEDICOS LTDA</v>
          </cell>
          <cell r="H133" t="str">
            <v>B</v>
          </cell>
          <cell r="I133" t="str">
            <v>S</v>
          </cell>
          <cell r="J133">
            <v>17993</v>
          </cell>
          <cell r="K133">
            <v>45448</v>
          </cell>
          <cell r="L133" t="str">
            <v>26240629992682000490550000000179931408557112</v>
          </cell>
          <cell r="M133" t="str">
            <v>26 -  Pernambuco</v>
          </cell>
          <cell r="N133">
            <v>8000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 t="str">
            <v>09.944.371/0002-87</v>
          </cell>
          <cell r="G134" t="str">
            <v>SULMEDIC COMERCIO DE MEDICAMENTOS LTDA</v>
          </cell>
          <cell r="H134" t="str">
            <v>B</v>
          </cell>
          <cell r="I134" t="str">
            <v>S</v>
          </cell>
          <cell r="J134">
            <v>7031</v>
          </cell>
          <cell r="K134">
            <v>45447</v>
          </cell>
          <cell r="L134" t="str">
            <v>28240609944371000287550020000070311233072280</v>
          </cell>
          <cell r="M134" t="str">
            <v>28 -  Sergipe</v>
          </cell>
          <cell r="N134">
            <v>6996.5</v>
          </cell>
        </row>
        <row r="135">
          <cell r="C135" t="str">
            <v>HOSPITAL MESTRE VITALINO</v>
          </cell>
          <cell r="E135" t="str">
            <v>3.12 - Material Hospitalar</v>
          </cell>
          <cell r="F135" t="str">
            <v>09.944.371/0002-87</v>
          </cell>
          <cell r="G135" t="str">
            <v>SULMEDIC COMERCIO DE MEDICAMENTOS LTDA</v>
          </cell>
          <cell r="H135" t="str">
            <v>B</v>
          </cell>
          <cell r="I135" t="str">
            <v>S</v>
          </cell>
          <cell r="J135">
            <v>7029</v>
          </cell>
          <cell r="K135">
            <v>45447</v>
          </cell>
          <cell r="L135" t="str">
            <v>28240609944371000287550020000070291733290688</v>
          </cell>
          <cell r="M135" t="str">
            <v>28 -  Sergipe</v>
          </cell>
          <cell r="N135">
            <v>6996.5</v>
          </cell>
        </row>
        <row r="136">
          <cell r="C136" t="str">
            <v>HOSPITAL MESTRE VITALINO</v>
          </cell>
          <cell r="E136" t="str">
            <v>3.12 - Material Hospitalar</v>
          </cell>
          <cell r="F136" t="str">
            <v>58.426.628/0009-90</v>
          </cell>
          <cell r="G136" t="str">
            <v>SAMTRONIC INDUSTRIA E COMERCIO LTDA</v>
          </cell>
          <cell r="H136" t="str">
            <v>B</v>
          </cell>
          <cell r="I136" t="str">
            <v>S</v>
          </cell>
          <cell r="J136">
            <v>3214</v>
          </cell>
          <cell r="K136">
            <v>45447</v>
          </cell>
          <cell r="L136" t="str">
            <v>26240658426628000990550010000032141124531340</v>
          </cell>
          <cell r="M136" t="str">
            <v>26 -  Pernambuco</v>
          </cell>
          <cell r="N136">
            <v>6500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 t="str">
            <v>29.182.018/0001-33</v>
          </cell>
          <cell r="G137" t="str">
            <v>MICROPORT SCIENTIFIC VASCU BRAS LTDA</v>
          </cell>
          <cell r="H137" t="str">
            <v>B</v>
          </cell>
          <cell r="I137" t="str">
            <v>S</v>
          </cell>
          <cell r="J137" t="str">
            <v>000.045.537</v>
          </cell>
          <cell r="K137">
            <v>45441</v>
          </cell>
          <cell r="L137" t="str">
            <v>35240529182018000133550010000455371880155350</v>
          </cell>
          <cell r="M137" t="str">
            <v>35 -  São Paulo</v>
          </cell>
          <cell r="N137">
            <v>1100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 t="str">
            <v>29.182.018/0001-33</v>
          </cell>
          <cell r="G138" t="str">
            <v>MICROPORT SCIENTIFIC VASCU BRAS LTDA</v>
          </cell>
          <cell r="H138" t="str">
            <v>B</v>
          </cell>
          <cell r="I138" t="str">
            <v>S</v>
          </cell>
          <cell r="J138" t="str">
            <v>000.045.930</v>
          </cell>
          <cell r="K138">
            <v>45449</v>
          </cell>
          <cell r="L138" t="str">
            <v>35240629182018000133550010000459301869241800</v>
          </cell>
          <cell r="M138" t="str">
            <v>35 -  São Paulo</v>
          </cell>
          <cell r="N138">
            <v>580</v>
          </cell>
        </row>
        <row r="139">
          <cell r="C139" t="str">
            <v>HOSPITAL MESTRE VITALINO</v>
          </cell>
          <cell r="E139" t="str">
            <v>3.12 - Material Hospitalar</v>
          </cell>
          <cell r="F139" t="str">
            <v>11.407.854/0001-03</v>
          </cell>
          <cell r="G139" t="str">
            <v>DIALISE COMERCIO E IMPORTACAO LTDA</v>
          </cell>
          <cell r="H139" t="str">
            <v>B</v>
          </cell>
          <cell r="I139" t="str">
            <v>S</v>
          </cell>
          <cell r="J139">
            <v>5662</v>
          </cell>
          <cell r="K139">
            <v>45441</v>
          </cell>
          <cell r="L139" t="str">
            <v>29240511407854000103550030000056621873358517</v>
          </cell>
          <cell r="M139" t="str">
            <v>29 -  Bahia</v>
          </cell>
          <cell r="N139">
            <v>4550</v>
          </cell>
        </row>
        <row r="140">
          <cell r="C140" t="str">
            <v>HOSPITAL MESTRE VITALINO</v>
          </cell>
          <cell r="E140" t="str">
            <v>3.12 - Material Hospitalar</v>
          </cell>
          <cell r="F140" t="str">
            <v>51.680.172/0001-94</v>
          </cell>
          <cell r="G140" t="str">
            <v>GOOD MED SURGICAL LTDA</v>
          </cell>
          <cell r="H140" t="str">
            <v>B</v>
          </cell>
          <cell r="I140" t="str">
            <v>S</v>
          </cell>
          <cell r="J140" t="str">
            <v>000.001.044</v>
          </cell>
          <cell r="K140">
            <v>45449</v>
          </cell>
          <cell r="L140" t="str">
            <v>26240651680172000194550010000010441490735132</v>
          </cell>
          <cell r="M140" t="str">
            <v>26 -  Pernambuco</v>
          </cell>
          <cell r="N140">
            <v>10152</v>
          </cell>
        </row>
        <row r="141">
          <cell r="C141" t="str">
            <v>HOSPITAL MESTRE VITALINO</v>
          </cell>
          <cell r="E141" t="str">
            <v>3.12 - Material Hospitalar</v>
          </cell>
          <cell r="F141" t="str">
            <v>50.595.271/0001-05</v>
          </cell>
          <cell r="G141" t="str">
            <v>BIOTRONIK COMERCIAL MEDICA LTDA</v>
          </cell>
          <cell r="H141" t="str">
            <v>B</v>
          </cell>
          <cell r="I141" t="str">
            <v>S</v>
          </cell>
          <cell r="J141">
            <v>1097794</v>
          </cell>
          <cell r="K141">
            <v>45453</v>
          </cell>
          <cell r="L141" t="str">
            <v>35240650595271000105550030010977941294665565</v>
          </cell>
          <cell r="M141" t="str">
            <v>35 -  São Paulo</v>
          </cell>
          <cell r="N141">
            <v>4284.7</v>
          </cell>
        </row>
        <row r="142">
          <cell r="C142" t="str">
            <v>HOSPITAL MESTRE VITALINO</v>
          </cell>
          <cell r="E142" t="str">
            <v>3.12 - Material Hospitalar</v>
          </cell>
          <cell r="F142" t="str">
            <v>50.595.271/0001-05</v>
          </cell>
          <cell r="G142" t="str">
            <v>BIOTRONIK COMERCIAL MEDICA LTDA</v>
          </cell>
          <cell r="H142" t="str">
            <v>B</v>
          </cell>
          <cell r="I142" t="str">
            <v>S</v>
          </cell>
          <cell r="J142">
            <v>1097792</v>
          </cell>
          <cell r="K142">
            <v>45453</v>
          </cell>
          <cell r="L142" t="str">
            <v>35240650595271000105550030010977921588426539</v>
          </cell>
          <cell r="M142" t="str">
            <v>35 -  São Paulo</v>
          </cell>
          <cell r="N142">
            <v>6353.8</v>
          </cell>
        </row>
        <row r="143">
          <cell r="C143" t="str">
            <v>HOSPITAL MESTRE VITALINO</v>
          </cell>
          <cell r="E143" t="str">
            <v>3.12 - Material Hospitalar</v>
          </cell>
          <cell r="F143" t="str">
            <v>50.595.271/0001-05</v>
          </cell>
          <cell r="G143" t="str">
            <v>BIOTRONIK COMERCIAL MEDICA LTDA</v>
          </cell>
          <cell r="H143" t="str">
            <v>B</v>
          </cell>
          <cell r="I143" t="str">
            <v>S</v>
          </cell>
          <cell r="J143">
            <v>1097513</v>
          </cell>
          <cell r="K143">
            <v>45449</v>
          </cell>
          <cell r="L143" t="str">
            <v>35240650595271000105550030010975131479903595</v>
          </cell>
          <cell r="M143" t="str">
            <v>35 -  São Paulo</v>
          </cell>
          <cell r="N143">
            <v>6353.8</v>
          </cell>
        </row>
        <row r="144">
          <cell r="C144" t="str">
            <v>HOSPITAL MESTRE VITALINO</v>
          </cell>
          <cell r="E144" t="str">
            <v>3.12 - Material Hospitalar</v>
          </cell>
          <cell r="F144" t="str">
            <v>50.595.271/0001-05</v>
          </cell>
          <cell r="G144" t="str">
            <v>BIOTRONIK COMERCIAL MEDICA LTDA</v>
          </cell>
          <cell r="H144" t="str">
            <v>B</v>
          </cell>
          <cell r="I144" t="str">
            <v>S</v>
          </cell>
          <cell r="J144">
            <v>1097509</v>
          </cell>
          <cell r="K144">
            <v>45449</v>
          </cell>
          <cell r="L144" t="str">
            <v>35240650595271000105550030010975091346081427</v>
          </cell>
          <cell r="M144" t="str">
            <v>35 -  São Paulo</v>
          </cell>
          <cell r="N144">
            <v>6353.8</v>
          </cell>
        </row>
        <row r="145">
          <cell r="C145" t="str">
            <v>HOSPITAL MESTRE VITALINO</v>
          </cell>
          <cell r="E145" t="str">
            <v>3.12 - Material Hospitalar</v>
          </cell>
          <cell r="F145" t="str">
            <v>28.346.390/0001-75</v>
          </cell>
          <cell r="G145" t="str">
            <v>BIOVASCULAR MATERIAIS HOSPITALARES LTDA</v>
          </cell>
          <cell r="H145" t="str">
            <v>B</v>
          </cell>
          <cell r="I145" t="str">
            <v>S</v>
          </cell>
          <cell r="J145" t="str">
            <v>000.004.696</v>
          </cell>
          <cell r="K145">
            <v>45450</v>
          </cell>
          <cell r="L145" t="str">
            <v>26240628346390000175550010000046961212748606</v>
          </cell>
          <cell r="M145" t="str">
            <v>26 -  Pernambuco</v>
          </cell>
          <cell r="N145">
            <v>290</v>
          </cell>
        </row>
        <row r="146">
          <cell r="C146" t="str">
            <v>HOSPITAL MESTRE VITALINO</v>
          </cell>
          <cell r="E146" t="str">
            <v>3.12 - Material Hospitalar</v>
          </cell>
          <cell r="F146" t="str">
            <v>13.291.742/0001-65</v>
          </cell>
          <cell r="G146" t="str">
            <v>PHOENIX MED PRODUTOS MEDICO</v>
          </cell>
          <cell r="H146" t="str">
            <v>B</v>
          </cell>
          <cell r="I146" t="str">
            <v>S</v>
          </cell>
          <cell r="J146" t="str">
            <v>000.030.856</v>
          </cell>
          <cell r="K146">
            <v>45453</v>
          </cell>
          <cell r="L146" t="str">
            <v>26240613291742000165550010000308561166390315</v>
          </cell>
          <cell r="M146" t="str">
            <v>26 -  Pernambuco</v>
          </cell>
          <cell r="N146">
            <v>4950</v>
          </cell>
        </row>
        <row r="147">
          <cell r="C147" t="str">
            <v>HOSPITAL MESTRE VITALINO</v>
          </cell>
          <cell r="E147" t="str">
            <v>3.12 - Material Hospitalar</v>
          </cell>
          <cell r="F147" t="str">
            <v>13.291.742/0001-65</v>
          </cell>
          <cell r="G147" t="str">
            <v>PHOENIX MED PRODUTOS MEDICO</v>
          </cell>
          <cell r="H147" t="str">
            <v>B</v>
          </cell>
          <cell r="I147" t="str">
            <v>S</v>
          </cell>
          <cell r="J147" t="str">
            <v>000.030.855</v>
          </cell>
          <cell r="K147">
            <v>45453</v>
          </cell>
          <cell r="L147" t="str">
            <v>26240613291742000165550010000308551109600961</v>
          </cell>
          <cell r="M147" t="str">
            <v>26 -  Pernambuco</v>
          </cell>
          <cell r="N147">
            <v>1940</v>
          </cell>
        </row>
        <row r="148">
          <cell r="C148" t="str">
            <v>HOSPITAL MESTRE VITALINO</v>
          </cell>
          <cell r="E148" t="str">
            <v>3.12 - Material Hospitalar</v>
          </cell>
          <cell r="F148" t="str">
            <v>01.513.946/0001-14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>
            <v>3014700</v>
          </cell>
          <cell r="K148">
            <v>45450</v>
          </cell>
          <cell r="L148" t="str">
            <v>35240601513946000114550030030147001030952715</v>
          </cell>
          <cell r="M148" t="str">
            <v>35 -  São Paulo</v>
          </cell>
          <cell r="N148">
            <v>268.82</v>
          </cell>
        </row>
        <row r="149">
          <cell r="C149" t="str">
            <v>HOSPITAL MESTRE VITALINO</v>
          </cell>
          <cell r="E149" t="str">
            <v>3.12 - Material Hospitalar</v>
          </cell>
          <cell r="F149" t="str">
            <v>01.513.946/0001-14</v>
          </cell>
          <cell r="G149" t="str">
            <v>BOSTON SCIENTIFIC DO BRASIL LTDA</v>
          </cell>
          <cell r="H149" t="str">
            <v>B</v>
          </cell>
          <cell r="I149" t="str">
            <v>S</v>
          </cell>
          <cell r="J149">
            <v>3014703</v>
          </cell>
          <cell r="K149">
            <v>45450</v>
          </cell>
          <cell r="L149" t="str">
            <v>35240601513946000114550030030147031030952741</v>
          </cell>
          <cell r="M149" t="str">
            <v>35 -  São Paulo</v>
          </cell>
          <cell r="N149">
            <v>1368.82</v>
          </cell>
        </row>
        <row r="150">
          <cell r="C150" t="str">
            <v>HOSPITAL MESTRE VITALINO</v>
          </cell>
          <cell r="E150" t="str">
            <v>3.12 - Material Hospitalar</v>
          </cell>
          <cell r="F150" t="str">
            <v>01.513.946/0001-14</v>
          </cell>
          <cell r="G150" t="str">
            <v>BOSTON SCIENTIFIC DO BRASIL LTDA</v>
          </cell>
          <cell r="H150" t="str">
            <v>B</v>
          </cell>
          <cell r="I150" t="str">
            <v>S</v>
          </cell>
          <cell r="J150">
            <v>3014702</v>
          </cell>
          <cell r="K150">
            <v>45450</v>
          </cell>
          <cell r="L150" t="str">
            <v>35240601513946000114550030030147021030952736</v>
          </cell>
          <cell r="M150" t="str">
            <v>35 -  São Paulo</v>
          </cell>
          <cell r="N150">
            <v>268.82</v>
          </cell>
        </row>
        <row r="151">
          <cell r="C151" t="str">
            <v>HOSPITAL MESTRE VITALINO</v>
          </cell>
          <cell r="E151" t="str">
            <v>3.12 - Material Hospitalar</v>
          </cell>
          <cell r="F151" t="str">
            <v>01.513.946/0001-14</v>
          </cell>
          <cell r="G151" t="str">
            <v>BOSTON SCIENTIFIC DO BRASIL LTDA</v>
          </cell>
          <cell r="H151" t="str">
            <v>B</v>
          </cell>
          <cell r="I151" t="str">
            <v>S</v>
          </cell>
          <cell r="J151">
            <v>3014701</v>
          </cell>
          <cell r="K151">
            <v>45450</v>
          </cell>
          <cell r="L151" t="str">
            <v>35240601513946000114550030030147011030952720</v>
          </cell>
          <cell r="M151" t="str">
            <v>35 -  São Paulo</v>
          </cell>
          <cell r="N151">
            <v>268.82</v>
          </cell>
        </row>
        <row r="152">
          <cell r="C152" t="str">
            <v>HOSPITAL MESTRE VITALINO</v>
          </cell>
          <cell r="E152" t="str">
            <v>3.12 - Material Hospitalar</v>
          </cell>
          <cell r="F152" t="str">
            <v>01.513.946/0001-14</v>
          </cell>
          <cell r="G152" t="str">
            <v>BOSTON SCIENTIFIC DO BRASIL LTDA</v>
          </cell>
          <cell r="H152" t="str">
            <v>B</v>
          </cell>
          <cell r="I152" t="str">
            <v>S</v>
          </cell>
          <cell r="J152">
            <v>3014662</v>
          </cell>
          <cell r="K152">
            <v>45450</v>
          </cell>
          <cell r="L152" t="str">
            <v>35240601513946000114550030030146621030952330</v>
          </cell>
          <cell r="M152" t="str">
            <v>35 -  São Paulo</v>
          </cell>
          <cell r="N152">
            <v>4912.92</v>
          </cell>
        </row>
        <row r="153">
          <cell r="C153" t="str">
            <v>HOSPITAL MESTRE VITALINO</v>
          </cell>
          <cell r="E153" t="str">
            <v>3.12 - Material Hospitalar</v>
          </cell>
          <cell r="F153" t="str">
            <v>11.234.649/0001-93</v>
          </cell>
          <cell r="G153" t="str">
            <v>BIOANGIO COM DE PROD MED LTDA</v>
          </cell>
          <cell r="H153" t="str">
            <v>B</v>
          </cell>
          <cell r="I153" t="str">
            <v>S</v>
          </cell>
          <cell r="J153" t="str">
            <v>000.012.602</v>
          </cell>
          <cell r="K153">
            <v>45450</v>
          </cell>
          <cell r="L153" t="str">
            <v>26240611234649000193550010000126021000009993</v>
          </cell>
          <cell r="M153" t="str">
            <v>26 -  Pernambuco</v>
          </cell>
          <cell r="N153">
            <v>1227.78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29.182.018/0001-33</v>
          </cell>
          <cell r="G154" t="str">
            <v>MICROPORT SCIENTIFIC VASCU BRAS LTDA</v>
          </cell>
          <cell r="H154" t="str">
            <v>B</v>
          </cell>
          <cell r="I154" t="str">
            <v>S</v>
          </cell>
          <cell r="J154" t="str">
            <v>000.045.969</v>
          </cell>
          <cell r="K154">
            <v>45450</v>
          </cell>
          <cell r="L154" t="str">
            <v>35240629182018000133550010000459691603690861</v>
          </cell>
          <cell r="M154" t="str">
            <v>35 -  São Paulo</v>
          </cell>
          <cell r="N154">
            <v>1100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 t="str">
            <v>15.278.228/0001-15</v>
          </cell>
          <cell r="G155" t="str">
            <v>PROTMED COMERCIAL E SERVICOS LTDA</v>
          </cell>
          <cell r="H155" t="str">
            <v>B</v>
          </cell>
          <cell r="I155" t="str">
            <v>S</v>
          </cell>
          <cell r="J155" t="str">
            <v>000.016.754</v>
          </cell>
          <cell r="K155">
            <v>45441</v>
          </cell>
          <cell r="L155" t="str">
            <v>35240515278228000115550010000167541164057126</v>
          </cell>
          <cell r="M155" t="str">
            <v>35 -  São Paulo</v>
          </cell>
          <cell r="N155">
            <v>2520</v>
          </cell>
        </row>
        <row r="156">
          <cell r="C156" t="str">
            <v>HOSPITAL MESTRE VITALINO</v>
          </cell>
          <cell r="E156" t="str">
            <v>3.12 - Material Hospitalar</v>
          </cell>
          <cell r="F156" t="str">
            <v>10.779.833/0001-56</v>
          </cell>
          <cell r="G156" t="str">
            <v>MEDICAL MERCANTIL DE APARELHAGEM MEDICA</v>
          </cell>
          <cell r="H156" t="str">
            <v>B</v>
          </cell>
          <cell r="I156" t="str">
            <v>S</v>
          </cell>
          <cell r="J156">
            <v>606333</v>
          </cell>
          <cell r="K156">
            <v>45545</v>
          </cell>
          <cell r="L156" t="str">
            <v>26240610779833000156550010006063331608357001</v>
          </cell>
          <cell r="M156" t="str">
            <v>26 -  Pernambuco</v>
          </cell>
          <cell r="N156">
            <v>46.5</v>
          </cell>
        </row>
        <row r="157">
          <cell r="C157" t="str">
            <v>HOSPITAL MESTRE VITALINO</v>
          </cell>
          <cell r="E157" t="str">
            <v>3.12 - Material Hospitalar</v>
          </cell>
          <cell r="F157" t="str">
            <v>37.438.274/0001-77</v>
          </cell>
          <cell r="G157" t="str">
            <v>SELLMED PROD MEDICOS E HOSP LTDA</v>
          </cell>
          <cell r="H157" t="str">
            <v>B</v>
          </cell>
          <cell r="I157" t="str">
            <v>S</v>
          </cell>
          <cell r="J157">
            <v>23670</v>
          </cell>
          <cell r="K157">
            <v>45453</v>
          </cell>
          <cell r="L157" t="str">
            <v>2624063743827400017755001000023701180413240</v>
          </cell>
          <cell r="M157" t="str">
            <v>26 -  Pernambuco</v>
          </cell>
          <cell r="N157">
            <v>2788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07.499.258/0001-23</v>
          </cell>
          <cell r="G158" t="str">
            <v>M P  COMERCIO DE MAT. HOSPITALARES LTDA.</v>
          </cell>
          <cell r="H158" t="str">
            <v>B</v>
          </cell>
          <cell r="I158" t="str">
            <v>S</v>
          </cell>
          <cell r="J158">
            <v>130169</v>
          </cell>
          <cell r="K158">
            <v>45441</v>
          </cell>
          <cell r="L158" t="str">
            <v>35240507499258000123550010001301691239061017</v>
          </cell>
          <cell r="M158" t="str">
            <v>35 -  São Paulo</v>
          </cell>
          <cell r="N158">
            <v>4385</v>
          </cell>
        </row>
        <row r="159">
          <cell r="C159" t="str">
            <v>HOSPITAL MESTRE VITALINO</v>
          </cell>
          <cell r="E159" t="str">
            <v>3.12 - Material Hospitalar</v>
          </cell>
          <cell r="F159" t="str">
            <v>42.444.884/0001-13</v>
          </cell>
          <cell r="G159" t="str">
            <v>MEDIPRIME HOSPITALAR LTDA</v>
          </cell>
          <cell r="H159" t="str">
            <v>B</v>
          </cell>
          <cell r="I159" t="str">
            <v>S</v>
          </cell>
          <cell r="J159">
            <v>331</v>
          </cell>
          <cell r="K159">
            <v>45453</v>
          </cell>
          <cell r="L159" t="str">
            <v>25240642444884000113550010000003311000331033</v>
          </cell>
          <cell r="M159" t="str">
            <v>25 -  Paraíba</v>
          </cell>
          <cell r="N159">
            <v>3680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08.282.077/0001-03</v>
          </cell>
          <cell r="G160" t="str">
            <v>BYOSYSTEMS NE COM PROD L AB E HOSP LTDA</v>
          </cell>
          <cell r="H160" t="str">
            <v>B</v>
          </cell>
          <cell r="I160" t="str">
            <v>S</v>
          </cell>
          <cell r="J160">
            <v>195435</v>
          </cell>
          <cell r="K160">
            <v>45453</v>
          </cell>
          <cell r="L160" t="str">
            <v>25240608282077000103550020001954351867083884</v>
          </cell>
          <cell r="M160" t="str">
            <v>25 -  Paraíba</v>
          </cell>
          <cell r="N160">
            <v>18314.259999999998</v>
          </cell>
        </row>
        <row r="161">
          <cell r="C161" t="str">
            <v>HOSPITAL MESTRE VITALINO</v>
          </cell>
          <cell r="E161" t="str">
            <v>3.12 - Material Hospitalar</v>
          </cell>
          <cell r="F161" t="str">
            <v>37.014.740/0001-97</v>
          </cell>
          <cell r="G161" t="str">
            <v>MAPLE HOSPITALAR COMER E SERV SP</v>
          </cell>
          <cell r="H161" t="str">
            <v>B</v>
          </cell>
          <cell r="I161" t="str">
            <v>S</v>
          </cell>
          <cell r="J161" t="str">
            <v>000.002.195</v>
          </cell>
          <cell r="K161">
            <v>45400</v>
          </cell>
          <cell r="L161" t="str">
            <v>35240437014740000197550010000021951707230575</v>
          </cell>
          <cell r="M161" t="str">
            <v>35 -  São Paulo</v>
          </cell>
          <cell r="N161">
            <v>4375</v>
          </cell>
        </row>
        <row r="162">
          <cell r="C162" t="str">
            <v>HOSPITAL MESTRE VITALINO</v>
          </cell>
          <cell r="E162" t="str">
            <v>3.12 - Material Hospitalar</v>
          </cell>
          <cell r="F162" t="str">
            <v>24.028.351/0001-79</v>
          </cell>
          <cell r="G162" t="str">
            <v>SOL E MAR CONFECCAO LTDA</v>
          </cell>
          <cell r="H162" t="str">
            <v>B</v>
          </cell>
          <cell r="I162" t="str">
            <v>S</v>
          </cell>
          <cell r="J162">
            <v>1203</v>
          </cell>
          <cell r="K162">
            <v>45454</v>
          </cell>
          <cell r="L162" t="str">
            <v>26240624028351000179550010000012031850563330</v>
          </cell>
          <cell r="M162" t="str">
            <v>26 -  Pernambuco</v>
          </cell>
          <cell r="N162">
            <v>12500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 t="str">
            <v>08.014.554/0001-50</v>
          </cell>
          <cell r="G163" t="str">
            <v>MJB COMERCIO DE MAT MEDICO HOSP LTDA</v>
          </cell>
          <cell r="H163" t="str">
            <v>B</v>
          </cell>
          <cell r="I163" t="str">
            <v>S</v>
          </cell>
          <cell r="J163">
            <v>14598</v>
          </cell>
          <cell r="K163">
            <v>45454</v>
          </cell>
          <cell r="L163" t="str">
            <v>26240608014554000150550010000145981450169253</v>
          </cell>
          <cell r="M163" t="str">
            <v>26 -  Pernambuco</v>
          </cell>
          <cell r="N163">
            <v>1380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 t="str">
            <v>08.014.554/0001-50</v>
          </cell>
          <cell r="G164" t="str">
            <v>MJB COMERCIO DE MAT MEDICO HOSP LTDA</v>
          </cell>
          <cell r="H164" t="str">
            <v>B</v>
          </cell>
          <cell r="I164" t="str">
            <v>S</v>
          </cell>
          <cell r="J164">
            <v>14599</v>
          </cell>
          <cell r="K164">
            <v>45454</v>
          </cell>
          <cell r="L164" t="str">
            <v>26240608014554000150550010000145991450169250</v>
          </cell>
          <cell r="M164" t="str">
            <v>26 -  Pernambuco</v>
          </cell>
          <cell r="N164">
            <v>4880</v>
          </cell>
        </row>
        <row r="165">
          <cell r="C165" t="str">
            <v>HOSPITAL MESTRE VITALINO</v>
          </cell>
          <cell r="E165" t="str">
            <v>3.12 - Material Hospitalar</v>
          </cell>
          <cell r="F165" t="str">
            <v>08.014.554/0001-50</v>
          </cell>
          <cell r="G165" t="str">
            <v>MJB COMERCIO DE MAT MEDICO HOSP LTDA</v>
          </cell>
          <cell r="H165" t="str">
            <v>B</v>
          </cell>
          <cell r="I165" t="str">
            <v>S</v>
          </cell>
          <cell r="J165">
            <v>14600</v>
          </cell>
          <cell r="K165">
            <v>45454</v>
          </cell>
          <cell r="L165" t="str">
            <v>26240608014554000150550010000146001460160232</v>
          </cell>
          <cell r="M165" t="str">
            <v>26 -  Pernambuco</v>
          </cell>
          <cell r="N165">
            <v>4980</v>
          </cell>
        </row>
        <row r="166">
          <cell r="C166" t="str">
            <v>HOSPITAL MESTRE VITALINO</v>
          </cell>
          <cell r="E166" t="str">
            <v>3.12 - Material Hospitalar</v>
          </cell>
          <cell r="F166" t="str">
            <v>08.014.554/0001-50</v>
          </cell>
          <cell r="G166" t="str">
            <v>MJB COMERCIO DE MAT MEDICO HOSP LTDA</v>
          </cell>
          <cell r="H166" t="str">
            <v>B</v>
          </cell>
          <cell r="I166" t="str">
            <v>S</v>
          </cell>
          <cell r="J166">
            <v>14597</v>
          </cell>
          <cell r="K166">
            <v>45454</v>
          </cell>
          <cell r="L166" t="str">
            <v>26240608014554000150550010000145971450169256</v>
          </cell>
          <cell r="M166" t="str">
            <v>26 -  Pernambuco</v>
          </cell>
          <cell r="N166">
            <v>3430</v>
          </cell>
        </row>
        <row r="167">
          <cell r="C167" t="str">
            <v>HOSPITAL MESTRE VITALINO</v>
          </cell>
          <cell r="E167" t="str">
            <v>3.12 - Material Hospitalar</v>
          </cell>
          <cell r="F167" t="str">
            <v>08.014.554/0001-50</v>
          </cell>
          <cell r="G167" t="str">
            <v>MJB COMERCIO DE MAT MEDICO HOSP LTDA</v>
          </cell>
          <cell r="H167" t="str">
            <v>B</v>
          </cell>
          <cell r="I167" t="str">
            <v>S</v>
          </cell>
          <cell r="J167">
            <v>14593</v>
          </cell>
          <cell r="K167">
            <v>45453</v>
          </cell>
          <cell r="L167" t="str">
            <v>26240608014554000150550010000145931450169257</v>
          </cell>
          <cell r="M167" t="str">
            <v>26 -  Pernambuco</v>
          </cell>
          <cell r="N167">
            <v>1200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 t="str">
            <v>07.160.019/0001-44</v>
          </cell>
          <cell r="G168" t="str">
            <v>VITALE COMERCIO S.A.</v>
          </cell>
          <cell r="H168" t="str">
            <v>B</v>
          </cell>
          <cell r="I168" t="str">
            <v>S</v>
          </cell>
          <cell r="J168">
            <v>149617</v>
          </cell>
          <cell r="K168">
            <v>45456</v>
          </cell>
          <cell r="L168" t="str">
            <v>26240607160019000144550010001496171633845300</v>
          </cell>
          <cell r="M168" t="str">
            <v>26 -  Pernambuco</v>
          </cell>
          <cell r="N168">
            <v>1300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 t="str">
            <v>07.160.019/0001-44</v>
          </cell>
          <cell r="G169" t="str">
            <v>VITALE COMERCIO S.A.</v>
          </cell>
          <cell r="H169" t="str">
            <v>B</v>
          </cell>
          <cell r="I169" t="str">
            <v>S</v>
          </cell>
          <cell r="J169">
            <v>149622</v>
          </cell>
          <cell r="K169">
            <v>45456</v>
          </cell>
          <cell r="L169" t="str">
            <v>26240607160019000144550010001496221409915405</v>
          </cell>
          <cell r="M169" t="str">
            <v>26 -  Pernambuco</v>
          </cell>
          <cell r="N169">
            <v>1300</v>
          </cell>
        </row>
        <row r="170">
          <cell r="C170" t="str">
            <v>HOSPITAL MESTRE VITALINO</v>
          </cell>
          <cell r="E170" t="str">
            <v>3.12 - Material Hospitalar</v>
          </cell>
          <cell r="F170" t="str">
            <v>07.160.019/0001-44</v>
          </cell>
          <cell r="G170" t="str">
            <v>VITALE COMERCIO S.A.</v>
          </cell>
          <cell r="H170" t="str">
            <v>B</v>
          </cell>
          <cell r="I170" t="str">
            <v>S</v>
          </cell>
          <cell r="J170">
            <v>149612</v>
          </cell>
          <cell r="K170">
            <v>45456</v>
          </cell>
          <cell r="L170" t="str">
            <v>26240607160019000144550010001496121260121062</v>
          </cell>
          <cell r="M170" t="str">
            <v>26 -  Pernambuco</v>
          </cell>
          <cell r="N170">
            <v>2600</v>
          </cell>
        </row>
        <row r="171">
          <cell r="C171" t="str">
            <v>HOSPITAL MESTRE VITALINO</v>
          </cell>
          <cell r="E171" t="str">
            <v>3.12 - Material Hospitalar</v>
          </cell>
          <cell r="F171" t="str">
            <v>07.160.019/0001-44</v>
          </cell>
          <cell r="G171" t="str">
            <v>VITALE COMERCIO S.A.</v>
          </cell>
          <cell r="H171" t="str">
            <v>B</v>
          </cell>
          <cell r="I171" t="str">
            <v>S</v>
          </cell>
          <cell r="J171">
            <v>149608</v>
          </cell>
          <cell r="K171">
            <v>45456</v>
          </cell>
          <cell r="L171" t="str">
            <v>26240607160019000144550010001496081977745714</v>
          </cell>
          <cell r="M171" t="str">
            <v>26 -  Pernambuco</v>
          </cell>
          <cell r="N171">
            <v>1300</v>
          </cell>
        </row>
        <row r="172">
          <cell r="C172" t="str">
            <v>HOSPITAL MESTRE VITALINO</v>
          </cell>
          <cell r="E172" t="str">
            <v>3.12 - Material Hospitalar</v>
          </cell>
          <cell r="F172" t="str">
            <v>07.160.019/0001-44</v>
          </cell>
          <cell r="G172" t="str">
            <v>VITALE COMERCIO S.A.</v>
          </cell>
          <cell r="H172" t="str">
            <v>B</v>
          </cell>
          <cell r="I172" t="str">
            <v>S</v>
          </cell>
          <cell r="J172">
            <v>149606</v>
          </cell>
          <cell r="K172">
            <v>45456</v>
          </cell>
          <cell r="L172" t="str">
            <v>26240607160019000144550010001496061367589200</v>
          </cell>
          <cell r="M172" t="str">
            <v>26 -  Pernambuco</v>
          </cell>
          <cell r="N172">
            <v>1300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 t="str">
            <v>07.160.019/0001-44</v>
          </cell>
          <cell r="G173" t="str">
            <v>VITALE COMERCIO S.A.</v>
          </cell>
          <cell r="H173" t="str">
            <v>B</v>
          </cell>
          <cell r="I173" t="str">
            <v>S</v>
          </cell>
          <cell r="J173">
            <v>149578</v>
          </cell>
          <cell r="K173">
            <v>45455</v>
          </cell>
          <cell r="L173" t="str">
            <v>26240607160019000144550010001495781666991402</v>
          </cell>
          <cell r="M173" t="str">
            <v>26 -  Pernambuco</v>
          </cell>
          <cell r="N173">
            <v>2910</v>
          </cell>
        </row>
        <row r="174">
          <cell r="C174" t="str">
            <v>HOSPITAL MESTRE VITALINO</v>
          </cell>
          <cell r="E174" t="str">
            <v>3.12 - Material Hospitalar</v>
          </cell>
          <cell r="F174" t="str">
            <v>07.160.019/0001-44</v>
          </cell>
          <cell r="G174" t="str">
            <v>VITALE COMERCIO S.A.</v>
          </cell>
          <cell r="H174" t="str">
            <v>B</v>
          </cell>
          <cell r="I174" t="str">
            <v>S</v>
          </cell>
          <cell r="J174">
            <v>149559</v>
          </cell>
          <cell r="K174">
            <v>45455</v>
          </cell>
          <cell r="L174" t="str">
            <v>26240607160019000144550010001495591944032526</v>
          </cell>
          <cell r="M174" t="str">
            <v>26 -  Pernambuco</v>
          </cell>
          <cell r="N174">
            <v>1300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 t="str">
            <v>07.395.985/0001-40</v>
          </cell>
          <cell r="G175" t="str">
            <v>POTENGY COM REP PROD HOSP LTDA</v>
          </cell>
          <cell r="H175" t="str">
            <v>B</v>
          </cell>
          <cell r="I175" t="str">
            <v>S</v>
          </cell>
          <cell r="J175" t="str">
            <v>000.033.410</v>
          </cell>
          <cell r="K175">
            <v>45455</v>
          </cell>
          <cell r="L175" t="str">
            <v>25240607395985000140550010000334101000000012</v>
          </cell>
          <cell r="M175" t="str">
            <v>25 -  Paraíba</v>
          </cell>
          <cell r="N175">
            <v>2190</v>
          </cell>
        </row>
        <row r="176">
          <cell r="C176" t="str">
            <v>HOSPITAL MESTRE VITALINO</v>
          </cell>
          <cell r="E176" t="str">
            <v>3.12 - Material Hospitalar</v>
          </cell>
          <cell r="F176" t="str">
            <v>28.346.390/0001-75</v>
          </cell>
          <cell r="G176" t="str">
            <v>BIOVASCULAR MATERIAIS HOSPITALARES LTDA</v>
          </cell>
          <cell r="H176" t="str">
            <v>B</v>
          </cell>
          <cell r="I176" t="str">
            <v>S</v>
          </cell>
          <cell r="J176" t="str">
            <v>000.004.700</v>
          </cell>
          <cell r="K176">
            <v>45453</v>
          </cell>
          <cell r="L176" t="str">
            <v>26240628346390000175550010000047001351616894</v>
          </cell>
          <cell r="M176" t="str">
            <v>26 -  Pernambuco</v>
          </cell>
          <cell r="N176">
            <v>290</v>
          </cell>
        </row>
        <row r="177">
          <cell r="C177" t="str">
            <v>HOSPITAL MESTRE VITALINO</v>
          </cell>
          <cell r="E177" t="str">
            <v>3.12 - Material Hospitalar</v>
          </cell>
          <cell r="F177" t="str">
            <v>28.346.390/0001-75</v>
          </cell>
          <cell r="G177" t="str">
            <v>BIOVASCULAR MATERIAIS HOSPITALARES LTDA</v>
          </cell>
          <cell r="H177" t="str">
            <v>B</v>
          </cell>
          <cell r="I177" t="str">
            <v>S</v>
          </cell>
          <cell r="J177" t="str">
            <v>000.004.708</v>
          </cell>
          <cell r="K177">
            <v>45454</v>
          </cell>
          <cell r="L177" t="str">
            <v>26240628346390000175550010000047081074756962</v>
          </cell>
          <cell r="M177" t="str">
            <v>26 -  Pernambuco</v>
          </cell>
          <cell r="N177">
            <v>2200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 t="str">
            <v>28.346.390/0001-75</v>
          </cell>
          <cell r="G178" t="str">
            <v>BIOVASCULAR MATERIAIS HOSPITALARES LTDA</v>
          </cell>
          <cell r="H178" t="str">
            <v>B</v>
          </cell>
          <cell r="I178" t="str">
            <v>S</v>
          </cell>
          <cell r="J178" t="str">
            <v>000.004.702</v>
          </cell>
          <cell r="K178">
            <v>45454</v>
          </cell>
          <cell r="L178" t="str">
            <v>26240628346390000175550010000047021081384001</v>
          </cell>
          <cell r="M178" t="str">
            <v>26 -  Pernambuco</v>
          </cell>
          <cell r="N178">
            <v>4690</v>
          </cell>
        </row>
        <row r="179">
          <cell r="C179" t="str">
            <v>HOSPITAL MESTRE VITALINO</v>
          </cell>
          <cell r="E179" t="str">
            <v>3.12 - Material Hospitalar</v>
          </cell>
          <cell r="F179" t="str">
            <v>28.346.390/0001-75</v>
          </cell>
          <cell r="G179" t="str">
            <v>BIOVASCULAR MATERIAIS HOSPITALARES LTDA</v>
          </cell>
          <cell r="H179" t="str">
            <v>B</v>
          </cell>
          <cell r="I179" t="str">
            <v>S</v>
          </cell>
          <cell r="J179" t="str">
            <v>000.004.703</v>
          </cell>
          <cell r="K179">
            <v>45454</v>
          </cell>
          <cell r="L179" t="str">
            <v>26240628346390000175550010000047031372233155</v>
          </cell>
          <cell r="M179" t="str">
            <v>26 -  Pernambuco</v>
          </cell>
          <cell r="N179">
            <v>1390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 t="str">
            <v>28.346.390/0001-75</v>
          </cell>
          <cell r="G180" t="str">
            <v>BIOVASCULAR MATERIAIS HOSPITALARES LTDA</v>
          </cell>
          <cell r="H180" t="str">
            <v>B</v>
          </cell>
          <cell r="I180" t="str">
            <v>S</v>
          </cell>
          <cell r="J180" t="str">
            <v>000.004.704</v>
          </cell>
          <cell r="K180">
            <v>45454</v>
          </cell>
          <cell r="L180" t="str">
            <v>26240628346390000175550010000047041639504695</v>
          </cell>
          <cell r="M180" t="str">
            <v>26 -  Pernambuco</v>
          </cell>
          <cell r="N180">
            <v>1680</v>
          </cell>
        </row>
        <row r="181">
          <cell r="C181" t="str">
            <v>HOSPITAL MESTRE VITALINO</v>
          </cell>
          <cell r="E181" t="str">
            <v>3.12 - Material Hospitalar</v>
          </cell>
          <cell r="F181" t="str">
            <v>28.346.390/0001-75</v>
          </cell>
          <cell r="G181" t="str">
            <v>BIOVASCULAR MATERIAIS HOSPITALARES LTDA</v>
          </cell>
          <cell r="H181" t="str">
            <v>B</v>
          </cell>
          <cell r="I181" t="str">
            <v>S</v>
          </cell>
          <cell r="J181" t="str">
            <v>000.004.710</v>
          </cell>
          <cell r="K181">
            <v>45454</v>
          </cell>
          <cell r="L181" t="str">
            <v>26240628346390000175550010000047101214723709</v>
          </cell>
          <cell r="M181" t="str">
            <v>26 -  Pernambuco</v>
          </cell>
          <cell r="N181">
            <v>290</v>
          </cell>
        </row>
        <row r="182">
          <cell r="C182" t="str">
            <v>HOSPITAL MESTRE VITALINO</v>
          </cell>
          <cell r="E182" t="str">
            <v>3.12 - Material Hospitalar</v>
          </cell>
          <cell r="F182" t="str">
            <v>28.346.390/0001-75</v>
          </cell>
          <cell r="G182" t="str">
            <v>BIOVASCULAR MATERIAIS HOSPITALARES LTDA</v>
          </cell>
          <cell r="H182" t="str">
            <v>B</v>
          </cell>
          <cell r="I182" t="str">
            <v>S</v>
          </cell>
          <cell r="J182" t="str">
            <v>000.004.711</v>
          </cell>
          <cell r="K182">
            <v>45454</v>
          </cell>
          <cell r="L182" t="str">
            <v>26240628346390000175550010000047111030033243</v>
          </cell>
          <cell r="M182" t="str">
            <v>26 -  Pernambuco</v>
          </cell>
          <cell r="N182">
            <v>1100</v>
          </cell>
        </row>
        <row r="183">
          <cell r="C183" t="str">
            <v>HOSPITAL MESTRE VITALINO</v>
          </cell>
          <cell r="E183" t="str">
            <v>3.12 - Material Hospitalar</v>
          </cell>
          <cell r="F183" t="str">
            <v>28.346.390/0001-75</v>
          </cell>
          <cell r="G183" t="str">
            <v>BIOVASCULAR MATERIAIS HOSPITALARES LTDA</v>
          </cell>
          <cell r="H183" t="str">
            <v>B</v>
          </cell>
          <cell r="I183" t="str">
            <v>S</v>
          </cell>
          <cell r="J183" t="str">
            <v>000.004.713</v>
          </cell>
          <cell r="K183">
            <v>45454</v>
          </cell>
          <cell r="L183" t="str">
            <v>26240628346390000175550010000047131872552035</v>
          </cell>
          <cell r="M183" t="str">
            <v>26 -  Pernambuco</v>
          </cell>
          <cell r="N183">
            <v>2490</v>
          </cell>
        </row>
        <row r="184">
          <cell r="C184" t="str">
            <v>HOSPITAL MESTRE VITALINO</v>
          </cell>
          <cell r="E184" t="str">
            <v>3.12 - Material Hospitalar</v>
          </cell>
          <cell r="F184" t="str">
            <v>28.346.390/0001-75</v>
          </cell>
          <cell r="G184" t="str">
            <v>BIOVASCULAR MATERIAIS HOSPITALARES LTDA</v>
          </cell>
          <cell r="H184" t="str">
            <v>B</v>
          </cell>
          <cell r="I184" t="str">
            <v>S</v>
          </cell>
          <cell r="J184" t="str">
            <v>000.004.715</v>
          </cell>
          <cell r="K184">
            <v>45454</v>
          </cell>
          <cell r="L184" t="str">
            <v>26240628346390000175550010000047151089915942</v>
          </cell>
          <cell r="M184" t="str">
            <v>26 -  Pernambuco</v>
          </cell>
          <cell r="N184">
            <v>290</v>
          </cell>
        </row>
        <row r="185">
          <cell r="C185" t="str">
            <v>HOSPITAL MESTRE VITALINO</v>
          </cell>
          <cell r="E185" t="str">
            <v>3.12 - Material Hospitalar</v>
          </cell>
          <cell r="F185" t="str">
            <v>28.346.390/0001-75</v>
          </cell>
          <cell r="G185" t="str">
            <v>BIOVASCULAR MATERIAIS HOSPITALARES LTDA</v>
          </cell>
          <cell r="H185" t="str">
            <v>B</v>
          </cell>
          <cell r="I185" t="str">
            <v>S</v>
          </cell>
          <cell r="J185" t="str">
            <v>000.004.714</v>
          </cell>
          <cell r="K185">
            <v>45454</v>
          </cell>
          <cell r="L185" t="str">
            <v>26240628346390000175550010000047141799623818</v>
          </cell>
          <cell r="M185" t="str">
            <v>26 -  Pernambuco</v>
          </cell>
          <cell r="N185">
            <v>4980</v>
          </cell>
        </row>
        <row r="186">
          <cell r="C186" t="str">
            <v>HOSPITAL MESTRE VITALINO</v>
          </cell>
          <cell r="E186" t="str">
            <v>3.12 - Material Hospitalar</v>
          </cell>
          <cell r="F186" t="str">
            <v>28.346.390/0001-75</v>
          </cell>
          <cell r="G186" t="str">
            <v>BIOVASCULAR MATERIAIS HOSPITALARES LTDA</v>
          </cell>
          <cell r="H186" t="str">
            <v>B</v>
          </cell>
          <cell r="I186" t="str">
            <v>S</v>
          </cell>
          <cell r="J186" t="str">
            <v>000.004.712</v>
          </cell>
          <cell r="K186">
            <v>45454</v>
          </cell>
          <cell r="L186" t="str">
            <v>26240628346390000175550010000047121628867548</v>
          </cell>
          <cell r="M186" t="str">
            <v>26 -  Pernambuco</v>
          </cell>
          <cell r="N186">
            <v>2490</v>
          </cell>
        </row>
        <row r="187">
          <cell r="C187" t="str">
            <v>HOSPITAL MESTRE VITALINO</v>
          </cell>
          <cell r="E187" t="str">
            <v>3.12 - Material Hospitalar</v>
          </cell>
          <cell r="F187" t="str">
            <v>28.346.390/0001-75</v>
          </cell>
          <cell r="G187" t="str">
            <v>BIOVASCULAR MATERIAIS HOSPITALARES LTDA</v>
          </cell>
          <cell r="H187" t="str">
            <v>B</v>
          </cell>
          <cell r="I187" t="str">
            <v>S</v>
          </cell>
          <cell r="J187" t="str">
            <v>000.004.716</v>
          </cell>
          <cell r="K187">
            <v>45455</v>
          </cell>
          <cell r="L187" t="str">
            <v>26240628346390000175550010000047161665469843</v>
          </cell>
          <cell r="M187" t="str">
            <v>26 -  Pernambuco</v>
          </cell>
          <cell r="N187">
            <v>1390</v>
          </cell>
        </row>
        <row r="188">
          <cell r="C188" t="str">
            <v>HOSPITAL MESTRE VITALINO</v>
          </cell>
          <cell r="E188" t="str">
            <v>3.12 - Material Hospitalar</v>
          </cell>
          <cell r="F188" t="str">
            <v>28.346.390/0001-75</v>
          </cell>
          <cell r="G188" t="str">
            <v>BIOVASCULAR MATERIAIS HOSPITALARES LTDA</v>
          </cell>
          <cell r="H188" t="str">
            <v>B</v>
          </cell>
          <cell r="I188" t="str">
            <v>S</v>
          </cell>
          <cell r="J188" t="str">
            <v>000.004.705</v>
          </cell>
          <cell r="K188">
            <v>45454</v>
          </cell>
          <cell r="L188" t="str">
            <v>26240628346390000175550010000047051638971416</v>
          </cell>
          <cell r="M188" t="str">
            <v>26 -  Pernambuco</v>
          </cell>
          <cell r="N188">
            <v>1100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 t="str">
            <v>01.437.707/0001-22</v>
          </cell>
          <cell r="G189" t="str">
            <v>SCITECH MEDICAL</v>
          </cell>
          <cell r="H189" t="str">
            <v>B</v>
          </cell>
          <cell r="I189" t="str">
            <v>S</v>
          </cell>
          <cell r="J189">
            <v>443690</v>
          </cell>
          <cell r="K189">
            <v>45453</v>
          </cell>
          <cell r="L189" t="str">
            <v>52240601437707000122550550004436901398498330</v>
          </cell>
          <cell r="M189" t="str">
            <v>52 -  Goiás</v>
          </cell>
          <cell r="N189">
            <v>1050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 t="str">
            <v>01.513.946/0001-14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3016002</v>
          </cell>
          <cell r="K190">
            <v>45454</v>
          </cell>
          <cell r="L190" t="str">
            <v>35240601513946000114550030030160021030967459</v>
          </cell>
          <cell r="M190" t="str">
            <v>35 -  São Paulo</v>
          </cell>
          <cell r="N190">
            <v>268.82</v>
          </cell>
        </row>
        <row r="191">
          <cell r="C191" t="str">
            <v>HOSPITAL MESTRE VITALINO</v>
          </cell>
          <cell r="E191" t="str">
            <v>3.12 - Material Hospitalar</v>
          </cell>
          <cell r="F191" t="str">
            <v>01.513.946/0001-14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>
            <v>3016003</v>
          </cell>
          <cell r="K191">
            <v>45454</v>
          </cell>
          <cell r="L191" t="str">
            <v>35240601513946000114550030030160031030967464</v>
          </cell>
          <cell r="M191" t="str">
            <v>35 -  São Paulo</v>
          </cell>
          <cell r="N191">
            <v>2468.8200000000002</v>
          </cell>
        </row>
        <row r="192">
          <cell r="C192" t="str">
            <v>HOSPITAL MESTRE VITALINO</v>
          </cell>
          <cell r="E192" t="str">
            <v>3.12 - Material Hospitalar</v>
          </cell>
          <cell r="F192" t="str">
            <v>01.513.946/0001-14</v>
          </cell>
          <cell r="G192" t="str">
            <v>BOSTON SCIENTIFIC DO BRASIL LTDA</v>
          </cell>
          <cell r="H192" t="str">
            <v>B</v>
          </cell>
          <cell r="I192" t="str">
            <v>S</v>
          </cell>
          <cell r="J192">
            <v>3016562</v>
          </cell>
          <cell r="K192">
            <v>45454</v>
          </cell>
          <cell r="L192" t="str">
            <v>35240601513946000114550030030165621030973276</v>
          </cell>
          <cell r="M192" t="str">
            <v>35 -  São Paulo</v>
          </cell>
          <cell r="N192">
            <v>1100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 t="str">
            <v>01.513.946/0001-14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>
            <v>3016183</v>
          </cell>
          <cell r="K193">
            <v>45454</v>
          </cell>
          <cell r="L193" t="str">
            <v>35240601513946000114550030030161831030969366</v>
          </cell>
          <cell r="M193" t="str">
            <v>35 -  São Paulo</v>
          </cell>
          <cell r="N193">
            <v>1100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 t="str">
            <v>01.513.946/0001-14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>
            <v>3017505</v>
          </cell>
          <cell r="K194">
            <v>45456</v>
          </cell>
          <cell r="L194" t="str">
            <v>35240601513946000114550030030175051030986066</v>
          </cell>
          <cell r="M194" t="str">
            <v>35 -  São Paulo</v>
          </cell>
          <cell r="N194">
            <v>1368.82</v>
          </cell>
        </row>
        <row r="195">
          <cell r="C195" t="str">
            <v>HOSPITAL MESTRE VITALINO</v>
          </cell>
          <cell r="E195" t="str">
            <v>3.12 - Material Hospitalar</v>
          </cell>
          <cell r="F195" t="str">
            <v>01.513.946/0001-14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>
            <v>3017506</v>
          </cell>
          <cell r="K195">
            <v>45456</v>
          </cell>
          <cell r="L195" t="str">
            <v>35240601513946000114550030030175061030986071</v>
          </cell>
          <cell r="M195" t="str">
            <v>35 -  São Paulo</v>
          </cell>
          <cell r="N195">
            <v>268.82</v>
          </cell>
        </row>
        <row r="196">
          <cell r="C196" t="str">
            <v>HOSPITAL MESTRE VITALINO</v>
          </cell>
          <cell r="E196" t="str">
            <v>3.12 - Material Hospitalar</v>
          </cell>
          <cell r="F196" t="str">
            <v>01.513.946/0001-14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3017545</v>
          </cell>
          <cell r="K196">
            <v>45456</v>
          </cell>
          <cell r="L196" t="str">
            <v>35240601513946000114550030030175451030986495</v>
          </cell>
          <cell r="M196" t="str">
            <v>35 -  São Paulo</v>
          </cell>
          <cell r="N196">
            <v>1100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 t="str">
            <v>01.513.946/0001-14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3017544</v>
          </cell>
          <cell r="K197">
            <v>45456</v>
          </cell>
          <cell r="L197" t="str">
            <v>35240601513946000114550030030175441030986480</v>
          </cell>
          <cell r="M197" t="str">
            <v>35 -  São Paulo</v>
          </cell>
          <cell r="N197">
            <v>268.82</v>
          </cell>
        </row>
        <row r="198">
          <cell r="C198" t="str">
            <v>HOSPITAL MESTRE VITALINO</v>
          </cell>
          <cell r="E198" t="str">
            <v>3.12 - Material Hospitalar</v>
          </cell>
          <cell r="F198" t="str">
            <v>11.206.099/0004-41</v>
          </cell>
          <cell r="G198" t="str">
            <v>SUPERMED COM E IMP DE PROD MEDICOS LTDA</v>
          </cell>
          <cell r="H198" t="str">
            <v>B</v>
          </cell>
          <cell r="I198" t="str">
            <v>S</v>
          </cell>
          <cell r="J198">
            <v>668960</v>
          </cell>
          <cell r="K198">
            <v>45441</v>
          </cell>
          <cell r="L198" t="str">
            <v>35240511206099000441550010006689601065379525</v>
          </cell>
          <cell r="M198" t="str">
            <v>35 -  São Paulo</v>
          </cell>
          <cell r="N198">
            <v>10946.26</v>
          </cell>
        </row>
        <row r="199">
          <cell r="C199" t="str">
            <v>HOSPITAL MESTRE VITALINO</v>
          </cell>
          <cell r="E199" t="str">
            <v>3.12 - Material Hospitalar</v>
          </cell>
          <cell r="F199" t="str">
            <v>11.206.099/0004-41</v>
          </cell>
          <cell r="G199" t="str">
            <v>SUPERMED COM E IMP DE PROD MEDICOS LTDA</v>
          </cell>
          <cell r="H199" t="str">
            <v>B</v>
          </cell>
          <cell r="I199" t="str">
            <v>S</v>
          </cell>
          <cell r="J199" t="str">
            <v>000.668.952</v>
          </cell>
          <cell r="K199">
            <v>45441</v>
          </cell>
          <cell r="L199" t="str">
            <v>35240511206099000441550010006689521571290074</v>
          </cell>
          <cell r="M199" t="str">
            <v>35 -  São Paulo</v>
          </cell>
          <cell r="N199">
            <v>30240</v>
          </cell>
        </row>
        <row r="200">
          <cell r="C200" t="str">
            <v>HOSPITAL MESTRE VITALINO</v>
          </cell>
          <cell r="E200" t="str">
            <v>3.12 - Material Hospitalar</v>
          </cell>
          <cell r="F200" t="str">
            <v>46.208.885/0001-10</v>
          </cell>
          <cell r="G200" t="str">
            <v>MD DISTRIBUIDORA DE MEDICAMENTOS LTDA</v>
          </cell>
          <cell r="H200" t="str">
            <v>B</v>
          </cell>
          <cell r="I200" t="str">
            <v>S</v>
          </cell>
          <cell r="J200" t="str">
            <v>000.000.241</v>
          </cell>
          <cell r="K200">
            <v>45448</v>
          </cell>
          <cell r="L200" t="str">
            <v>26240646208885000110550010000002411599885590</v>
          </cell>
          <cell r="M200" t="str">
            <v>26 -  Pernambuco</v>
          </cell>
          <cell r="N200">
            <v>736</v>
          </cell>
        </row>
        <row r="201">
          <cell r="C201" t="str">
            <v>HOSPITAL MESTRE VITALINO</v>
          </cell>
          <cell r="E201" t="str">
            <v>3.12 - Material Hospitalar</v>
          </cell>
          <cell r="F201" t="str">
            <v>37.844.417/0001-40</v>
          </cell>
          <cell r="G201" t="str">
            <v>LOG DIST. DE PRO. HOSP. E HIG. PE. LTDA</v>
          </cell>
          <cell r="H201" t="str">
            <v>B</v>
          </cell>
          <cell r="I201" t="str">
            <v>S</v>
          </cell>
          <cell r="J201">
            <v>4276</v>
          </cell>
          <cell r="K201">
            <v>45455</v>
          </cell>
          <cell r="L201" t="str">
            <v>26240637844417000140550010000042761990826690</v>
          </cell>
          <cell r="M201" t="str">
            <v>26 -  Pernambuco</v>
          </cell>
          <cell r="N201">
            <v>490</v>
          </cell>
        </row>
        <row r="202">
          <cell r="C202" t="str">
            <v>HOSPITAL MESTRE VITALINO</v>
          </cell>
          <cell r="E202" t="str">
            <v>3.12 - Material Hospitalar</v>
          </cell>
          <cell r="F202" t="str">
            <v>09.944.371/0003-68</v>
          </cell>
          <cell r="G202" t="str">
            <v>SULMEDIC COMERCIO DE MEDICAMENTOS LTDA</v>
          </cell>
          <cell r="H202" t="str">
            <v>B</v>
          </cell>
          <cell r="I202" t="str">
            <v>S</v>
          </cell>
          <cell r="J202">
            <v>17969</v>
          </cell>
          <cell r="K202">
            <v>45448</v>
          </cell>
          <cell r="L202" t="str">
            <v>35240609944371000368550030000179691388086262</v>
          </cell>
          <cell r="M202" t="str">
            <v>35 -  São Paulo</v>
          </cell>
          <cell r="N202">
            <v>95952</v>
          </cell>
        </row>
        <row r="203">
          <cell r="C203" t="str">
            <v>HOSPITAL MESTRE VITALINO</v>
          </cell>
          <cell r="E203" t="str">
            <v>3.12 - Material Hospitalar</v>
          </cell>
          <cell r="F203" t="str">
            <v>07.199.135/0001-77</v>
          </cell>
          <cell r="G203" t="str">
            <v>HOSPSETE DIST DE MAT MED HOSP LTDA</v>
          </cell>
          <cell r="H203" t="str">
            <v>B</v>
          </cell>
          <cell r="I203" t="str">
            <v>S</v>
          </cell>
          <cell r="J203">
            <v>18464</v>
          </cell>
          <cell r="K203">
            <v>45456</v>
          </cell>
          <cell r="L203" t="str">
            <v>26240607199135000177550010000184641000204885</v>
          </cell>
          <cell r="M203" t="str">
            <v>26 -  Pernambuco</v>
          </cell>
          <cell r="N203">
            <v>2052</v>
          </cell>
        </row>
        <row r="204">
          <cell r="C204" t="str">
            <v>HOSPITAL MESTRE VITALINO</v>
          </cell>
          <cell r="E204" t="str">
            <v>3.12 - Material Hospitalar</v>
          </cell>
          <cell r="F204" t="str">
            <v>09.441.460/0001-20</v>
          </cell>
          <cell r="G204" t="str">
            <v>PADRAO DIST DE PROD HOSP PA CALLOU LTDA</v>
          </cell>
          <cell r="H204" t="str">
            <v>B</v>
          </cell>
          <cell r="I204" t="str">
            <v>S</v>
          </cell>
          <cell r="J204" t="str">
            <v>000.348.634</v>
          </cell>
          <cell r="K204">
            <v>45455</v>
          </cell>
          <cell r="L204" t="str">
            <v>26240609441460000120550010003486341893316323</v>
          </cell>
          <cell r="M204" t="str">
            <v>26 -  Pernambuco</v>
          </cell>
          <cell r="N204">
            <v>407.95</v>
          </cell>
        </row>
        <row r="205">
          <cell r="C205" t="str">
            <v>HOSPITAL MESTRE VITALINO</v>
          </cell>
          <cell r="E205" t="str">
            <v>3.12 - Material Hospitalar</v>
          </cell>
          <cell r="F205" t="str">
            <v>08.014.554/0001-50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14607</v>
          </cell>
          <cell r="K205">
            <v>45456</v>
          </cell>
          <cell r="L205" t="str">
            <v>26240608014554000150550010000146071460160233</v>
          </cell>
          <cell r="M205" t="str">
            <v>26 -  Pernambuco</v>
          </cell>
          <cell r="N205">
            <v>2100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 t="str">
            <v>08.014.554/0001-50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14605</v>
          </cell>
          <cell r="K206">
            <v>45456</v>
          </cell>
          <cell r="L206" t="str">
            <v>26240608014554000150550010000146051460160239</v>
          </cell>
          <cell r="M206" t="str">
            <v>26 -  Pernambuco</v>
          </cell>
          <cell r="N206">
            <v>2230</v>
          </cell>
        </row>
        <row r="207">
          <cell r="C207" t="str">
            <v>HOSPITAL MESTRE VITALINO</v>
          </cell>
          <cell r="E207" t="str">
            <v>3.12 - Material Hospitalar</v>
          </cell>
          <cell r="F207" t="str">
            <v>08.014.554/0001-50</v>
          </cell>
          <cell r="G207" t="str">
            <v>MJB COMERCIO DE MAT MEDICO HOSP LTDA</v>
          </cell>
          <cell r="H207" t="str">
            <v>B</v>
          </cell>
          <cell r="I207" t="str">
            <v>S</v>
          </cell>
          <cell r="J207">
            <v>14606</v>
          </cell>
          <cell r="K207">
            <v>45456</v>
          </cell>
          <cell r="L207" t="str">
            <v>26240608014554000150550010000146061460160236</v>
          </cell>
          <cell r="M207" t="str">
            <v>26 -  Pernambuco</v>
          </cell>
          <cell r="N207">
            <v>3430</v>
          </cell>
        </row>
        <row r="208">
          <cell r="C208" t="str">
            <v>HOSPITAL MESTRE VITALINO</v>
          </cell>
          <cell r="E208" t="str">
            <v>3.12 - Material Hospitalar</v>
          </cell>
          <cell r="F208" t="str">
            <v>08.014.554/0001-50</v>
          </cell>
          <cell r="G208" t="str">
            <v>MJB COMERCIO DE MAT MEDICO HOSP LTDA</v>
          </cell>
          <cell r="H208" t="str">
            <v>B</v>
          </cell>
          <cell r="I208" t="str">
            <v>S</v>
          </cell>
          <cell r="J208">
            <v>14602</v>
          </cell>
          <cell r="K208">
            <v>45456</v>
          </cell>
          <cell r="L208" t="str">
            <v>26240608014554000150550010000146021460160237</v>
          </cell>
          <cell r="M208" t="str">
            <v>26 -  Pernambuco</v>
          </cell>
          <cell r="N208">
            <v>3780</v>
          </cell>
        </row>
        <row r="209">
          <cell r="C209" t="str">
            <v>HOSPITAL MESTRE VITALINO</v>
          </cell>
          <cell r="E209" t="str">
            <v>3.12 - Material Hospitalar</v>
          </cell>
          <cell r="F209" t="str">
            <v>08.014.554/0001-50</v>
          </cell>
          <cell r="G209" t="str">
            <v>MJB COMERCIO DE MAT MEDICO HOSP LTDA</v>
          </cell>
          <cell r="H209" t="str">
            <v>B</v>
          </cell>
          <cell r="I209" t="str">
            <v>S</v>
          </cell>
          <cell r="J209">
            <v>14603</v>
          </cell>
          <cell r="K209">
            <v>45456</v>
          </cell>
          <cell r="L209" t="str">
            <v>26240608014554000150550010000146031460160234</v>
          </cell>
          <cell r="M209" t="str">
            <v>26 -  Pernambuco</v>
          </cell>
          <cell r="N209">
            <v>350</v>
          </cell>
        </row>
        <row r="210">
          <cell r="C210" t="str">
            <v>HOSPITAL MESTRE VITALINO</v>
          </cell>
          <cell r="E210" t="str">
            <v>3.12 - Material Hospitalar</v>
          </cell>
          <cell r="F210" t="str">
            <v>08.014.554/0001-50</v>
          </cell>
          <cell r="G210" t="str">
            <v>MJB COMERCIO DE MAT MEDICO HOSP LTDA</v>
          </cell>
          <cell r="H210" t="str">
            <v>B</v>
          </cell>
          <cell r="I210" t="str">
            <v>S</v>
          </cell>
          <cell r="J210">
            <v>14604</v>
          </cell>
          <cell r="K210">
            <v>45456</v>
          </cell>
          <cell r="L210" t="str">
            <v>26240608014554000150550010000146041460160231</v>
          </cell>
          <cell r="M210" t="str">
            <v>26 -  Pernambuco</v>
          </cell>
          <cell r="N210">
            <v>2230</v>
          </cell>
        </row>
        <row r="211">
          <cell r="C211" t="str">
            <v>HOSPITAL MESTRE VITALINO</v>
          </cell>
          <cell r="E211" t="str">
            <v>3.12 - Material Hospitalar</v>
          </cell>
          <cell r="F211" t="str">
            <v>07.160.019/0001-44</v>
          </cell>
          <cell r="G211" t="str">
            <v>VITALE COMERCIO S.A.</v>
          </cell>
          <cell r="H211" t="str">
            <v>B</v>
          </cell>
          <cell r="I211" t="str">
            <v>S</v>
          </cell>
          <cell r="J211">
            <v>149674</v>
          </cell>
          <cell r="K211">
            <v>45456</v>
          </cell>
          <cell r="L211" t="str">
            <v>26240607160019000144550010001496741800849900</v>
          </cell>
          <cell r="M211" t="str">
            <v>26 -  Pernambuco</v>
          </cell>
          <cell r="N211">
            <v>1300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 t="str">
            <v>07.160.019/0001-44</v>
          </cell>
          <cell r="G212" t="str">
            <v>VITALE COMERCIO S.A.</v>
          </cell>
          <cell r="H212" t="str">
            <v>B</v>
          </cell>
          <cell r="I212" t="str">
            <v>S</v>
          </cell>
          <cell r="J212">
            <v>149678</v>
          </cell>
          <cell r="K212">
            <v>45456</v>
          </cell>
          <cell r="L212" t="str">
            <v>26240607160019000144550010001496781495360255</v>
          </cell>
          <cell r="M212" t="str">
            <v>26 -  Pernambuco</v>
          </cell>
          <cell r="N212">
            <v>1300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 t="str">
            <v>07.160.019/0001-44</v>
          </cell>
          <cell r="G213" t="str">
            <v>VITALE COMERCIO S.A.</v>
          </cell>
          <cell r="H213" t="str">
            <v>B</v>
          </cell>
          <cell r="I213" t="str">
            <v>S</v>
          </cell>
          <cell r="J213">
            <v>149672</v>
          </cell>
          <cell r="K213">
            <v>45456</v>
          </cell>
          <cell r="L213" t="str">
            <v>26240607160019000144550010001496721695128808</v>
          </cell>
          <cell r="M213" t="str">
            <v>26 -  Pernambuco</v>
          </cell>
          <cell r="N213">
            <v>1300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 t="str">
            <v>07.160.019/0001-44</v>
          </cell>
          <cell r="G214" t="str">
            <v>VITALE COMERCIO S.A.</v>
          </cell>
          <cell r="H214" t="str">
            <v>B</v>
          </cell>
          <cell r="I214" t="str">
            <v>S</v>
          </cell>
          <cell r="J214">
            <v>149680</v>
          </cell>
          <cell r="K214">
            <v>45456</v>
          </cell>
          <cell r="L214" t="str">
            <v>26240607160019000144550010001496801779142153</v>
          </cell>
          <cell r="M214" t="str">
            <v>26 -  Pernambuco</v>
          </cell>
          <cell r="N214">
            <v>2600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 t="str">
            <v>33.100.082/0004-48</v>
          </cell>
          <cell r="G215" t="str">
            <v>E. TAMUSSINO E CIA</v>
          </cell>
          <cell r="H215" t="str">
            <v>B</v>
          </cell>
          <cell r="I215" t="str">
            <v>S</v>
          </cell>
          <cell r="J215">
            <v>31765</v>
          </cell>
          <cell r="K215">
            <v>45454</v>
          </cell>
          <cell r="L215" t="str">
            <v>26240633100082000448550020000317651709064505</v>
          </cell>
          <cell r="M215" t="str">
            <v>26 -  Pernambuco</v>
          </cell>
          <cell r="N215">
            <v>6406.9</v>
          </cell>
        </row>
        <row r="216">
          <cell r="C216" t="str">
            <v>HOSPITAL MESTRE VITALINO</v>
          </cell>
          <cell r="E216" t="str">
            <v>3.12 - Material Hospitalar</v>
          </cell>
          <cell r="F216" t="str">
            <v>12.420.164/0010-48</v>
          </cell>
          <cell r="G216" t="str">
            <v>CM HOSPITALAR S.A.</v>
          </cell>
          <cell r="H216" t="str">
            <v>B</v>
          </cell>
          <cell r="I216" t="str">
            <v>S</v>
          </cell>
          <cell r="J216">
            <v>246781</v>
          </cell>
          <cell r="K216">
            <v>45456</v>
          </cell>
          <cell r="L216" t="str">
            <v>26240612420164001048550010002467811383850103</v>
          </cell>
          <cell r="M216" t="str">
            <v>26 -  Pernambuco</v>
          </cell>
          <cell r="N216">
            <v>36550</v>
          </cell>
        </row>
        <row r="217">
          <cell r="C217" t="str">
            <v>HOSPITAL MESTRE VITALINO</v>
          </cell>
          <cell r="E217" t="str">
            <v>3.12 - Material Hospitalar</v>
          </cell>
          <cell r="F217" t="str">
            <v>12.420.164/0010-48</v>
          </cell>
          <cell r="G217" t="str">
            <v>CM HOSPITALAR S.A.</v>
          </cell>
          <cell r="H217" t="str">
            <v>B</v>
          </cell>
          <cell r="I217" t="str">
            <v>S</v>
          </cell>
          <cell r="J217">
            <v>246664</v>
          </cell>
          <cell r="K217">
            <v>45455</v>
          </cell>
          <cell r="L217" t="str">
            <v>26240612420164001048550010002466641756332696</v>
          </cell>
          <cell r="M217" t="str">
            <v>26 -  Pernambuco</v>
          </cell>
          <cell r="N217">
            <v>1200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 t="str">
            <v>01.440.590/0001-36</v>
          </cell>
          <cell r="G218" t="str">
            <v>FRESENIUS MEDICAL CARE</v>
          </cell>
          <cell r="H218" t="str">
            <v>B</v>
          </cell>
          <cell r="I218" t="str">
            <v>S</v>
          </cell>
          <cell r="J218">
            <v>1873572</v>
          </cell>
          <cell r="K218">
            <v>45441</v>
          </cell>
          <cell r="L218" t="str">
            <v>35240501440590000136550000018735721634364602</v>
          </cell>
          <cell r="M218" t="str">
            <v>35 -  São Paulo</v>
          </cell>
          <cell r="N218">
            <v>16020</v>
          </cell>
        </row>
        <row r="219">
          <cell r="C219" t="str">
            <v>HOSPITAL MESTRE VITALINO</v>
          </cell>
          <cell r="E219" t="str">
            <v>3.12 - Material Hospitalar</v>
          </cell>
          <cell r="F219" t="str">
            <v>04.980.517/0001-45</v>
          </cell>
          <cell r="G219" t="str">
            <v>ALLMED PRONEFRO BRASIL</v>
          </cell>
          <cell r="H219" t="str">
            <v>B</v>
          </cell>
          <cell r="I219" t="str">
            <v>S</v>
          </cell>
          <cell r="J219" t="str">
            <v>000.078.302</v>
          </cell>
          <cell r="K219">
            <v>45441</v>
          </cell>
          <cell r="L219" t="str">
            <v>41240504980517000145550010000783021006840962</v>
          </cell>
          <cell r="M219" t="str">
            <v>41 -  Paraná</v>
          </cell>
          <cell r="N219">
            <v>6680.16</v>
          </cell>
        </row>
        <row r="220">
          <cell r="C220" t="str">
            <v>HOSPITAL MESTRE VITALINO</v>
          </cell>
          <cell r="E220" t="str">
            <v>3.12 - Material Hospitalar</v>
          </cell>
          <cell r="F220" t="str">
            <v>28.346.390/0001-75</v>
          </cell>
          <cell r="G220" t="str">
            <v>BIOVASCULAR MATERIAIS HOSPITALARES LTDA</v>
          </cell>
          <cell r="H220" t="str">
            <v>B</v>
          </cell>
          <cell r="I220" t="str">
            <v>S</v>
          </cell>
          <cell r="J220" t="str">
            <v>000.004.734</v>
          </cell>
          <cell r="K220">
            <v>45456</v>
          </cell>
          <cell r="L220" t="str">
            <v>26240628346390000175550010000047341241090411</v>
          </cell>
          <cell r="M220" t="str">
            <v>26 -  Pernambuco</v>
          </cell>
          <cell r="N220">
            <v>1390</v>
          </cell>
        </row>
        <row r="221">
          <cell r="C221" t="str">
            <v>HOSPITAL MESTRE VITALINO</v>
          </cell>
          <cell r="E221" t="str">
            <v>3.12 - Material Hospitalar</v>
          </cell>
          <cell r="F221" t="str">
            <v>28.346.390/0001-75</v>
          </cell>
          <cell r="G221" t="str">
            <v>BIOVASCULAR MATERIAIS HOSPITALARES LTDA</v>
          </cell>
          <cell r="H221" t="str">
            <v>B</v>
          </cell>
          <cell r="I221" t="str">
            <v>S</v>
          </cell>
          <cell r="J221" t="str">
            <v>000.004.726</v>
          </cell>
          <cell r="K221">
            <v>45456</v>
          </cell>
          <cell r="L221" t="str">
            <v>26240628346390000175550010000047261045628178</v>
          </cell>
          <cell r="M221" t="str">
            <v>26 -  Pernambuco</v>
          </cell>
          <cell r="N221">
            <v>1390</v>
          </cell>
        </row>
        <row r="222">
          <cell r="C222" t="str">
            <v>HOSPITAL MESTRE VITALINO</v>
          </cell>
          <cell r="E222" t="str">
            <v>3.12 - Material Hospitalar</v>
          </cell>
          <cell r="F222" t="str">
            <v>28.346.390/0001-75</v>
          </cell>
          <cell r="G222" t="str">
            <v>BIOVASCULAR MATERIAIS HOSPITALARES LTDA</v>
          </cell>
          <cell r="H222" t="str">
            <v>B</v>
          </cell>
          <cell r="I222" t="str">
            <v>S</v>
          </cell>
          <cell r="J222" t="str">
            <v>000.004.724</v>
          </cell>
          <cell r="K222">
            <v>45456</v>
          </cell>
          <cell r="L222" t="str">
            <v>26240628346390000175550010000047241651776660</v>
          </cell>
          <cell r="M222" t="str">
            <v>26 -  Pernambuco</v>
          </cell>
          <cell r="N222">
            <v>1100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 t="str">
            <v>28.346.390/0001-75</v>
          </cell>
          <cell r="G223" t="str">
            <v>BIOVASCULAR MATERIAIS HOSPITALARES LTDA</v>
          </cell>
          <cell r="H223" t="str">
            <v>B</v>
          </cell>
          <cell r="I223" t="str">
            <v>S</v>
          </cell>
          <cell r="J223" t="str">
            <v>000.004.732</v>
          </cell>
          <cell r="K223">
            <v>45456</v>
          </cell>
          <cell r="L223" t="str">
            <v>26240628346390000175550010000047321348979489</v>
          </cell>
          <cell r="M223" t="str">
            <v>26 -  Pernambuco</v>
          </cell>
          <cell r="N223">
            <v>2200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 t="str">
            <v>10.456.298/0001-00</v>
          </cell>
          <cell r="G224" t="str">
            <v>VERTICAL NORDESTE SOL. PARA SAU. LTDA</v>
          </cell>
          <cell r="H224" t="str">
            <v>B</v>
          </cell>
          <cell r="I224" t="str">
            <v>S</v>
          </cell>
          <cell r="J224" t="str">
            <v>000.107.207</v>
          </cell>
          <cell r="K224">
            <v>45454</v>
          </cell>
          <cell r="L224" t="str">
            <v>26240610456298000100550010001072071241967133</v>
          </cell>
          <cell r="M224" t="str">
            <v>26 -  Pernambuco</v>
          </cell>
          <cell r="N224">
            <v>7818.66</v>
          </cell>
        </row>
        <row r="225">
          <cell r="C225" t="str">
            <v>HOSPITAL MESTRE VITALINO</v>
          </cell>
          <cell r="E225" t="str">
            <v>3.12 - Material Hospitalar</v>
          </cell>
          <cell r="F225" t="str">
            <v>01.513.946/0001-14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>
            <v>3017678</v>
          </cell>
          <cell r="K225">
            <v>45456</v>
          </cell>
          <cell r="L225" t="str">
            <v>35240601513946000114550030030176781030988427</v>
          </cell>
          <cell r="M225" t="str">
            <v>35 -  São Paulo</v>
          </cell>
          <cell r="N225">
            <v>268.82</v>
          </cell>
        </row>
        <row r="226">
          <cell r="C226" t="str">
            <v>HOSPITAL MESTRE VITALINO</v>
          </cell>
          <cell r="E226" t="str">
            <v>3.12 - Material Hospitalar</v>
          </cell>
          <cell r="F226" t="str">
            <v>11.449.180/0002-90</v>
          </cell>
          <cell r="G226" t="str">
            <v>DPROSMED DIST DE PROD MEDHOSP LTDA</v>
          </cell>
          <cell r="H226" t="str">
            <v>B</v>
          </cell>
          <cell r="I226" t="str">
            <v>S</v>
          </cell>
          <cell r="J226">
            <v>17453</v>
          </cell>
          <cell r="K226">
            <v>45455</v>
          </cell>
          <cell r="L226" t="str">
            <v>26240611449180000290550010000174531000381569</v>
          </cell>
          <cell r="M226" t="str">
            <v>26 -  Pernambuco</v>
          </cell>
          <cell r="N226">
            <v>15432</v>
          </cell>
        </row>
        <row r="227">
          <cell r="C227" t="str">
            <v>HOSPITAL MESTRE VITALINO</v>
          </cell>
          <cell r="E227" t="str">
            <v>3.12 - Material Hospitalar</v>
          </cell>
          <cell r="F227" t="str">
            <v>11.206.099/0001-07</v>
          </cell>
          <cell r="G227" t="str">
            <v>SUPERMED COM E IMP DE PROD MED HOSP LTDA</v>
          </cell>
          <cell r="H227" t="str">
            <v>B</v>
          </cell>
          <cell r="I227" t="str">
            <v>S</v>
          </cell>
          <cell r="J227">
            <v>775776</v>
          </cell>
          <cell r="K227">
            <v>45450</v>
          </cell>
          <cell r="L227" t="str">
            <v>31240611206099000107550010007757761504537521</v>
          </cell>
          <cell r="M227" t="str">
            <v>31 -  Minas Gerais</v>
          </cell>
          <cell r="N227">
            <v>11670.84</v>
          </cell>
        </row>
        <row r="228">
          <cell r="C228" t="str">
            <v>HOSPITAL MESTRE VITALINO</v>
          </cell>
          <cell r="E228" t="str">
            <v>3.12 - Material Hospitalar</v>
          </cell>
          <cell r="F228" t="str">
            <v>49.341.441/0001-46</v>
          </cell>
          <cell r="G228" t="str">
            <v>TUPAN  HOSPITALAR LTDA</v>
          </cell>
          <cell r="H228" t="str">
            <v>B</v>
          </cell>
          <cell r="I228" t="str">
            <v>S</v>
          </cell>
          <cell r="J228" t="str">
            <v>000.000.663</v>
          </cell>
          <cell r="K228">
            <v>45456</v>
          </cell>
          <cell r="L228" t="str">
            <v>26240649341441000146550010000006631000096927</v>
          </cell>
          <cell r="M228" t="str">
            <v>26 -  Pernambuco</v>
          </cell>
          <cell r="N228">
            <v>765</v>
          </cell>
        </row>
        <row r="229">
          <cell r="C229" t="str">
            <v>HOSPITAL MESTRE VITALINO</v>
          </cell>
          <cell r="E229" t="str">
            <v>3.12 - Material Hospitalar</v>
          </cell>
          <cell r="F229" t="str">
            <v>34.720.244/0001-60</v>
          </cell>
          <cell r="G229" t="str">
            <v>ELEVEMED PRODUTOS MEDICOS LTDA</v>
          </cell>
          <cell r="H229" t="str">
            <v>B</v>
          </cell>
          <cell r="I229" t="str">
            <v>S</v>
          </cell>
          <cell r="J229" t="str">
            <v>000.123.906</v>
          </cell>
          <cell r="K229">
            <v>45456</v>
          </cell>
          <cell r="L229" t="str">
            <v>29240634720244000160550010001239061922431120</v>
          </cell>
          <cell r="M229" t="str">
            <v>29 -  Bahia</v>
          </cell>
          <cell r="N229">
            <v>1050</v>
          </cell>
        </row>
        <row r="230">
          <cell r="C230" t="str">
            <v>HOSPITAL MESTRE VITALINO</v>
          </cell>
          <cell r="E230" t="str">
            <v>3.12 - Material Hospitalar</v>
          </cell>
          <cell r="F230" t="str">
            <v>24.436.602/0001-54</v>
          </cell>
          <cell r="G230" t="str">
            <v>ART CIRURGICA COM PROD HOSP LTDA</v>
          </cell>
          <cell r="H230" t="str">
            <v>B</v>
          </cell>
          <cell r="I230" t="str">
            <v>S</v>
          </cell>
          <cell r="J230">
            <v>135775</v>
          </cell>
          <cell r="K230">
            <v>45456</v>
          </cell>
          <cell r="L230" t="str">
            <v>26240624436602000154550010001357751137799009</v>
          </cell>
          <cell r="M230" t="str">
            <v>26 -  Pernambuco</v>
          </cell>
          <cell r="N230">
            <v>4600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 t="str">
            <v>04.237.235/0001-52</v>
          </cell>
          <cell r="G231" t="str">
            <v>ENDOCENTER COMERCIAL LTDA</v>
          </cell>
          <cell r="H231" t="str">
            <v>B</v>
          </cell>
          <cell r="I231" t="str">
            <v>S</v>
          </cell>
          <cell r="J231">
            <v>117428</v>
          </cell>
          <cell r="K231">
            <v>45457</v>
          </cell>
          <cell r="L231" t="str">
            <v>26240604237235000152550010001174281119452000</v>
          </cell>
          <cell r="M231" t="str">
            <v>26 -  Pernambuco</v>
          </cell>
          <cell r="N231">
            <v>1400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 t="str">
            <v>08.014.554/0001-50</v>
          </cell>
          <cell r="G232" t="str">
            <v>MJB COMERCIO DE MAT MEDICO HOSP LTDA</v>
          </cell>
          <cell r="H232" t="str">
            <v>B</v>
          </cell>
          <cell r="I232" t="str">
            <v>S</v>
          </cell>
          <cell r="J232">
            <v>14609</v>
          </cell>
          <cell r="K232">
            <v>45457</v>
          </cell>
          <cell r="L232" t="str">
            <v>26240608014554000150550010000146091460160238</v>
          </cell>
          <cell r="M232" t="str">
            <v>26 -  Pernambuco</v>
          </cell>
          <cell r="N232">
            <v>980</v>
          </cell>
        </row>
        <row r="233">
          <cell r="C233" t="str">
            <v>HOSPITAL MESTRE VITALINO</v>
          </cell>
          <cell r="E233" t="str">
            <v>3.12 - Material Hospitalar</v>
          </cell>
          <cell r="F233" t="str">
            <v>28.346.390/0001-75</v>
          </cell>
          <cell r="G233" t="str">
            <v>BIOVASCULAR MATERIAIS HOSPITALARES LTDA</v>
          </cell>
          <cell r="H233" t="str">
            <v>B</v>
          </cell>
          <cell r="I233" t="str">
            <v>S</v>
          </cell>
          <cell r="J233" t="str">
            <v>000.004.758</v>
          </cell>
          <cell r="K233">
            <v>45457</v>
          </cell>
          <cell r="L233" t="str">
            <v>26240628346390000175550010000047581842683001</v>
          </cell>
          <cell r="M233" t="str">
            <v>26 -  Pernambuco</v>
          </cell>
          <cell r="N233">
            <v>1390</v>
          </cell>
        </row>
        <row r="234">
          <cell r="C234" t="str">
            <v>HOSPITAL MESTRE VITALINO</v>
          </cell>
          <cell r="E234" t="str">
            <v>3.12 - Material Hospitalar</v>
          </cell>
          <cell r="F234" t="str">
            <v>28.346.390/0001-75</v>
          </cell>
          <cell r="G234" t="str">
            <v>BIOVASCULAR MATERIAIS HOSPITALARES LTDA</v>
          </cell>
          <cell r="H234" t="str">
            <v>B</v>
          </cell>
          <cell r="I234" t="str">
            <v>S</v>
          </cell>
          <cell r="J234" t="str">
            <v>000.004.695</v>
          </cell>
          <cell r="K234">
            <v>45450</v>
          </cell>
          <cell r="L234" t="str">
            <v>26240628346390000175550010000046951210356975</v>
          </cell>
          <cell r="M234" t="str">
            <v>26 -  Pernambuco</v>
          </cell>
          <cell r="N234">
            <v>2200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 t="str">
            <v>28.346.390/0001-75</v>
          </cell>
          <cell r="G235" t="str">
            <v>BIOVASCULAR MATERIAIS HOSPITALARES LTDA</v>
          </cell>
          <cell r="H235" t="str">
            <v>B</v>
          </cell>
          <cell r="I235" t="str">
            <v>S</v>
          </cell>
          <cell r="J235" t="str">
            <v>000.004.756</v>
          </cell>
          <cell r="K235">
            <v>45457</v>
          </cell>
          <cell r="L235" t="str">
            <v>26240628346390000175550010000047561005150845</v>
          </cell>
          <cell r="M235" t="str">
            <v>26 -  Pernambuco</v>
          </cell>
          <cell r="N235">
            <v>870</v>
          </cell>
        </row>
        <row r="236">
          <cell r="C236" t="str">
            <v>HOSPITAL MESTRE VITALINO</v>
          </cell>
          <cell r="E236" t="str">
            <v>3.12 - Material Hospitalar</v>
          </cell>
          <cell r="F236" t="str">
            <v>28.346.390/0001-75</v>
          </cell>
          <cell r="G236" t="str">
            <v>BIOVASCULAR MATERIAIS HOSPITALARES LTDA</v>
          </cell>
          <cell r="H236" t="str">
            <v>B</v>
          </cell>
          <cell r="I236" t="str">
            <v>S</v>
          </cell>
          <cell r="J236" t="str">
            <v>000.004.757</v>
          </cell>
          <cell r="K236">
            <v>45457</v>
          </cell>
          <cell r="L236" t="str">
            <v>26240628346390000175550010000047571665620773</v>
          </cell>
          <cell r="M236" t="str">
            <v>26 -  Pernambuco</v>
          </cell>
          <cell r="N236">
            <v>1390</v>
          </cell>
        </row>
        <row r="237">
          <cell r="C237" t="str">
            <v>HOSPITAL MESTRE VITALINO</v>
          </cell>
          <cell r="E237" t="str">
            <v>3.12 - Material Hospitalar</v>
          </cell>
          <cell r="F237" t="str">
            <v>28.346.390/0001-75</v>
          </cell>
          <cell r="G237" t="str">
            <v>BIOVASCULAR MATERIAIS HOSPITALARES LTDA</v>
          </cell>
          <cell r="H237" t="str">
            <v>B</v>
          </cell>
          <cell r="I237" t="str">
            <v>S</v>
          </cell>
          <cell r="J237" t="str">
            <v>000.004.727</v>
          </cell>
          <cell r="K237">
            <v>45456</v>
          </cell>
          <cell r="L237" t="str">
            <v>26240628346390000175550010000047271115886208</v>
          </cell>
          <cell r="M237" t="str">
            <v>26 -  Pernambuco</v>
          </cell>
          <cell r="N237">
            <v>580</v>
          </cell>
        </row>
        <row r="238">
          <cell r="C238" t="str">
            <v>HOSPITAL MESTRE VITALINO</v>
          </cell>
          <cell r="E238" t="str">
            <v>3.12 - Material Hospitalar</v>
          </cell>
          <cell r="F238" t="str">
            <v>28.346.390/0001-75</v>
          </cell>
          <cell r="G238" t="str">
            <v>BIOVASCULAR MATERIAIS HOSPITALARES LTDA</v>
          </cell>
          <cell r="H238" t="str">
            <v>B</v>
          </cell>
          <cell r="I238" t="str">
            <v>S</v>
          </cell>
          <cell r="J238" t="str">
            <v>000.004.730</v>
          </cell>
          <cell r="K238">
            <v>45456</v>
          </cell>
          <cell r="L238" t="str">
            <v>26240628346390000175550010000047301123865791</v>
          </cell>
          <cell r="M238" t="str">
            <v>26 -  Pernambuco</v>
          </cell>
          <cell r="N238">
            <v>1100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 t="str">
            <v>28.346.390/0001-75</v>
          </cell>
          <cell r="G239" t="str">
            <v>BIOVASCULAR MATERIAIS HOSPITALARES LTDA</v>
          </cell>
          <cell r="H239" t="str">
            <v>B</v>
          </cell>
          <cell r="I239" t="str">
            <v>S</v>
          </cell>
          <cell r="J239" t="str">
            <v>000.004.735</v>
          </cell>
          <cell r="K239">
            <v>45456</v>
          </cell>
          <cell r="L239" t="str">
            <v>26240628346390000175550010000047351319645120</v>
          </cell>
          <cell r="M239" t="str">
            <v>26 -  Pernambuco</v>
          </cell>
          <cell r="N239">
            <v>2490</v>
          </cell>
        </row>
        <row r="240">
          <cell r="C240" t="str">
            <v>HOSPITAL MESTRE VITALINO</v>
          </cell>
          <cell r="E240" t="str">
            <v>3.12 - Material Hospitalar</v>
          </cell>
          <cell r="F240" t="str">
            <v>28.346.390/0001-75</v>
          </cell>
          <cell r="G240" t="str">
            <v>BIOVASCULAR MATERIAIS HOSPITALARES LTDA</v>
          </cell>
          <cell r="H240" t="str">
            <v>B</v>
          </cell>
          <cell r="I240" t="str">
            <v>S</v>
          </cell>
          <cell r="J240" t="str">
            <v>000.004.725</v>
          </cell>
          <cell r="K240">
            <v>45456</v>
          </cell>
          <cell r="L240" t="str">
            <v>26240628346390000175550010000047251629992760</v>
          </cell>
          <cell r="M240" t="str">
            <v>26 -  Pernambuco</v>
          </cell>
          <cell r="N240">
            <v>2200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 t="str">
            <v>28.346.390/0001-75</v>
          </cell>
          <cell r="G241" t="str">
            <v>BIOVASCULAR MATERIAIS HOSPITALARES LTDA</v>
          </cell>
          <cell r="H241" t="str">
            <v>B</v>
          </cell>
          <cell r="I241" t="str">
            <v>S</v>
          </cell>
          <cell r="J241" t="str">
            <v>000.004.729</v>
          </cell>
          <cell r="K241">
            <v>45456</v>
          </cell>
          <cell r="L241" t="str">
            <v>26240628346390000175550010000047291861160602</v>
          </cell>
          <cell r="M241" t="str">
            <v>26 -  Pernambuco</v>
          </cell>
          <cell r="N241">
            <v>290</v>
          </cell>
        </row>
        <row r="242">
          <cell r="C242" t="str">
            <v>HOSPITAL MESTRE VITALINO</v>
          </cell>
          <cell r="E242" t="str">
            <v>3.12 - Material Hospitalar</v>
          </cell>
          <cell r="F242" t="str">
            <v>28.346.390/0001-75</v>
          </cell>
          <cell r="G242" t="str">
            <v>BIOVASCULAR MATERIAIS HOSPITALARES LTDA</v>
          </cell>
          <cell r="H242" t="str">
            <v>B</v>
          </cell>
          <cell r="I242" t="str">
            <v>S</v>
          </cell>
          <cell r="J242" t="str">
            <v>000.004.731</v>
          </cell>
          <cell r="K242">
            <v>45456</v>
          </cell>
          <cell r="L242" t="str">
            <v>26240628346390000175550010000047311684278329</v>
          </cell>
          <cell r="M242" t="str">
            <v>26 -  Pernambuco</v>
          </cell>
          <cell r="N242">
            <v>1680</v>
          </cell>
        </row>
        <row r="243">
          <cell r="C243" t="str">
            <v>HOSPITAL MESTRE VITALINO</v>
          </cell>
          <cell r="E243" t="str">
            <v>3.12 - Material Hospitalar</v>
          </cell>
          <cell r="F243" t="str">
            <v>28.346.390/0001-75</v>
          </cell>
          <cell r="G243" t="str">
            <v>BIOVASCULAR MATERIAIS HOSPITALARES LTDA</v>
          </cell>
          <cell r="H243" t="str">
            <v>B</v>
          </cell>
          <cell r="I243" t="str">
            <v>S</v>
          </cell>
          <cell r="J243" t="str">
            <v>000.004.733</v>
          </cell>
          <cell r="K243">
            <v>45456</v>
          </cell>
          <cell r="L243" t="str">
            <v>26240628346390000175550010000047331086932127</v>
          </cell>
          <cell r="M243" t="str">
            <v>26 -  Pernambuco</v>
          </cell>
          <cell r="N243">
            <v>1390</v>
          </cell>
        </row>
        <row r="244">
          <cell r="C244" t="str">
            <v>HOSPITAL MESTRE VITALINO</v>
          </cell>
          <cell r="E244" t="str">
            <v>3.12 - Material Hospitalar</v>
          </cell>
          <cell r="F244" t="str">
            <v>05.062.455/0001-55</v>
          </cell>
          <cell r="G244" t="str">
            <v>ALPHARAD COM IMP E EXP PROD HOSP LTDA</v>
          </cell>
          <cell r="H244" t="str">
            <v>B</v>
          </cell>
          <cell r="I244" t="str">
            <v>S</v>
          </cell>
          <cell r="J244">
            <v>79127</v>
          </cell>
          <cell r="K244">
            <v>45449</v>
          </cell>
          <cell r="L244" t="str">
            <v>35240605062455000155550010000791271846546961</v>
          </cell>
          <cell r="M244" t="str">
            <v>35 -  São Paulo</v>
          </cell>
          <cell r="N244">
            <v>1212</v>
          </cell>
        </row>
        <row r="245">
          <cell r="C245" t="str">
            <v>HOSPITAL MESTRE VITALINO</v>
          </cell>
          <cell r="E245" t="str">
            <v>3.12 - Material Hospitalar</v>
          </cell>
          <cell r="F245" t="str">
            <v>66.437.831/0001-33</v>
          </cell>
          <cell r="G245" t="str">
            <v>HTS MEDIKA EUROMED COM E IMPORT LTDA</v>
          </cell>
          <cell r="H245" t="str">
            <v>B</v>
          </cell>
          <cell r="I245" t="str">
            <v>S</v>
          </cell>
          <cell r="J245">
            <v>192343</v>
          </cell>
          <cell r="K245">
            <v>45455</v>
          </cell>
          <cell r="L245" t="str">
            <v>31240666437831000133550010001923431652232773</v>
          </cell>
          <cell r="M245" t="str">
            <v>31 -  Minas Gerais</v>
          </cell>
          <cell r="N245">
            <v>3360</v>
          </cell>
        </row>
        <row r="246">
          <cell r="C246" t="str">
            <v>HOSPITAL MESTRE VITALINO</v>
          </cell>
          <cell r="E246" t="str">
            <v>3.12 - Material Hospitalar</v>
          </cell>
          <cell r="F246" t="str">
            <v>19.848.316/0001-66</v>
          </cell>
          <cell r="G246" t="str">
            <v>BIOMEDICAL PROD CIENTIFICOS E HOSP S A</v>
          </cell>
          <cell r="H246" t="str">
            <v>B</v>
          </cell>
          <cell r="I246" t="str">
            <v>S</v>
          </cell>
          <cell r="J246">
            <v>601086</v>
          </cell>
          <cell r="K246">
            <v>45448</v>
          </cell>
          <cell r="L246" t="str">
            <v>31240619848316000166550000006010861000125087</v>
          </cell>
          <cell r="M246" t="str">
            <v>31 -  Minas Gerais</v>
          </cell>
          <cell r="N246">
            <v>200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 t="str">
            <v>37.438.274/0001-77</v>
          </cell>
          <cell r="G247" t="str">
            <v>SELLMED PROD MEDICOS E HOSP LTDA</v>
          </cell>
          <cell r="H247" t="str">
            <v>B</v>
          </cell>
          <cell r="I247" t="str">
            <v>S</v>
          </cell>
          <cell r="J247">
            <v>23884</v>
          </cell>
          <cell r="K247">
            <v>45457</v>
          </cell>
          <cell r="L247" t="str">
            <v>26240637438274000177550010000238841463484403</v>
          </cell>
          <cell r="M247" t="str">
            <v>26 -  Pernambuco</v>
          </cell>
          <cell r="N247">
            <v>1640</v>
          </cell>
        </row>
        <row r="248">
          <cell r="C248" t="str">
            <v>HOSPITAL MESTRE VITALINO</v>
          </cell>
          <cell r="E248" t="str">
            <v>3.12 - Material Hospitalar</v>
          </cell>
          <cell r="F248" t="str">
            <v>08.189.587/0001-30</v>
          </cell>
          <cell r="G248" t="str">
            <v>SISTEMAS DE SERV R.B. QUAL COM EMB LTDA</v>
          </cell>
          <cell r="H248" t="str">
            <v>B</v>
          </cell>
          <cell r="I248" t="str">
            <v>S</v>
          </cell>
          <cell r="J248">
            <v>1774225</v>
          </cell>
          <cell r="K248">
            <v>45447</v>
          </cell>
          <cell r="L248" t="str">
            <v>35240608189587000130550010017742251903424055</v>
          </cell>
          <cell r="M248" t="str">
            <v>35 -  São Paulo</v>
          </cell>
          <cell r="N248">
            <v>717.5</v>
          </cell>
        </row>
        <row r="249">
          <cell r="C249" t="str">
            <v>HOSPITAL MESTRE VITALINO</v>
          </cell>
          <cell r="E249" t="str">
            <v>3.12 - Material Hospitalar</v>
          </cell>
          <cell r="F249" t="str">
            <v>03.679.808/0001-35</v>
          </cell>
          <cell r="G249" t="str">
            <v>BIO INFINITY COM HOSP E LOCACAO LTDA</v>
          </cell>
          <cell r="H249" t="str">
            <v>B</v>
          </cell>
          <cell r="I249" t="str">
            <v>S</v>
          </cell>
          <cell r="J249">
            <v>17888</v>
          </cell>
          <cell r="K249">
            <v>45443</v>
          </cell>
          <cell r="L249" t="str">
            <v>35240503679808000135550010000178881240030244</v>
          </cell>
          <cell r="M249" t="str">
            <v>35 -  São Paulo</v>
          </cell>
          <cell r="N249">
            <v>4418</v>
          </cell>
        </row>
        <row r="250">
          <cell r="C250" t="str">
            <v>HOSPITAL MESTRE VITALINO</v>
          </cell>
          <cell r="E250" t="str">
            <v>3.12 - Material Hospitalar</v>
          </cell>
          <cell r="F250" t="str">
            <v>12.040.718/0001-90</v>
          </cell>
          <cell r="G250" t="str">
            <v>GRADUAL COMERCIO E SERVICOS EIRELI</v>
          </cell>
          <cell r="H250" t="str">
            <v>B</v>
          </cell>
          <cell r="I250" t="str">
            <v>S</v>
          </cell>
          <cell r="J250">
            <v>21251</v>
          </cell>
          <cell r="K250">
            <v>45455</v>
          </cell>
          <cell r="L250" t="str">
            <v>25240612040718000190550010000212511151472559</v>
          </cell>
          <cell r="M250" t="str">
            <v>25 -  Paraíba</v>
          </cell>
          <cell r="N250">
            <v>1558.8</v>
          </cell>
        </row>
        <row r="251">
          <cell r="C251" t="str">
            <v>HOSPITAL MESTRE VITALINO</v>
          </cell>
          <cell r="E251" t="str">
            <v>3.12 - Material Hospitalar</v>
          </cell>
          <cell r="F251" t="str">
            <v>11.668.411/0002-57</v>
          </cell>
          <cell r="G251" t="str">
            <v>LIFETRONIK MEDICAL IMP E EXP LTDA</v>
          </cell>
          <cell r="H251" t="str">
            <v>B</v>
          </cell>
          <cell r="I251" t="str">
            <v>S</v>
          </cell>
          <cell r="J251" t="str">
            <v>000.033.271</v>
          </cell>
          <cell r="K251">
            <v>45460</v>
          </cell>
          <cell r="L251" t="str">
            <v>26240611668411000257550010000332711289971084</v>
          </cell>
          <cell r="M251" t="str">
            <v>26 -  Pernambuco</v>
          </cell>
          <cell r="N251">
            <v>15600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 t="str">
            <v>07.160.019/0001-44</v>
          </cell>
          <cell r="G252" t="str">
            <v>VITALE COMERCIO S.A.</v>
          </cell>
          <cell r="H252" t="str">
            <v>B</v>
          </cell>
          <cell r="I252" t="str">
            <v>S</v>
          </cell>
          <cell r="J252">
            <v>149884</v>
          </cell>
          <cell r="K252">
            <v>45460</v>
          </cell>
          <cell r="L252" t="str">
            <v>26240607160019000144550010001498841783239204</v>
          </cell>
          <cell r="M252" t="str">
            <v>26 -  Pernambuco</v>
          </cell>
          <cell r="N252">
            <v>310</v>
          </cell>
        </row>
        <row r="253">
          <cell r="C253" t="str">
            <v>HOSPITAL MESTRE VITALINO</v>
          </cell>
          <cell r="E253" t="str">
            <v>3.12 - Material Hospitalar</v>
          </cell>
          <cell r="F253" t="str">
            <v>07.160.019/0001-44</v>
          </cell>
          <cell r="G253" t="str">
            <v>VITALE COMERCIO S.A.</v>
          </cell>
          <cell r="H253" t="str">
            <v>B</v>
          </cell>
          <cell r="I253" t="str">
            <v>S</v>
          </cell>
          <cell r="J253">
            <v>149880</v>
          </cell>
          <cell r="K253">
            <v>45460</v>
          </cell>
          <cell r="L253" t="str">
            <v>26240607160019000144550010001498801607409390</v>
          </cell>
          <cell r="M253" t="str">
            <v>26 -  Pernambuco</v>
          </cell>
          <cell r="N253">
            <v>1300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 t="str">
            <v>07.160.019/0001-44</v>
          </cell>
          <cell r="G254" t="str">
            <v>VITALE COMERCIO S.A.</v>
          </cell>
          <cell r="H254" t="str">
            <v>B</v>
          </cell>
          <cell r="I254" t="str">
            <v>S</v>
          </cell>
          <cell r="J254">
            <v>149882</v>
          </cell>
          <cell r="K254">
            <v>45460</v>
          </cell>
          <cell r="L254" t="str">
            <v>26240607160019000144550010001498821944126959</v>
          </cell>
          <cell r="M254" t="str">
            <v>26 -  Pernambuco</v>
          </cell>
          <cell r="N254">
            <v>1300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 t="str">
            <v>07.160.019/0001-44</v>
          </cell>
          <cell r="G255" t="str">
            <v>VITALE COMERCIO S.A.</v>
          </cell>
          <cell r="H255" t="str">
            <v>B</v>
          </cell>
          <cell r="I255" t="str">
            <v>S</v>
          </cell>
          <cell r="J255">
            <v>149772</v>
          </cell>
          <cell r="K255">
            <v>45457</v>
          </cell>
          <cell r="L255" t="str">
            <v>26240607160019000144550010001497721844869052</v>
          </cell>
          <cell r="M255" t="str">
            <v>26 -  Pernambuco</v>
          </cell>
          <cell r="N255">
            <v>900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 t="str">
            <v>07.160.019/0001-44</v>
          </cell>
          <cell r="G256" t="str">
            <v>VITALE COMERCIO S.A.</v>
          </cell>
          <cell r="H256" t="str">
            <v>B</v>
          </cell>
          <cell r="I256" t="str">
            <v>S</v>
          </cell>
          <cell r="J256">
            <v>149493</v>
          </cell>
          <cell r="K256">
            <v>45455</v>
          </cell>
          <cell r="L256" t="str">
            <v>26240607160019000144550010001494931983896575</v>
          </cell>
          <cell r="M256" t="str">
            <v>26 -  Pernambuco</v>
          </cell>
          <cell r="N256">
            <v>6353.8</v>
          </cell>
        </row>
        <row r="257">
          <cell r="C257" t="str">
            <v>HOSPITAL MESTRE VITALINO</v>
          </cell>
          <cell r="E257" t="str">
            <v>3.12 - Material Hospitalar</v>
          </cell>
          <cell r="F257" t="str">
            <v>07.160.019/0001-44</v>
          </cell>
          <cell r="G257" t="str">
            <v>VITALE COMERCIO S.A.</v>
          </cell>
          <cell r="H257" t="str">
            <v>B</v>
          </cell>
          <cell r="I257" t="str">
            <v>S</v>
          </cell>
          <cell r="J257">
            <v>149490</v>
          </cell>
          <cell r="K257">
            <v>45455</v>
          </cell>
          <cell r="L257" t="str">
            <v>26240607160019000144550010001494901470270620</v>
          </cell>
          <cell r="M257" t="str">
            <v>26 -  Pernambuco</v>
          </cell>
          <cell r="N257">
            <v>6353.8</v>
          </cell>
        </row>
        <row r="258">
          <cell r="C258" t="str">
            <v>HOSPITAL MESTRE VITALINO</v>
          </cell>
          <cell r="E258" t="str">
            <v>3.12 - Material Hospitalar</v>
          </cell>
          <cell r="F258" t="str">
            <v>07.160.019/0001-44</v>
          </cell>
          <cell r="G258" t="str">
            <v>VITALE COMERCIO S.A.</v>
          </cell>
          <cell r="H258" t="str">
            <v>B</v>
          </cell>
          <cell r="I258" t="str">
            <v>S</v>
          </cell>
          <cell r="J258">
            <v>149487</v>
          </cell>
          <cell r="K258">
            <v>45455</v>
          </cell>
          <cell r="L258" t="str">
            <v>26240607160019000144550010001494871026851572</v>
          </cell>
          <cell r="M258" t="str">
            <v>26 -  Pernambuco</v>
          </cell>
          <cell r="N258">
            <v>6353.8</v>
          </cell>
        </row>
        <row r="259">
          <cell r="C259" t="str">
            <v>HOSPITAL MESTRE VITALINO</v>
          </cell>
          <cell r="E259" t="str">
            <v>3.12 - Material Hospitalar</v>
          </cell>
          <cell r="F259" t="str">
            <v>07.160.019/0001-44</v>
          </cell>
          <cell r="G259" t="str">
            <v>VITALE COMERCIO S.A.</v>
          </cell>
          <cell r="H259" t="str">
            <v>B</v>
          </cell>
          <cell r="I259" t="str">
            <v>S</v>
          </cell>
          <cell r="J259">
            <v>149791</v>
          </cell>
          <cell r="K259">
            <v>45457</v>
          </cell>
          <cell r="L259" t="str">
            <v>26240607160019000144550010001497911359833020</v>
          </cell>
          <cell r="M259" t="str">
            <v>26 -  Pernambuco</v>
          </cell>
          <cell r="N259">
            <v>6353.8</v>
          </cell>
        </row>
        <row r="260">
          <cell r="C260" t="str">
            <v>HOSPITAL MESTRE VITALINO</v>
          </cell>
          <cell r="E260" t="str">
            <v>3.12 - Material Hospitalar</v>
          </cell>
          <cell r="F260" t="str">
            <v>07.160.019/0001-44</v>
          </cell>
          <cell r="G260" t="str">
            <v>VITALE COMERCIO S.A.</v>
          </cell>
          <cell r="H260" t="str">
            <v>B</v>
          </cell>
          <cell r="I260" t="str">
            <v>S</v>
          </cell>
          <cell r="J260">
            <v>149785</v>
          </cell>
          <cell r="K260">
            <v>45457</v>
          </cell>
          <cell r="L260" t="str">
            <v>26240607160019000144550010001497851406798489</v>
          </cell>
          <cell r="M260" t="str">
            <v>26 -  Pernambuco</v>
          </cell>
          <cell r="N260">
            <v>6353.8</v>
          </cell>
        </row>
        <row r="261">
          <cell r="C261" t="str">
            <v>HOSPITAL MESTRE VITALINO</v>
          </cell>
          <cell r="E261" t="str">
            <v>3.12 - Material Hospitalar</v>
          </cell>
          <cell r="F261" t="str">
            <v>07.160.019/0001-44</v>
          </cell>
          <cell r="G261" t="str">
            <v>VITALE COMERCIO S.A.</v>
          </cell>
          <cell r="H261" t="str">
            <v>B</v>
          </cell>
          <cell r="I261" t="str">
            <v>S</v>
          </cell>
          <cell r="J261">
            <v>149796</v>
          </cell>
          <cell r="K261">
            <v>45457</v>
          </cell>
          <cell r="L261" t="str">
            <v>26240607160019000144550010001497961722911234</v>
          </cell>
          <cell r="M261" t="str">
            <v>26 -  Pernambuco</v>
          </cell>
          <cell r="N261">
            <v>6353.8</v>
          </cell>
        </row>
        <row r="262">
          <cell r="C262" t="str">
            <v>HOSPITAL MESTRE VITALINO</v>
          </cell>
          <cell r="E262" t="str">
            <v>3.12 - Material Hospitalar</v>
          </cell>
          <cell r="F262" t="str">
            <v>07.160.019/0001-44</v>
          </cell>
          <cell r="G262" t="str">
            <v>VITALE COMERCIO S.A.</v>
          </cell>
          <cell r="H262" t="str">
            <v>B</v>
          </cell>
          <cell r="I262" t="str">
            <v>S</v>
          </cell>
          <cell r="J262">
            <v>149989</v>
          </cell>
          <cell r="K262">
            <v>45461</v>
          </cell>
          <cell r="L262" t="str">
            <v>26240607160019000144550010001499891795957796</v>
          </cell>
          <cell r="M262" t="str">
            <v>26 -  Pernambuco</v>
          </cell>
          <cell r="N262">
            <v>1300</v>
          </cell>
        </row>
        <row r="263">
          <cell r="C263" t="str">
            <v>HOSPITAL MESTRE VITALINO</v>
          </cell>
          <cell r="E263" t="str">
            <v>3.12 - Material Hospitalar</v>
          </cell>
          <cell r="F263" t="str">
            <v>33.100.082/0004-48</v>
          </cell>
          <cell r="G263" t="str">
            <v>E. TAMUSSINO E CIA</v>
          </cell>
          <cell r="H263" t="str">
            <v>B</v>
          </cell>
          <cell r="I263" t="str">
            <v>S</v>
          </cell>
          <cell r="J263">
            <v>32026</v>
          </cell>
          <cell r="K263">
            <v>45457</v>
          </cell>
          <cell r="L263" t="str">
            <v>26240633100082000448550020000320261566184799</v>
          </cell>
          <cell r="M263" t="str">
            <v>26 -  Pernambuco</v>
          </cell>
          <cell r="N263">
            <v>2000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 t="str">
            <v>33.100.082/0004-48</v>
          </cell>
          <cell r="G264" t="str">
            <v>E. TAMUSSINO E CIA</v>
          </cell>
          <cell r="H264" t="str">
            <v>B</v>
          </cell>
          <cell r="I264" t="str">
            <v>S</v>
          </cell>
          <cell r="J264">
            <v>32027</v>
          </cell>
          <cell r="K264">
            <v>45457</v>
          </cell>
          <cell r="L264" t="str">
            <v>26240633100082000448550020000320271196204470</v>
          </cell>
          <cell r="M264" t="str">
            <v>26 -  Pernambuco</v>
          </cell>
          <cell r="N264">
            <v>2450</v>
          </cell>
        </row>
        <row r="265">
          <cell r="C265" t="str">
            <v>HOSPITAL MESTRE VITALINO</v>
          </cell>
          <cell r="E265" t="str">
            <v>3.12 - Material Hospitalar</v>
          </cell>
          <cell r="F265" t="str">
            <v>33.100.082/0004-48</v>
          </cell>
          <cell r="G265" t="str">
            <v>E. TAMUSSINO E CIA</v>
          </cell>
          <cell r="H265" t="str">
            <v>B</v>
          </cell>
          <cell r="I265" t="str">
            <v>S</v>
          </cell>
          <cell r="J265">
            <v>32029</v>
          </cell>
          <cell r="K265">
            <v>45457</v>
          </cell>
          <cell r="L265" t="str">
            <v>26240633100082000448550020000320291640416866</v>
          </cell>
          <cell r="M265" t="str">
            <v>26 -  Pernambuco</v>
          </cell>
          <cell r="N265">
            <v>1950</v>
          </cell>
        </row>
        <row r="266">
          <cell r="C266" t="str">
            <v>HOSPITAL MESTRE VITALINO</v>
          </cell>
          <cell r="E266" t="str">
            <v>3.12 - Material Hospitalar</v>
          </cell>
          <cell r="F266" t="str">
            <v>50.595.271/0001-05</v>
          </cell>
          <cell r="G266" t="str">
            <v>BIOTRONIK COMERCIAL MEDICA LTDA</v>
          </cell>
          <cell r="H266" t="str">
            <v>B</v>
          </cell>
          <cell r="I266" t="str">
            <v>S</v>
          </cell>
          <cell r="J266">
            <v>1098601</v>
          </cell>
          <cell r="K266">
            <v>45460</v>
          </cell>
          <cell r="L266" t="str">
            <v>35240650595271000105550030010986011444179776</v>
          </cell>
          <cell r="M266" t="str">
            <v>35 -  São Paulo</v>
          </cell>
          <cell r="N266">
            <v>6353.8</v>
          </cell>
        </row>
        <row r="267">
          <cell r="C267" t="str">
            <v>HOSPITAL MESTRE VITALINO</v>
          </cell>
          <cell r="E267" t="str">
            <v>3.12 - Material Hospitalar</v>
          </cell>
          <cell r="F267" t="str">
            <v>50.595.271/0001-05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>
            <v>1098602</v>
          </cell>
          <cell r="K267">
            <v>45460</v>
          </cell>
          <cell r="L267" t="str">
            <v>35240650595271000105550030010986021190062128</v>
          </cell>
          <cell r="M267" t="str">
            <v>35 -  São Paulo</v>
          </cell>
          <cell r="N267">
            <v>6353.8</v>
          </cell>
        </row>
        <row r="268">
          <cell r="C268" t="str">
            <v>HOSPITAL MESTRE VITALINO</v>
          </cell>
          <cell r="E268" t="str">
            <v>3.12 - Material Hospitalar</v>
          </cell>
          <cell r="F268" t="str">
            <v>50.595.271/0001-05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>
            <v>1098604</v>
          </cell>
          <cell r="K268">
            <v>45460</v>
          </cell>
          <cell r="L268" t="str">
            <v>35240650595271000105550030010986041311934010</v>
          </cell>
          <cell r="M268" t="str">
            <v>35 -  São Paulo</v>
          </cell>
          <cell r="N268">
            <v>6353.8</v>
          </cell>
        </row>
        <row r="269">
          <cell r="C269" t="str">
            <v>HOSPITAL MESTRE VITALINO</v>
          </cell>
          <cell r="E269" t="str">
            <v>3.12 - Material Hospitalar</v>
          </cell>
          <cell r="F269" t="str">
            <v>28.346.390/0001-75</v>
          </cell>
          <cell r="G269" t="str">
            <v>BIOVASCULAR MATERIAIS HOSPITALARES LTDA</v>
          </cell>
          <cell r="H269" t="str">
            <v>B</v>
          </cell>
          <cell r="I269" t="str">
            <v>S</v>
          </cell>
          <cell r="J269" t="str">
            <v>000.004.764</v>
          </cell>
          <cell r="K269">
            <v>45460</v>
          </cell>
          <cell r="L269" t="str">
            <v>26240628346390000175550010000047641885275727</v>
          </cell>
          <cell r="M269" t="str">
            <v>26 -  Pernambuco</v>
          </cell>
          <cell r="N269">
            <v>1390</v>
          </cell>
        </row>
        <row r="270">
          <cell r="C270" t="str">
            <v>HOSPITAL MESTRE VITALINO</v>
          </cell>
          <cell r="E270" t="str">
            <v>3.12 - Material Hospitalar</v>
          </cell>
          <cell r="F270" t="str">
            <v>28.346.390/0001-75</v>
          </cell>
          <cell r="G270" t="str">
            <v>BIOVASCULAR MATERIAIS HOSPITALARES LTDA</v>
          </cell>
          <cell r="H270" t="str">
            <v>B</v>
          </cell>
          <cell r="I270" t="str">
            <v>S</v>
          </cell>
          <cell r="J270" t="str">
            <v>000.004.765</v>
          </cell>
          <cell r="K270">
            <v>45460</v>
          </cell>
          <cell r="L270" t="str">
            <v>26240628346390000175550010000047651091475549</v>
          </cell>
          <cell r="M270" t="str">
            <v>26 -  Pernambuco</v>
          </cell>
          <cell r="N270">
            <v>1390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28.346.390/0001-75</v>
          </cell>
          <cell r="G271" t="str">
            <v>BIOVASCULAR MATERIAIS HOSPITALARES LTDA</v>
          </cell>
          <cell r="H271" t="str">
            <v>B</v>
          </cell>
          <cell r="I271" t="str">
            <v>S</v>
          </cell>
          <cell r="J271" t="str">
            <v>000.004.760</v>
          </cell>
          <cell r="K271">
            <v>45460</v>
          </cell>
          <cell r="L271" t="str">
            <v>26240628346390000175550010000047601370465373</v>
          </cell>
          <cell r="M271" t="str">
            <v>26 -  Pernambuco</v>
          </cell>
          <cell r="N271">
            <v>3590</v>
          </cell>
        </row>
        <row r="272">
          <cell r="C272" t="str">
            <v>HOSPITAL MESTRE VITALINO</v>
          </cell>
          <cell r="E272" t="str">
            <v>3.12 - Material Hospitalar</v>
          </cell>
          <cell r="F272" t="str">
            <v>28.346.390/0001-75</v>
          </cell>
          <cell r="G272" t="str">
            <v>BIOVASCULAR MATERIAIS HOSPITALARES LTDA</v>
          </cell>
          <cell r="H272" t="str">
            <v>B</v>
          </cell>
          <cell r="I272" t="str">
            <v>S</v>
          </cell>
          <cell r="J272" t="str">
            <v>000.004.761</v>
          </cell>
          <cell r="K272">
            <v>45460</v>
          </cell>
          <cell r="L272" t="str">
            <v>26240628346390000175550010000047611763836889</v>
          </cell>
          <cell r="M272" t="str">
            <v>26 -  Pernambuco</v>
          </cell>
          <cell r="N272">
            <v>2490</v>
          </cell>
        </row>
        <row r="273">
          <cell r="C273" t="str">
            <v>HOSPITAL MESTRE VITALINO</v>
          </cell>
          <cell r="E273" t="str">
            <v>3.12 - Material Hospitalar</v>
          </cell>
          <cell r="F273" t="str">
            <v>28.346.390/0001-75</v>
          </cell>
          <cell r="G273" t="str">
            <v>BIOVASCULAR MATERIAIS HOSPITALARES LTDA</v>
          </cell>
          <cell r="H273" t="str">
            <v>B</v>
          </cell>
          <cell r="I273" t="str">
            <v>S</v>
          </cell>
          <cell r="J273" t="str">
            <v>000.004.762</v>
          </cell>
          <cell r="K273">
            <v>45460</v>
          </cell>
          <cell r="L273" t="str">
            <v>26240628346390000175550010000047621785888919</v>
          </cell>
          <cell r="M273" t="str">
            <v>26 -  Pernambuco</v>
          </cell>
          <cell r="N273">
            <v>4400</v>
          </cell>
        </row>
        <row r="274">
          <cell r="C274" t="str">
            <v>HOSPITAL MESTRE VITALINO</v>
          </cell>
          <cell r="E274" t="str">
            <v>3.12 - Material Hospitalar</v>
          </cell>
          <cell r="F274" t="str">
            <v>28.346.390/0001-75</v>
          </cell>
          <cell r="G274" t="str">
            <v>BIOVASCULAR MATERIAIS HOSPITALARES LTDA</v>
          </cell>
          <cell r="H274" t="str">
            <v>B</v>
          </cell>
          <cell r="I274" t="str">
            <v>S</v>
          </cell>
          <cell r="J274" t="str">
            <v>000.004.763</v>
          </cell>
          <cell r="K274">
            <v>45460</v>
          </cell>
          <cell r="L274" t="str">
            <v>26240628346390000175550010000047631048757398</v>
          </cell>
          <cell r="M274" t="str">
            <v>26 -  Pernambuco</v>
          </cell>
          <cell r="N274">
            <v>3300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 t="str">
            <v>28.346.390/0001-75</v>
          </cell>
          <cell r="G275" t="str">
            <v>BIOVASCULAR MATERIAIS HOSPITALARES LTDA</v>
          </cell>
          <cell r="H275" t="str">
            <v>B</v>
          </cell>
          <cell r="I275" t="str">
            <v>S</v>
          </cell>
          <cell r="J275" t="str">
            <v>000.004.759</v>
          </cell>
          <cell r="K275">
            <v>45460</v>
          </cell>
          <cell r="L275" t="str">
            <v>26240628346390000175550010000047591076984970</v>
          </cell>
          <cell r="M275" t="str">
            <v>26 -  Pernambuco</v>
          </cell>
          <cell r="N275">
            <v>3590</v>
          </cell>
        </row>
        <row r="276">
          <cell r="C276" t="str">
            <v>HOSPITAL MESTRE VITALINO</v>
          </cell>
          <cell r="E276" t="str">
            <v>3.12 - Material Hospitalar</v>
          </cell>
          <cell r="F276" t="str">
            <v>01.437.707/0001-22</v>
          </cell>
          <cell r="G276" t="str">
            <v>SCITECH MEDICAL</v>
          </cell>
          <cell r="H276" t="str">
            <v>B</v>
          </cell>
          <cell r="I276" t="str">
            <v>S</v>
          </cell>
          <cell r="J276">
            <v>445399</v>
          </cell>
          <cell r="K276">
            <v>45460</v>
          </cell>
          <cell r="L276" t="str">
            <v>52240601437707000122550550004453991396970803</v>
          </cell>
          <cell r="M276" t="str">
            <v>52 -  Goiás</v>
          </cell>
          <cell r="N276">
            <v>1050</v>
          </cell>
        </row>
        <row r="277">
          <cell r="C277" t="str">
            <v>HOSPITAL MESTRE VITALINO</v>
          </cell>
          <cell r="E277" t="str">
            <v>3.12 - Material Hospitalar</v>
          </cell>
          <cell r="F277" t="str">
            <v>01.437.707/0001-22</v>
          </cell>
          <cell r="G277" t="str">
            <v>SCITECH MEDICAL</v>
          </cell>
          <cell r="H277" t="str">
            <v>B</v>
          </cell>
          <cell r="I277" t="str">
            <v>S</v>
          </cell>
          <cell r="J277">
            <v>445150</v>
          </cell>
          <cell r="K277">
            <v>45460</v>
          </cell>
          <cell r="L277" t="str">
            <v>52240601437707000122550550004451501507334452</v>
          </cell>
          <cell r="M277" t="str">
            <v>52 -  Goiás</v>
          </cell>
          <cell r="N277">
            <v>1050</v>
          </cell>
        </row>
        <row r="278">
          <cell r="C278" t="str">
            <v>HOSPITAL MESTRE VITALINO</v>
          </cell>
          <cell r="E278" t="str">
            <v>3.12 - Material Hospitalar</v>
          </cell>
          <cell r="F278" t="str">
            <v>13.291.742/0001-65</v>
          </cell>
          <cell r="G278" t="str">
            <v>PHOENIX MED PRODUTOS MEDICO</v>
          </cell>
          <cell r="H278" t="str">
            <v>B</v>
          </cell>
          <cell r="I278" t="str">
            <v>S</v>
          </cell>
          <cell r="J278" t="str">
            <v>000.031.026</v>
          </cell>
          <cell r="K278">
            <v>45461</v>
          </cell>
          <cell r="L278" t="str">
            <v>26240613291742000165550010000310261280577838</v>
          </cell>
          <cell r="M278" t="str">
            <v>26 -  Pernambuco</v>
          </cell>
          <cell r="N278">
            <v>890</v>
          </cell>
        </row>
        <row r="279">
          <cell r="C279" t="str">
            <v>HOSPITAL MESTRE VITALINO</v>
          </cell>
          <cell r="E279" t="str">
            <v>3.12 - Material Hospitalar</v>
          </cell>
          <cell r="F279" t="str">
            <v>01.513.946/0001-14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3019790</v>
          </cell>
          <cell r="K279">
            <v>45460</v>
          </cell>
          <cell r="L279" t="str">
            <v>35240601513946000114550030030197901031012074</v>
          </cell>
          <cell r="M279" t="str">
            <v>35 -  São Paulo</v>
          </cell>
          <cell r="N279">
            <v>1368.82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 t="str">
            <v>01.513.946/0001-14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3019789</v>
          </cell>
          <cell r="K280">
            <v>45460</v>
          </cell>
          <cell r="L280" t="str">
            <v>35240601513946000114550030030197891031012065</v>
          </cell>
          <cell r="M280" t="str">
            <v>35 -  São Paulo</v>
          </cell>
          <cell r="N280">
            <v>1368.82</v>
          </cell>
        </row>
        <row r="281">
          <cell r="C281" t="str">
            <v>HOSPITAL MESTRE VITALINO</v>
          </cell>
          <cell r="E281" t="str">
            <v>3.12 - Material Hospitalar</v>
          </cell>
          <cell r="F281" t="str">
            <v>01.513.946/0001-14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3019791</v>
          </cell>
          <cell r="K281">
            <v>45460</v>
          </cell>
          <cell r="L281" t="str">
            <v>35240601513946000114550030030197911031012080</v>
          </cell>
          <cell r="M281" t="str">
            <v>35 -  São Paulo</v>
          </cell>
          <cell r="N281">
            <v>1100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 t="str">
            <v>01.513.946/0001-14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3019792</v>
          </cell>
          <cell r="K282">
            <v>45460</v>
          </cell>
          <cell r="L282" t="str">
            <v>35240601513946000114550030030197921031012095</v>
          </cell>
          <cell r="M282" t="str">
            <v>35 -  São Paulo</v>
          </cell>
          <cell r="N282">
            <v>1100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 t="str">
            <v>01.513.946/0001-14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3019045</v>
          </cell>
          <cell r="K283">
            <v>45460</v>
          </cell>
          <cell r="L283" t="str">
            <v>35240601513946000114550030030190451031003853</v>
          </cell>
          <cell r="M283" t="str">
            <v>35 -  São Paulo</v>
          </cell>
          <cell r="N283">
            <v>268.82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 t="str">
            <v>01.513.946/0001-14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3019046</v>
          </cell>
          <cell r="K284">
            <v>45460</v>
          </cell>
          <cell r="L284" t="str">
            <v>35240601513946000114550030030190461031003869</v>
          </cell>
          <cell r="M284" t="str">
            <v>35 -  São Paulo</v>
          </cell>
          <cell r="N284">
            <v>268.82</v>
          </cell>
        </row>
        <row r="285">
          <cell r="C285" t="str">
            <v>HOSPITAL MESTRE VITALINO</v>
          </cell>
          <cell r="E285" t="str">
            <v>3.12 - Material Hospitalar</v>
          </cell>
          <cell r="F285" t="str">
            <v>10.779.833/0001-56</v>
          </cell>
          <cell r="G285" t="str">
            <v>MEDICAL MERCANTIL DE APARELHAGEM MEDICA</v>
          </cell>
          <cell r="H285" t="str">
            <v>B</v>
          </cell>
          <cell r="I285" t="str">
            <v>S</v>
          </cell>
          <cell r="J285">
            <v>607112</v>
          </cell>
          <cell r="K285">
            <v>45461</v>
          </cell>
          <cell r="L285" t="str">
            <v>26240610779833000156550010006071121609136002</v>
          </cell>
          <cell r="M285" t="str">
            <v>26 -  Pernambuco</v>
          </cell>
          <cell r="N285">
            <v>293.2</v>
          </cell>
        </row>
        <row r="286">
          <cell r="C286" t="str">
            <v>HOSPITAL MESTRE VITALINO</v>
          </cell>
          <cell r="E286" t="str">
            <v>3.12 - Material Hospitalar</v>
          </cell>
          <cell r="F286" t="str">
            <v>08.014.554/0001-50</v>
          </cell>
          <cell r="G286" t="str">
            <v>MJB COMERCIO DE MAT MEDICO HOSP LTDA</v>
          </cell>
          <cell r="H286" t="str">
            <v>B</v>
          </cell>
          <cell r="I286" t="str">
            <v>S</v>
          </cell>
          <cell r="J286">
            <v>14617</v>
          </cell>
          <cell r="K286">
            <v>45462</v>
          </cell>
          <cell r="L286" t="str">
            <v>26240608014554000150550010000146171460161201</v>
          </cell>
          <cell r="M286" t="str">
            <v>26 -  Pernambuco</v>
          </cell>
          <cell r="N286">
            <v>1450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 t="str">
            <v>07.160.019/0001-44</v>
          </cell>
          <cell r="G287" t="str">
            <v>VITALE COMERCIO S.A.</v>
          </cell>
          <cell r="H287" t="str">
            <v>B</v>
          </cell>
          <cell r="I287" t="str">
            <v>S</v>
          </cell>
          <cell r="J287">
            <v>150103</v>
          </cell>
          <cell r="K287">
            <v>45462</v>
          </cell>
          <cell r="L287" t="str">
            <v>26240607160019000144550010001501031582707533</v>
          </cell>
          <cell r="M287" t="str">
            <v>26 -  Pernambuco</v>
          </cell>
          <cell r="N287">
            <v>1610</v>
          </cell>
        </row>
        <row r="288">
          <cell r="C288" t="str">
            <v>HOSPITAL MESTRE VITALINO</v>
          </cell>
          <cell r="E288" t="str">
            <v>3.12 - Material Hospitalar</v>
          </cell>
          <cell r="F288" t="str">
            <v>07.160.019/0001-44</v>
          </cell>
          <cell r="G288" t="str">
            <v>VITALE COMERCIO S.A.</v>
          </cell>
          <cell r="H288" t="str">
            <v>B</v>
          </cell>
          <cell r="I288" t="str">
            <v>S</v>
          </cell>
          <cell r="J288">
            <v>150091</v>
          </cell>
          <cell r="K288">
            <v>45462</v>
          </cell>
          <cell r="L288" t="str">
            <v>26240607160019000144550010001500911879543226</v>
          </cell>
          <cell r="M288" t="str">
            <v>26 -  Pernambuco</v>
          </cell>
          <cell r="N288">
            <v>900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 t="str">
            <v>09.005.588/0001-40</v>
          </cell>
          <cell r="G289" t="str">
            <v>FR COMERCIO DE PROD MED. E REPRE LTDA</v>
          </cell>
          <cell r="H289" t="str">
            <v>B</v>
          </cell>
          <cell r="I289" t="str">
            <v>S</v>
          </cell>
          <cell r="J289" t="str">
            <v>000.002.369</v>
          </cell>
          <cell r="K289">
            <v>45461</v>
          </cell>
          <cell r="L289" t="str">
            <v>26240609005588000140550040000023691746466281</v>
          </cell>
          <cell r="M289" t="str">
            <v>26 -  Pernambuco</v>
          </cell>
          <cell r="N289">
            <v>75487.25</v>
          </cell>
        </row>
        <row r="290">
          <cell r="C290" t="str">
            <v>HOSPITAL MESTRE VITALINO</v>
          </cell>
          <cell r="E290" t="str">
            <v>3.12 - Material Hospitalar</v>
          </cell>
          <cell r="F290" t="str">
            <v>07.395.985/0001-40</v>
          </cell>
          <cell r="G290" t="str">
            <v>POTENGY COM REP PROD HOSP LTDA</v>
          </cell>
          <cell r="H290" t="str">
            <v>B</v>
          </cell>
          <cell r="I290" t="str">
            <v>S</v>
          </cell>
          <cell r="J290" t="str">
            <v>000.033.484</v>
          </cell>
          <cell r="K290">
            <v>45462</v>
          </cell>
          <cell r="L290" t="str">
            <v>25240607395985000140550010000334841000000016</v>
          </cell>
          <cell r="M290" t="str">
            <v>25 -  Paraíba</v>
          </cell>
          <cell r="N290">
            <v>2190</v>
          </cell>
        </row>
        <row r="291">
          <cell r="C291" t="str">
            <v>HOSPITAL MESTRE VITALINO</v>
          </cell>
          <cell r="E291" t="str">
            <v>3.12 - Material Hospitalar</v>
          </cell>
          <cell r="F291" t="str">
            <v>13.333.090/0001-84</v>
          </cell>
          <cell r="G291" t="str">
            <v>NIPRO MEDICAL CORPORATION PROD MED LTDA.</v>
          </cell>
          <cell r="H291" t="str">
            <v>B</v>
          </cell>
          <cell r="I291" t="str">
            <v>S</v>
          </cell>
          <cell r="J291">
            <v>152785</v>
          </cell>
          <cell r="K291">
            <v>45449</v>
          </cell>
          <cell r="L291" t="str">
            <v>3524061333090000184550010001527851546667256</v>
          </cell>
          <cell r="M291" t="str">
            <v>35 -  São Paulo</v>
          </cell>
          <cell r="N291">
            <v>4032</v>
          </cell>
        </row>
        <row r="292">
          <cell r="C292" t="str">
            <v>HOSPITAL MESTRE VITALINO</v>
          </cell>
          <cell r="E292" t="str">
            <v>3.12 - Material Hospitalar</v>
          </cell>
          <cell r="F292" t="str">
            <v>13.291.742/0001-65</v>
          </cell>
          <cell r="G292" t="str">
            <v>PHOENIX MED PRODUTOS MEDICO</v>
          </cell>
          <cell r="H292" t="str">
            <v>B</v>
          </cell>
          <cell r="I292" t="str">
            <v>S</v>
          </cell>
          <cell r="J292" t="str">
            <v>000.031.060</v>
          </cell>
          <cell r="K292">
            <v>45462</v>
          </cell>
          <cell r="L292" t="str">
            <v>26240613291742000165550010000310601710169197</v>
          </cell>
          <cell r="M292" t="str">
            <v>26 -  Pernambuco</v>
          </cell>
          <cell r="N292">
            <v>890</v>
          </cell>
        </row>
        <row r="293">
          <cell r="C293" t="str">
            <v>HOSPITAL MESTRE VITALINO</v>
          </cell>
          <cell r="E293" t="str">
            <v>3.12 - Material Hospitalar</v>
          </cell>
          <cell r="F293" t="str">
            <v>13.291.742/0001-65</v>
          </cell>
          <cell r="G293" t="str">
            <v>PHOENIX MED PRODUTOS MEDICO</v>
          </cell>
          <cell r="H293" t="str">
            <v>B</v>
          </cell>
          <cell r="I293" t="str">
            <v>S</v>
          </cell>
          <cell r="J293" t="str">
            <v>000.031.025</v>
          </cell>
          <cell r="K293">
            <v>45461</v>
          </cell>
          <cell r="L293" t="str">
            <v>26240613291742000165550010000310251000295066</v>
          </cell>
          <cell r="M293" t="str">
            <v>26 -  Pernambuco</v>
          </cell>
          <cell r="N293">
            <v>1780</v>
          </cell>
        </row>
        <row r="294">
          <cell r="C294" t="str">
            <v>HOSPITAL MESTRE VITALINO</v>
          </cell>
          <cell r="E294" t="str">
            <v>3.12 - Material Hospitalar</v>
          </cell>
          <cell r="F294" t="str">
            <v>01.513.946/0001-14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>
            <v>3020282</v>
          </cell>
          <cell r="K294">
            <v>45461</v>
          </cell>
          <cell r="L294" t="str">
            <v>35240601513946000114550030030202821031017401</v>
          </cell>
          <cell r="M294" t="str">
            <v>35 -  São Paulo</v>
          </cell>
          <cell r="N294">
            <v>1906.46</v>
          </cell>
        </row>
        <row r="295">
          <cell r="C295" t="str">
            <v>HOSPITAL MESTRE VITALINO</v>
          </cell>
          <cell r="E295" t="str">
            <v>3.12 - Material Hospitalar</v>
          </cell>
          <cell r="F295" t="str">
            <v>46.208.885/0001-10</v>
          </cell>
          <cell r="G295" t="str">
            <v>MD DISTRIBUIDORA DE MEDICAMENTOS LTDA</v>
          </cell>
          <cell r="H295" t="str">
            <v>B</v>
          </cell>
          <cell r="I295" t="str">
            <v>S</v>
          </cell>
          <cell r="J295" t="str">
            <v>000.000.243</v>
          </cell>
          <cell r="K295">
            <v>45462</v>
          </cell>
          <cell r="L295" t="str">
            <v>26240646208885000110550010000002431455975600</v>
          </cell>
          <cell r="M295" t="str">
            <v>26 -  Pernambuco</v>
          </cell>
          <cell r="N295">
            <v>365</v>
          </cell>
        </row>
        <row r="296">
          <cell r="C296" t="str">
            <v>HOSPITAL MESTRE VITALINO</v>
          </cell>
          <cell r="E296" t="str">
            <v>3.12 - Material Hospitalar</v>
          </cell>
          <cell r="F296" t="str">
            <v>24.436.602/0001-54</v>
          </cell>
          <cell r="G296" t="str">
            <v>ART CIRURGICA COM PROD HOSP LTDA</v>
          </cell>
          <cell r="H296" t="str">
            <v>B</v>
          </cell>
          <cell r="I296" t="str">
            <v>S</v>
          </cell>
          <cell r="J296">
            <v>136064</v>
          </cell>
          <cell r="K296">
            <v>45462</v>
          </cell>
          <cell r="L296" t="str">
            <v>26240624436602000154550010001360641138088001</v>
          </cell>
          <cell r="M296" t="str">
            <v>26 -  Pernambuco</v>
          </cell>
          <cell r="N296">
            <v>9200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 t="str">
            <v>08.778.201/0001-26</v>
          </cell>
          <cell r="G297" t="str">
            <v>DROGAFONTE LTDA</v>
          </cell>
          <cell r="H297" t="str">
            <v>B</v>
          </cell>
          <cell r="I297" t="str">
            <v>S</v>
          </cell>
          <cell r="J297" t="str">
            <v>000.455.095</v>
          </cell>
          <cell r="K297">
            <v>45461</v>
          </cell>
          <cell r="L297" t="str">
            <v>26240608778201000126550010004550951027527336</v>
          </cell>
          <cell r="M297" t="str">
            <v>26 -  Pernambuco</v>
          </cell>
          <cell r="N297">
            <v>70767.399999999994</v>
          </cell>
        </row>
        <row r="298">
          <cell r="C298" t="str">
            <v>HOSPITAL MESTRE VITALINO</v>
          </cell>
          <cell r="E298" t="str">
            <v>3.12 - Material Hospitalar</v>
          </cell>
          <cell r="F298" t="str">
            <v>07.160.019/0001-44</v>
          </cell>
          <cell r="G298" t="str">
            <v>VITALE COMERCIO S.A.</v>
          </cell>
          <cell r="H298" t="str">
            <v>B</v>
          </cell>
          <cell r="I298" t="str">
            <v>S</v>
          </cell>
          <cell r="J298">
            <v>150083</v>
          </cell>
          <cell r="K298">
            <v>45462</v>
          </cell>
          <cell r="L298" t="str">
            <v>26240607160019000144550010001500831522230370</v>
          </cell>
          <cell r="M298" t="str">
            <v>26 -  Pernambuco</v>
          </cell>
          <cell r="N298">
            <v>13400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 t="str">
            <v>07.160.019/0001-44</v>
          </cell>
          <cell r="G299" t="str">
            <v>VITALE COMERCIO S.A.</v>
          </cell>
          <cell r="H299" t="str">
            <v>B</v>
          </cell>
          <cell r="I299" t="str">
            <v>S</v>
          </cell>
          <cell r="J299">
            <v>150072</v>
          </cell>
          <cell r="K299">
            <v>45462</v>
          </cell>
          <cell r="L299" t="str">
            <v>26240607160019000144550010001500721166473161</v>
          </cell>
          <cell r="M299" t="str">
            <v>26 -  Pernambuco</v>
          </cell>
          <cell r="N299">
            <v>5250</v>
          </cell>
        </row>
        <row r="300">
          <cell r="C300" t="str">
            <v>HOSPITAL MESTRE VITALINO</v>
          </cell>
          <cell r="E300" t="str">
            <v>3.12 - Material Hospitalar</v>
          </cell>
          <cell r="F300" t="str">
            <v>01.440.590/0010-27</v>
          </cell>
          <cell r="G300" t="str">
            <v>FRESENIUS MEDICAL CARE</v>
          </cell>
          <cell r="H300" t="str">
            <v>B</v>
          </cell>
          <cell r="I300" t="str">
            <v>S</v>
          </cell>
          <cell r="J300">
            <v>60102</v>
          </cell>
          <cell r="K300">
            <v>45453</v>
          </cell>
          <cell r="L300" t="str">
            <v>23240601440590001027550000000601026618932480</v>
          </cell>
          <cell r="M300" t="str">
            <v>23 -  Ceará</v>
          </cell>
          <cell r="N300">
            <v>1088.4000000000001</v>
          </cell>
        </row>
        <row r="301">
          <cell r="C301" t="str">
            <v>HOSPITAL MESTRE VITALINO</v>
          </cell>
          <cell r="E301" t="str">
            <v>3.12 - Material Hospitalar</v>
          </cell>
          <cell r="F301" t="str">
            <v>01.440.590/0010-27</v>
          </cell>
          <cell r="G301" t="str">
            <v>FRESENIUS MEDICAL CARE</v>
          </cell>
          <cell r="H301" t="str">
            <v>B</v>
          </cell>
          <cell r="I301" t="str">
            <v>S</v>
          </cell>
          <cell r="J301">
            <v>60101</v>
          </cell>
          <cell r="K301">
            <v>45453</v>
          </cell>
          <cell r="L301" t="str">
            <v>23240601440590001027550000000601016060766098</v>
          </cell>
          <cell r="M301" t="str">
            <v>23 -  Ceará</v>
          </cell>
          <cell r="N301">
            <v>82342.8</v>
          </cell>
        </row>
        <row r="302">
          <cell r="C302" t="str">
            <v>HOSPITAL MESTRE VITALINO</v>
          </cell>
          <cell r="E302" t="str">
            <v>3.12 - Material Hospitalar</v>
          </cell>
          <cell r="F302" t="str">
            <v>01.440.590/0010-27</v>
          </cell>
          <cell r="G302" t="str">
            <v>FRESENIUS MEDICAL CARE</v>
          </cell>
          <cell r="H302" t="str">
            <v>B</v>
          </cell>
          <cell r="I302" t="str">
            <v>S</v>
          </cell>
          <cell r="J302">
            <v>60103</v>
          </cell>
          <cell r="K302">
            <v>45453</v>
          </cell>
          <cell r="L302" t="str">
            <v>23240601440590001027550000000601036774616600</v>
          </cell>
          <cell r="M302" t="str">
            <v>23 -  Ceará</v>
          </cell>
          <cell r="N302">
            <v>43341.48</v>
          </cell>
        </row>
        <row r="303">
          <cell r="C303" t="str">
            <v>HOSPITAL MESTRE VITALINO</v>
          </cell>
          <cell r="E303" t="str">
            <v>3.12 - Material Hospitalar</v>
          </cell>
          <cell r="F303" t="str">
            <v>01.440.590/0010-27</v>
          </cell>
          <cell r="G303" t="str">
            <v>FRESENIUS MEDICAL CARE</v>
          </cell>
          <cell r="H303" t="str">
            <v>B</v>
          </cell>
          <cell r="I303" t="str">
            <v>S</v>
          </cell>
          <cell r="J303">
            <v>60101</v>
          </cell>
          <cell r="K303">
            <v>45453</v>
          </cell>
          <cell r="L303" t="str">
            <v>23240601440590001027550000000601016060766098</v>
          </cell>
          <cell r="M303" t="str">
            <v>23 -  Ceará</v>
          </cell>
          <cell r="N303">
            <v>7980</v>
          </cell>
        </row>
        <row r="304">
          <cell r="C304" t="str">
            <v>HOSPITAL MESTRE VITALINO</v>
          </cell>
          <cell r="E304" t="str">
            <v>3.12 - Material Hospitalar</v>
          </cell>
          <cell r="F304" t="str">
            <v>01.437.707/0001-22</v>
          </cell>
          <cell r="G304" t="str">
            <v>SCITECH MEDICAL</v>
          </cell>
          <cell r="H304" t="str">
            <v>B</v>
          </cell>
          <cell r="I304" t="str">
            <v>S</v>
          </cell>
          <cell r="J304">
            <v>446161</v>
          </cell>
          <cell r="K304">
            <v>45462</v>
          </cell>
          <cell r="L304" t="str">
            <v>52240601437707000122550550004461611917907914</v>
          </cell>
          <cell r="M304" t="str">
            <v>52 -  Goiás</v>
          </cell>
          <cell r="N304">
            <v>1050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 t="str">
            <v>01.513.946/0001-14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3021076</v>
          </cell>
          <cell r="K305">
            <v>45462</v>
          </cell>
          <cell r="L305" t="str">
            <v>35240601513946000114550030030210761031026326</v>
          </cell>
          <cell r="M305" t="str">
            <v>35 -  São Paulo</v>
          </cell>
          <cell r="N305">
            <v>2737.64</v>
          </cell>
        </row>
        <row r="306">
          <cell r="C306" t="str">
            <v>HOSPITAL MESTRE VITALINO</v>
          </cell>
          <cell r="E306" t="str">
            <v>3.12 - Material Hospitalar</v>
          </cell>
          <cell r="F306" t="str">
            <v>67.729.178/0006-53</v>
          </cell>
          <cell r="G306" t="str">
            <v>COMERCIAL CIRURGICA RIOCLARENSE LTDA</v>
          </cell>
          <cell r="H306" t="str">
            <v>B</v>
          </cell>
          <cell r="I306" t="str">
            <v>S</v>
          </cell>
          <cell r="J306">
            <v>78912</v>
          </cell>
          <cell r="K306">
            <v>45462</v>
          </cell>
          <cell r="L306" t="str">
            <v>26240667729178000653550010000789121966767991</v>
          </cell>
          <cell r="M306" t="str">
            <v>26 -  Pernambuco</v>
          </cell>
          <cell r="N306">
            <v>5254.8</v>
          </cell>
        </row>
        <row r="307">
          <cell r="C307" t="str">
            <v>HOSPITAL MESTRE VITALINO</v>
          </cell>
          <cell r="E307" t="str">
            <v>3.12 - Material Hospitalar</v>
          </cell>
          <cell r="F307" t="str">
            <v>11.449.180/0002-90</v>
          </cell>
          <cell r="G307" t="str">
            <v>DPROSMED DIST DE PROD MEDHOSP LTDA</v>
          </cell>
          <cell r="H307" t="str">
            <v>B</v>
          </cell>
          <cell r="I307" t="str">
            <v>S</v>
          </cell>
          <cell r="J307">
            <v>17631</v>
          </cell>
          <cell r="K307">
            <v>45462</v>
          </cell>
          <cell r="L307" t="str">
            <v>26240611449180000290550010000176311000385797</v>
          </cell>
          <cell r="M307" t="str">
            <v>26 -  Pernambuco</v>
          </cell>
          <cell r="N307">
            <v>801.9</v>
          </cell>
        </row>
        <row r="308">
          <cell r="C308" t="str">
            <v>HOSPITAL MESTRE VITALINO</v>
          </cell>
          <cell r="E308" t="str">
            <v>3.12 - Material Hospitalar</v>
          </cell>
          <cell r="F308" t="str">
            <v>09.341.616/0001-09</v>
          </cell>
          <cell r="G308" t="str">
            <v>J DE SOUZA SOARES LTDA</v>
          </cell>
          <cell r="H308" t="str">
            <v>B</v>
          </cell>
          <cell r="I308" t="str">
            <v>S</v>
          </cell>
          <cell r="J308">
            <v>2296</v>
          </cell>
          <cell r="K308">
            <v>45463</v>
          </cell>
          <cell r="L308" t="str">
            <v>26240609341616000109550010000022961100022964</v>
          </cell>
          <cell r="M308" t="str">
            <v>26 -  Pernambuco</v>
          </cell>
          <cell r="N308">
            <v>6500</v>
          </cell>
        </row>
        <row r="309">
          <cell r="C309" t="str">
            <v>HOSPITAL MESTRE VITALINO</v>
          </cell>
          <cell r="E309" t="str">
            <v>3.12 - Material Hospitalar</v>
          </cell>
          <cell r="F309" t="str">
            <v>35.334.424/0001-77</v>
          </cell>
          <cell r="G309" t="str">
            <v>FORTMED COMERCIAL LTDA</v>
          </cell>
          <cell r="H309" t="str">
            <v>B</v>
          </cell>
          <cell r="I309" t="str">
            <v>S</v>
          </cell>
          <cell r="J309">
            <v>55969</v>
          </cell>
          <cell r="K309">
            <v>45463</v>
          </cell>
          <cell r="L309" t="str">
            <v>26240635334424000177550000000559691995765116</v>
          </cell>
          <cell r="M309" t="str">
            <v>26 -  Pernambuco</v>
          </cell>
          <cell r="N309">
            <v>2368.65</v>
          </cell>
        </row>
        <row r="310">
          <cell r="C310" t="str">
            <v>HOSPITAL MESTRE VITALINO</v>
          </cell>
          <cell r="E310" t="str">
            <v>3.12 - Material Hospitalar</v>
          </cell>
          <cell r="F310" t="str">
            <v>08.675.394/0001-90</v>
          </cell>
          <cell r="G310" t="str">
            <v>SAFE SUPORTE A VIDA E COMERCIO INTER</v>
          </cell>
          <cell r="H310" t="str">
            <v>B</v>
          </cell>
          <cell r="I310" t="str">
            <v>S</v>
          </cell>
          <cell r="J310">
            <v>50221</v>
          </cell>
          <cell r="K310">
            <v>45463</v>
          </cell>
          <cell r="L310" t="str">
            <v>26240608675394000190550010000502211934117922</v>
          </cell>
          <cell r="M310" t="str">
            <v>26 -  Pernambuco</v>
          </cell>
          <cell r="N310">
            <v>17250</v>
          </cell>
        </row>
        <row r="311">
          <cell r="C311" t="str">
            <v>HOSPITAL MESTRE VITALINO</v>
          </cell>
          <cell r="E311" t="str">
            <v>3.12 - Material Hospitalar</v>
          </cell>
          <cell r="F311" t="str">
            <v>21.596.736/0001-44</v>
          </cell>
          <cell r="G311" t="str">
            <v>ULTRAMEGA DIST HOSP LTDA</v>
          </cell>
          <cell r="H311" t="str">
            <v>B</v>
          </cell>
          <cell r="I311" t="str">
            <v>S</v>
          </cell>
          <cell r="J311">
            <v>218981</v>
          </cell>
          <cell r="K311">
            <v>45463</v>
          </cell>
          <cell r="L311" t="str">
            <v>26240621596736000144550010002189811181352330</v>
          </cell>
          <cell r="M311" t="str">
            <v>26 -  Pernambuco</v>
          </cell>
          <cell r="N311">
            <v>1774.4</v>
          </cell>
        </row>
        <row r="312">
          <cell r="C312" t="str">
            <v>HOSPITAL MESTRE VITALINO</v>
          </cell>
          <cell r="E312" t="str">
            <v>3.12 - Material Hospitalar</v>
          </cell>
          <cell r="F312" t="str">
            <v>12.420.164/0010-48</v>
          </cell>
          <cell r="G312" t="str">
            <v>CM HOSPITALAR S.A.</v>
          </cell>
          <cell r="H312" t="str">
            <v>B</v>
          </cell>
          <cell r="I312" t="str">
            <v>S</v>
          </cell>
          <cell r="J312">
            <v>248169</v>
          </cell>
          <cell r="K312">
            <v>45462</v>
          </cell>
          <cell r="L312" t="str">
            <v>26240612420164001048550010002481691551316808</v>
          </cell>
          <cell r="M312" t="str">
            <v>26 -  Pernambuco</v>
          </cell>
          <cell r="N312">
            <v>1960</v>
          </cell>
        </row>
        <row r="313">
          <cell r="C313" t="str">
            <v>HOSPITAL MESTRE VITALINO</v>
          </cell>
          <cell r="E313" t="str">
            <v>3.12 - Material Hospitalar</v>
          </cell>
          <cell r="F313" t="str">
            <v>12.420.164/0010-48</v>
          </cell>
          <cell r="G313" t="str">
            <v>CM HOSPITALAR S.A.</v>
          </cell>
          <cell r="H313" t="str">
            <v>B</v>
          </cell>
          <cell r="I313" t="str">
            <v>S</v>
          </cell>
          <cell r="J313">
            <v>248169</v>
          </cell>
          <cell r="K313">
            <v>45462</v>
          </cell>
          <cell r="L313" t="str">
            <v>26240612420164001048550010002481691551316808</v>
          </cell>
          <cell r="M313" t="str">
            <v>26 -  Pernambuco</v>
          </cell>
          <cell r="N313">
            <v>490</v>
          </cell>
        </row>
        <row r="314">
          <cell r="C314" t="str">
            <v>HOSPITAL MESTRE VITALINO</v>
          </cell>
          <cell r="E314" t="str">
            <v>3.12 - Material Hospitalar</v>
          </cell>
          <cell r="F314" t="str">
            <v>02.684.571/0001-18</v>
          </cell>
          <cell r="G314" t="str">
            <v>DINAMICA HOSPITALAR LTDA</v>
          </cell>
          <cell r="H314" t="str">
            <v>B</v>
          </cell>
          <cell r="I314" t="str">
            <v>S</v>
          </cell>
          <cell r="J314">
            <v>10678</v>
          </cell>
          <cell r="K314">
            <v>45462</v>
          </cell>
          <cell r="L314" t="str">
            <v>240602684571000118551030000106781000018003</v>
          </cell>
          <cell r="M314" t="str">
            <v>24 -  Rio Grande do Norte</v>
          </cell>
          <cell r="N314">
            <v>4194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37.844.479/0002-33</v>
          </cell>
          <cell r="G315" t="str">
            <v>BIOLINE FIOS CIRURGICOS LTDA</v>
          </cell>
          <cell r="H315" t="str">
            <v>B</v>
          </cell>
          <cell r="I315" t="str">
            <v>S</v>
          </cell>
          <cell r="J315">
            <v>96705</v>
          </cell>
          <cell r="K315">
            <v>45461</v>
          </cell>
          <cell r="L315" t="str">
            <v>52240637844479000233550010000967051325491721</v>
          </cell>
          <cell r="M315" t="str">
            <v>52 -  Goiás</v>
          </cell>
          <cell r="N315">
            <v>2418</v>
          </cell>
        </row>
        <row r="316">
          <cell r="C316" t="str">
            <v>HOSPITAL MESTRE VITALINO</v>
          </cell>
          <cell r="E316" t="str">
            <v>3.12 - Material Hospitalar</v>
          </cell>
          <cell r="F316" t="str">
            <v>37.438.274/0001-77</v>
          </cell>
          <cell r="G316" t="str">
            <v>SELLMED PROD MEDICOS E HOSP LTDA</v>
          </cell>
          <cell r="H316" t="str">
            <v>B</v>
          </cell>
          <cell r="I316" t="str">
            <v>S</v>
          </cell>
          <cell r="J316">
            <v>24230</v>
          </cell>
          <cell r="K316">
            <v>45463</v>
          </cell>
          <cell r="L316" t="str">
            <v>26240637438274000177550010000242301510252063</v>
          </cell>
          <cell r="M316" t="str">
            <v>26 -  Pernambuco</v>
          </cell>
          <cell r="N316">
            <v>29537.7</v>
          </cell>
        </row>
        <row r="317">
          <cell r="C317" t="str">
            <v>HOSPITAL MESTRE VITALINO</v>
          </cell>
          <cell r="E317" t="str">
            <v>3.12 - Material Hospitalar</v>
          </cell>
          <cell r="F317" t="str">
            <v>10.779.833/0001-56</v>
          </cell>
          <cell r="G317" t="str">
            <v>MEDICAL MERCANTIL DE APARELHAGEM MEDICA</v>
          </cell>
          <cell r="H317" t="str">
            <v>B</v>
          </cell>
          <cell r="I317" t="str">
            <v>S</v>
          </cell>
          <cell r="J317">
            <v>607279</v>
          </cell>
          <cell r="K317">
            <v>45462</v>
          </cell>
          <cell r="L317" t="str">
            <v>26240610779833000156550010006072791609303000</v>
          </cell>
          <cell r="M317" t="str">
            <v>26 -  Pernambuco</v>
          </cell>
          <cell r="N317">
            <v>20400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 t="str">
            <v>10.663.466/0001-20</v>
          </cell>
          <cell r="G318" t="str">
            <v>PROMEC LTDA</v>
          </cell>
          <cell r="H318" t="str">
            <v>B</v>
          </cell>
          <cell r="I318" t="str">
            <v>S</v>
          </cell>
          <cell r="J318">
            <v>139822</v>
          </cell>
          <cell r="K318">
            <v>45468</v>
          </cell>
          <cell r="L318" t="str">
            <v>26240610663466000120650010001398221700532729</v>
          </cell>
          <cell r="M318" t="str">
            <v>26 -  Pernambuco</v>
          </cell>
          <cell r="N318">
            <v>70</v>
          </cell>
        </row>
        <row r="319">
          <cell r="C319" t="str">
            <v>HOSPITAL MESTRE VITALINO</v>
          </cell>
          <cell r="E319" t="str">
            <v>3.12 - Material Hospitalar</v>
          </cell>
          <cell r="F319" t="str">
            <v>10.663.466/0001-20</v>
          </cell>
          <cell r="G319" t="str">
            <v>PROMEC LTDA</v>
          </cell>
          <cell r="H319" t="str">
            <v>B</v>
          </cell>
          <cell r="I319" t="str">
            <v>S</v>
          </cell>
          <cell r="J319">
            <v>139821</v>
          </cell>
          <cell r="K319">
            <v>45468</v>
          </cell>
          <cell r="L319" t="str">
            <v>26240610663466000120650010001398211522937968</v>
          </cell>
          <cell r="M319" t="str">
            <v>26 -  Pernambuco</v>
          </cell>
          <cell r="N319">
            <v>180</v>
          </cell>
        </row>
        <row r="320">
          <cell r="C320" t="str">
            <v>HOSPITAL MESTRE VITALINO</v>
          </cell>
          <cell r="E320" t="str">
            <v>3.12 - Material Hospitalar</v>
          </cell>
          <cell r="F320" t="str">
            <v>01.562.710/0001-78</v>
          </cell>
          <cell r="G320" t="str">
            <v>PHARMADERME LTDA</v>
          </cell>
          <cell r="H320" t="str">
            <v>S</v>
          </cell>
          <cell r="I320" t="str">
            <v>S</v>
          </cell>
          <cell r="J320">
            <v>10083</v>
          </cell>
          <cell r="K320">
            <v>45468</v>
          </cell>
          <cell r="L320" t="str">
            <v>AYV0CTW5K</v>
          </cell>
          <cell r="M320" t="str">
            <v>2604106 - Caruaru - PE</v>
          </cell>
          <cell r="N320">
            <v>1580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 t="str">
            <v>01.562.710/0001-78</v>
          </cell>
          <cell r="G321" t="str">
            <v>PHARMADERME LTDA</v>
          </cell>
          <cell r="H321" t="str">
            <v>S</v>
          </cell>
          <cell r="I321" t="str">
            <v>S</v>
          </cell>
          <cell r="J321">
            <v>10083</v>
          </cell>
          <cell r="K321">
            <v>45468</v>
          </cell>
          <cell r="L321" t="str">
            <v>AYV0CTW5K</v>
          </cell>
          <cell r="M321" t="str">
            <v>2604106 - Caruaru - PE</v>
          </cell>
          <cell r="N321">
            <v>730</v>
          </cell>
        </row>
        <row r="322">
          <cell r="C322" t="str">
            <v>HOSPITAL MESTRE VITALINO</v>
          </cell>
          <cell r="E322" t="str">
            <v>3.12 - Material Hospitalar</v>
          </cell>
          <cell r="F322" t="str">
            <v>08.014.554/0001-50</v>
          </cell>
          <cell r="G322" t="str">
            <v>MJB COMERCIO DE MAT MEDICO HOSP LTDA</v>
          </cell>
          <cell r="H322" t="str">
            <v>B</v>
          </cell>
          <cell r="I322" t="str">
            <v>S</v>
          </cell>
          <cell r="J322">
            <v>14624</v>
          </cell>
          <cell r="K322">
            <v>45468</v>
          </cell>
          <cell r="L322" t="str">
            <v>26240608014554000150550010000146241460162288</v>
          </cell>
          <cell r="M322" t="str">
            <v>26 -  Pernambuco</v>
          </cell>
          <cell r="N322">
            <v>1450</v>
          </cell>
        </row>
        <row r="323">
          <cell r="C323" t="str">
            <v>HOSPITAL MESTRE VITALINO</v>
          </cell>
          <cell r="E323" t="str">
            <v>3.12 - Material Hospitalar</v>
          </cell>
          <cell r="F323" t="str">
            <v>07.160.019/0001-44</v>
          </cell>
          <cell r="G323" t="str">
            <v>VITALE COMERCIO S.A.</v>
          </cell>
          <cell r="H323" t="str">
            <v>B</v>
          </cell>
          <cell r="I323" t="str">
            <v>S</v>
          </cell>
          <cell r="J323">
            <v>150226</v>
          </cell>
          <cell r="K323">
            <v>45463</v>
          </cell>
          <cell r="L323" t="str">
            <v>26240607160019000144550010001502261529690311</v>
          </cell>
          <cell r="M323" t="str">
            <v>26 -  Pernambuco</v>
          </cell>
          <cell r="N323">
            <v>30000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 t="str">
            <v>07.160.019/0001-44</v>
          </cell>
          <cell r="G324" t="str">
            <v>VITALE COMERCIO S.A.</v>
          </cell>
          <cell r="H324" t="str">
            <v>B</v>
          </cell>
          <cell r="I324" t="str">
            <v>S</v>
          </cell>
          <cell r="J324">
            <v>150242</v>
          </cell>
          <cell r="K324">
            <v>45464</v>
          </cell>
          <cell r="L324" t="str">
            <v>26240607160019000144550010001502421018959050</v>
          </cell>
          <cell r="M324" t="str">
            <v>26 -  Pernambuco</v>
          </cell>
          <cell r="N324">
            <v>900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 t="str">
            <v>07.160.019/0001-44</v>
          </cell>
          <cell r="G325" t="str">
            <v>VITALE COMERCIO S.A.</v>
          </cell>
          <cell r="H325" t="str">
            <v>B</v>
          </cell>
          <cell r="I325" t="str">
            <v>S</v>
          </cell>
          <cell r="J325">
            <v>150248</v>
          </cell>
          <cell r="K325">
            <v>45464</v>
          </cell>
          <cell r="L325" t="str">
            <v>26240607160019000144550010001502481719654968</v>
          </cell>
          <cell r="M325" t="str">
            <v>26 -  Pernambuco</v>
          </cell>
          <cell r="N325">
            <v>310</v>
          </cell>
        </row>
        <row r="326">
          <cell r="C326" t="str">
            <v>HOSPITAL MESTRE VITALINO</v>
          </cell>
          <cell r="E326" t="str">
            <v>3.12 - Material Hospitalar</v>
          </cell>
          <cell r="F326" t="str">
            <v>07.160.019/0001-44</v>
          </cell>
          <cell r="G326" t="str">
            <v>VITALE COMERCIO S.A.</v>
          </cell>
          <cell r="H326" t="str">
            <v>B</v>
          </cell>
          <cell r="I326" t="str">
            <v>S</v>
          </cell>
          <cell r="J326">
            <v>150255</v>
          </cell>
          <cell r="K326">
            <v>45464</v>
          </cell>
          <cell r="L326" t="str">
            <v>26240607160019000144550010001502551673498696</v>
          </cell>
          <cell r="M326" t="str">
            <v>26 -  Pernambuco</v>
          </cell>
          <cell r="N326">
            <v>310</v>
          </cell>
        </row>
        <row r="327">
          <cell r="C327" t="str">
            <v>HOSPITAL MESTRE VITALINO</v>
          </cell>
          <cell r="E327" t="str">
            <v>3.12 - Material Hospitalar</v>
          </cell>
          <cell r="F327" t="str">
            <v>33.100.082/0004-48</v>
          </cell>
          <cell r="G327" t="str">
            <v>E. TAMUSSINO E CIA</v>
          </cell>
          <cell r="H327" t="str">
            <v>B</v>
          </cell>
          <cell r="I327" t="str">
            <v>S</v>
          </cell>
          <cell r="J327">
            <v>32215</v>
          </cell>
          <cell r="K327">
            <v>45462</v>
          </cell>
          <cell r="L327" t="str">
            <v>26240633100082000448550020000322151220693609</v>
          </cell>
          <cell r="M327" t="str">
            <v>26 -  Pernambuco</v>
          </cell>
          <cell r="N327">
            <v>1132.7</v>
          </cell>
        </row>
        <row r="328">
          <cell r="C328" t="str">
            <v>HOSPITAL MESTRE VITALINO</v>
          </cell>
          <cell r="E328" t="str">
            <v>3.12 - Material Hospitalar</v>
          </cell>
          <cell r="F328" t="str">
            <v>12.420.164/0010-48</v>
          </cell>
          <cell r="G328" t="str">
            <v>CM HOSPITALAR S.A.</v>
          </cell>
          <cell r="H328" t="str">
            <v>B</v>
          </cell>
          <cell r="I328" t="str">
            <v>S</v>
          </cell>
          <cell r="J328">
            <v>248172</v>
          </cell>
          <cell r="K328">
            <v>45462</v>
          </cell>
          <cell r="L328" t="str">
            <v>26240612420164001048550010002481721639159835</v>
          </cell>
          <cell r="M328" t="str">
            <v>26 -  Pernambuco</v>
          </cell>
          <cell r="N328">
            <v>1368</v>
          </cell>
        </row>
        <row r="329">
          <cell r="C329" t="str">
            <v>HOSPITAL MESTRE VITALINO</v>
          </cell>
          <cell r="E329" t="str">
            <v>3.12 - Material Hospitalar</v>
          </cell>
          <cell r="F329" t="str">
            <v>28.346.390/0001-75</v>
          </cell>
          <cell r="G329" t="str">
            <v>BIOVASCULAR MATERIAIS HOSPITALARES LTDA</v>
          </cell>
          <cell r="H329" t="str">
            <v>B</v>
          </cell>
          <cell r="I329" t="str">
            <v>S</v>
          </cell>
          <cell r="J329" t="str">
            <v>000.004.798</v>
          </cell>
          <cell r="K329">
            <v>45468</v>
          </cell>
          <cell r="L329" t="str">
            <v>26240628346390000175550010000047981716337693</v>
          </cell>
          <cell r="M329" t="str">
            <v>26 -  Pernambuco</v>
          </cell>
          <cell r="N329">
            <v>580</v>
          </cell>
        </row>
        <row r="330">
          <cell r="C330" t="str">
            <v>HOSPITAL MESTRE VITALINO</v>
          </cell>
          <cell r="E330" t="str">
            <v>3.12 - Material Hospitalar</v>
          </cell>
          <cell r="F330" t="str">
            <v>28.346.390/0001-75</v>
          </cell>
          <cell r="G330" t="str">
            <v>BIOVASCULAR MATERIAIS HOSPITALARES LTDA</v>
          </cell>
          <cell r="H330" t="str">
            <v>B</v>
          </cell>
          <cell r="I330" t="str">
            <v>S</v>
          </cell>
          <cell r="J330" t="str">
            <v>000.004.797</v>
          </cell>
          <cell r="K330">
            <v>45468</v>
          </cell>
          <cell r="L330" t="str">
            <v>26240628346390000175550010000047971774786937</v>
          </cell>
          <cell r="M330" t="str">
            <v>26 -  Pernambuco</v>
          </cell>
          <cell r="N330">
            <v>580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 t="str">
            <v>28.346.390/0001-75</v>
          </cell>
          <cell r="G331" t="str">
            <v>BIOVASCULAR MATERIAIS HOSPITALARES LTDA</v>
          </cell>
          <cell r="H331" t="str">
            <v>B</v>
          </cell>
          <cell r="I331" t="str">
            <v>S</v>
          </cell>
          <cell r="J331" t="str">
            <v>000.004.800</v>
          </cell>
          <cell r="K331">
            <v>45468</v>
          </cell>
          <cell r="L331" t="str">
            <v>26240628346390000175550010000048001413324544</v>
          </cell>
          <cell r="M331" t="str">
            <v>26 -  Pernambuco</v>
          </cell>
          <cell r="N331">
            <v>290</v>
          </cell>
        </row>
        <row r="332">
          <cell r="C332" t="str">
            <v>HOSPITAL MESTRE VITALINO</v>
          </cell>
          <cell r="E332" t="str">
            <v>3.12 - Material Hospitalar</v>
          </cell>
          <cell r="F332" t="str">
            <v>28.346.390/0001-75</v>
          </cell>
          <cell r="G332" t="str">
            <v>BIOVASCULAR MATERIAIS HOSPITALARES LTDA</v>
          </cell>
          <cell r="H332" t="str">
            <v>B</v>
          </cell>
          <cell r="I332" t="str">
            <v>S</v>
          </cell>
          <cell r="J332" t="str">
            <v>000.004.799</v>
          </cell>
          <cell r="K332">
            <v>45468</v>
          </cell>
          <cell r="L332" t="str">
            <v>26240628346390000175550010000047991305046765</v>
          </cell>
          <cell r="M332" t="str">
            <v>26 -  Pernambuco</v>
          </cell>
          <cell r="N332">
            <v>870</v>
          </cell>
        </row>
        <row r="333">
          <cell r="C333" t="str">
            <v>HOSPITAL MESTRE VITALINO</v>
          </cell>
          <cell r="E333" t="str">
            <v>3.12 - Material Hospitalar</v>
          </cell>
          <cell r="F333" t="str">
            <v>28.346.390/0001-75</v>
          </cell>
          <cell r="G333" t="str">
            <v>BIOVASCULAR MATERIAIS HOSPITALARES LTDA</v>
          </cell>
          <cell r="H333" t="str">
            <v>B</v>
          </cell>
          <cell r="I333" t="str">
            <v>S</v>
          </cell>
          <cell r="J333" t="str">
            <v>000.004.795</v>
          </cell>
          <cell r="K333">
            <v>45468</v>
          </cell>
          <cell r="L333" t="str">
            <v>26240628346390000175550010000047951230154761</v>
          </cell>
          <cell r="M333" t="str">
            <v>26 -  Pernambuco</v>
          </cell>
          <cell r="N333">
            <v>580</v>
          </cell>
        </row>
        <row r="334">
          <cell r="C334" t="str">
            <v>HOSPITAL MESTRE VITALINO</v>
          </cell>
          <cell r="E334" t="str">
            <v>3.12 - Material Hospitalar</v>
          </cell>
          <cell r="F334" t="str">
            <v>28.346.390/0001-75</v>
          </cell>
          <cell r="G334" t="str">
            <v>BIOVASCULAR MATERIAIS HOSPITALARES LTDA</v>
          </cell>
          <cell r="H334" t="str">
            <v>B</v>
          </cell>
          <cell r="I334" t="str">
            <v>S</v>
          </cell>
          <cell r="J334" t="str">
            <v>000.004.796</v>
          </cell>
          <cell r="K334">
            <v>45468</v>
          </cell>
          <cell r="L334" t="str">
            <v>26240628346390000175550010000047961663722550</v>
          </cell>
          <cell r="M334" t="str">
            <v>26 -  Pernambuco</v>
          </cell>
          <cell r="N334">
            <v>1390</v>
          </cell>
        </row>
        <row r="335">
          <cell r="C335" t="str">
            <v>HOSPITAL MESTRE VITALINO</v>
          </cell>
          <cell r="E335" t="str">
            <v>3.12 - Material Hospitalar</v>
          </cell>
          <cell r="F335" t="str">
            <v>28.346.390/0001-75</v>
          </cell>
          <cell r="G335" t="str">
            <v>BIOVASCULAR MATERIAIS HOSPITALARES LTDA</v>
          </cell>
          <cell r="H335" t="str">
            <v>B</v>
          </cell>
          <cell r="I335" t="str">
            <v>S</v>
          </cell>
          <cell r="J335" t="str">
            <v>000.004.793</v>
          </cell>
          <cell r="K335">
            <v>45468</v>
          </cell>
          <cell r="L335" t="str">
            <v>26240628346390000175550010000047931024628716</v>
          </cell>
          <cell r="M335" t="str">
            <v>26 -  Pernambuco</v>
          </cell>
          <cell r="N335">
            <v>290</v>
          </cell>
        </row>
        <row r="336">
          <cell r="C336" t="str">
            <v>HOSPITAL MESTRE VITALINO</v>
          </cell>
          <cell r="E336" t="str">
            <v>3.12 - Material Hospitalar</v>
          </cell>
          <cell r="F336" t="str">
            <v>28.346.390/0001-75</v>
          </cell>
          <cell r="G336" t="str">
            <v>BIOVASCULAR MATERIAIS HOSPITALARES LTDA</v>
          </cell>
          <cell r="H336" t="str">
            <v>B</v>
          </cell>
          <cell r="I336" t="str">
            <v>S</v>
          </cell>
          <cell r="J336" t="str">
            <v>000.004.792</v>
          </cell>
          <cell r="K336">
            <v>45468</v>
          </cell>
          <cell r="L336" t="str">
            <v>26240628346390000175550010000047921615495214</v>
          </cell>
          <cell r="M336" t="str">
            <v>26 -  Pernambuco</v>
          </cell>
          <cell r="N336">
            <v>1100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 t="str">
            <v>28.346.390/0001-75</v>
          </cell>
          <cell r="G337" t="str">
            <v>BIOVASCULAR MATERIAIS HOSPITALARES LTDA</v>
          </cell>
          <cell r="H337" t="str">
            <v>B</v>
          </cell>
          <cell r="I337" t="str">
            <v>S</v>
          </cell>
          <cell r="J337" t="str">
            <v>000.004.791</v>
          </cell>
          <cell r="K337">
            <v>45468</v>
          </cell>
          <cell r="L337" t="str">
            <v>26240628346390000175550010000047911800215667</v>
          </cell>
          <cell r="M337" t="str">
            <v>26 -  Pernambuco</v>
          </cell>
          <cell r="N337">
            <v>2490</v>
          </cell>
        </row>
        <row r="338">
          <cell r="C338" t="str">
            <v>HOSPITAL MESTRE VITALINO</v>
          </cell>
          <cell r="E338" t="str">
            <v>3.12 - Material Hospitalar</v>
          </cell>
          <cell r="F338" t="str">
            <v>28.346.390/0001-75</v>
          </cell>
          <cell r="G338" t="str">
            <v>BIOVASCULAR MATERIAIS HOSPITALARES LTDA</v>
          </cell>
          <cell r="H338" t="str">
            <v>B</v>
          </cell>
          <cell r="I338" t="str">
            <v>S</v>
          </cell>
          <cell r="J338" t="str">
            <v>000.004.794</v>
          </cell>
          <cell r="K338">
            <v>45468</v>
          </cell>
          <cell r="L338" t="str">
            <v>26240628346390000175550010000047941325903810</v>
          </cell>
          <cell r="M338" t="str">
            <v>26 -  Pernambuco</v>
          </cell>
          <cell r="N338">
            <v>290</v>
          </cell>
        </row>
        <row r="339">
          <cell r="C339" t="str">
            <v>HOSPITAL MESTRE VITALINO</v>
          </cell>
          <cell r="E339" t="str">
            <v>3.12 - Material Hospitalar</v>
          </cell>
          <cell r="F339" t="str">
            <v>28.346.390/0001-75</v>
          </cell>
          <cell r="G339" t="str">
            <v>BIOVASCULAR MATERIAIS HOSPITALARES LTDA</v>
          </cell>
          <cell r="H339" t="str">
            <v>B</v>
          </cell>
          <cell r="I339" t="str">
            <v>S</v>
          </cell>
          <cell r="J339" t="str">
            <v>000.004.766</v>
          </cell>
          <cell r="K339">
            <v>45460</v>
          </cell>
          <cell r="L339" t="str">
            <v>26240628346390000175550010000047661987719483</v>
          </cell>
          <cell r="M339" t="str">
            <v>26 -  Pernambuco</v>
          </cell>
          <cell r="N339">
            <v>2200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 t="str">
            <v>28.346.390/0001-75</v>
          </cell>
          <cell r="G340" t="str">
            <v>BIOVASCULAR MATERIAIS HOSPITALARES LTDA</v>
          </cell>
          <cell r="H340" t="str">
            <v>B</v>
          </cell>
          <cell r="I340" t="str">
            <v>S</v>
          </cell>
          <cell r="J340" t="str">
            <v>000.004.767</v>
          </cell>
          <cell r="K340">
            <v>45461</v>
          </cell>
          <cell r="L340" t="str">
            <v>26240628346390000175550010000047671452423926</v>
          </cell>
          <cell r="M340" t="str">
            <v>26 -  Pernambuco</v>
          </cell>
          <cell r="N340">
            <v>1390</v>
          </cell>
        </row>
        <row r="341">
          <cell r="C341" t="str">
            <v>HOSPITAL MESTRE VITALINO</v>
          </cell>
          <cell r="E341" t="str">
            <v>3.12 - Material Hospitalar</v>
          </cell>
          <cell r="F341" t="str">
            <v>28.346.390/0001-75</v>
          </cell>
          <cell r="G341" t="str">
            <v>BIOVASCULAR MATERIAIS HOSPITALARES LTDA</v>
          </cell>
          <cell r="H341" t="str">
            <v>B</v>
          </cell>
          <cell r="I341" t="str">
            <v>S</v>
          </cell>
          <cell r="J341" t="str">
            <v>000.004.769</v>
          </cell>
          <cell r="K341">
            <v>45461</v>
          </cell>
          <cell r="L341" t="str">
            <v>26240628346390000175550010000047691549797370</v>
          </cell>
          <cell r="M341" t="str">
            <v>26 -  Pernambuco</v>
          </cell>
          <cell r="N341">
            <v>2490</v>
          </cell>
        </row>
        <row r="342">
          <cell r="C342" t="str">
            <v>HOSPITAL MESTRE VITALINO</v>
          </cell>
          <cell r="E342" t="str">
            <v>3.12 - Material Hospitalar</v>
          </cell>
          <cell r="F342" t="str">
            <v>28.346.390/0001-75</v>
          </cell>
          <cell r="G342" t="str">
            <v>BIOVASCULAR MATERIAIS HOSPITALARES LTDA</v>
          </cell>
          <cell r="H342" t="str">
            <v>B</v>
          </cell>
          <cell r="I342" t="str">
            <v>S</v>
          </cell>
          <cell r="J342" t="str">
            <v>000.004.770</v>
          </cell>
          <cell r="K342">
            <v>45461</v>
          </cell>
          <cell r="L342" t="str">
            <v>26240628346390000175550010000047701676387872</v>
          </cell>
          <cell r="M342" t="str">
            <v>26 -  Pernambuco</v>
          </cell>
          <cell r="N342">
            <v>3300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 t="str">
            <v>28.346.390/0001-75</v>
          </cell>
          <cell r="G343" t="str">
            <v>BIOVASCULAR MATERIAIS HOSPITALARES LTDA</v>
          </cell>
          <cell r="H343" t="str">
            <v>B</v>
          </cell>
          <cell r="I343" t="str">
            <v>S</v>
          </cell>
          <cell r="J343" t="str">
            <v>000.004.783</v>
          </cell>
          <cell r="K343">
            <v>45462</v>
          </cell>
          <cell r="L343" t="str">
            <v>26240628346390000175550010000047831857586662</v>
          </cell>
          <cell r="M343" t="str">
            <v>26 -  Pernambuco</v>
          </cell>
          <cell r="N343">
            <v>4980</v>
          </cell>
        </row>
        <row r="344">
          <cell r="C344" t="str">
            <v>HOSPITAL MESTRE VITALINO</v>
          </cell>
          <cell r="E344" t="str">
            <v>3.12 - Material Hospitalar</v>
          </cell>
          <cell r="F344" t="str">
            <v>28.346.390/0001-75</v>
          </cell>
          <cell r="G344" t="str">
            <v>BIOVASCULAR MATERIAIS HOSPITALARES LTDA</v>
          </cell>
          <cell r="H344" t="str">
            <v>B</v>
          </cell>
          <cell r="I344" t="str">
            <v>S</v>
          </cell>
          <cell r="J344" t="str">
            <v>000.004.784</v>
          </cell>
          <cell r="K344">
            <v>45462</v>
          </cell>
          <cell r="L344" t="str">
            <v>26240628346390000175550010000047841736698173</v>
          </cell>
          <cell r="M344" t="str">
            <v>26 -  Pernambuco</v>
          </cell>
          <cell r="N344">
            <v>1390</v>
          </cell>
        </row>
        <row r="345">
          <cell r="C345" t="str">
            <v>HOSPITAL MESTRE VITALINO</v>
          </cell>
          <cell r="E345" t="str">
            <v>3.12 - Material Hospitalar</v>
          </cell>
          <cell r="F345" t="str">
            <v>28.346.390/0001-75</v>
          </cell>
          <cell r="G345" t="str">
            <v>BIOVASCULAR MATERIAIS HOSPITALARES LTDA</v>
          </cell>
          <cell r="H345" t="str">
            <v>B</v>
          </cell>
          <cell r="I345" t="str">
            <v>S</v>
          </cell>
          <cell r="J345" t="str">
            <v>000.004.781</v>
          </cell>
          <cell r="K345">
            <v>45462</v>
          </cell>
          <cell r="L345" t="str">
            <v>26240628346390000175550010000047811603058066</v>
          </cell>
          <cell r="M345" t="str">
            <v>26 -  Pernambuco</v>
          </cell>
          <cell r="N345">
            <v>1680</v>
          </cell>
        </row>
        <row r="346">
          <cell r="C346" t="str">
            <v>HOSPITAL MESTRE VITALINO</v>
          </cell>
          <cell r="E346" t="str">
            <v>3.12 - Material Hospitalar</v>
          </cell>
          <cell r="F346" t="str">
            <v>28.346.390/0001-75</v>
          </cell>
          <cell r="G346" t="str">
            <v>BIOVASCULAR MATERIAIS HOSPITALARES LTDA</v>
          </cell>
          <cell r="H346" t="str">
            <v>B</v>
          </cell>
          <cell r="I346" t="str">
            <v>S</v>
          </cell>
          <cell r="J346" t="str">
            <v>000.004.782</v>
          </cell>
          <cell r="K346">
            <v>45462</v>
          </cell>
          <cell r="L346" t="str">
            <v>26240628346390000175550010000047821632564877</v>
          </cell>
          <cell r="M346" t="str">
            <v>26 -  Pernambuco</v>
          </cell>
          <cell r="N346">
            <v>3360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28.346.390/0001-75</v>
          </cell>
          <cell r="G347" t="str">
            <v>BIOVASCULAR MATERIAIS HOSPITALARES LTDA</v>
          </cell>
          <cell r="H347" t="str">
            <v>B</v>
          </cell>
          <cell r="I347" t="str">
            <v>S</v>
          </cell>
          <cell r="J347" t="str">
            <v>000.004.785</v>
          </cell>
          <cell r="K347">
            <v>45462</v>
          </cell>
          <cell r="L347" t="str">
            <v>26240628346390000175550010000047851968618311</v>
          </cell>
          <cell r="M347" t="str">
            <v>26 -  Pernambuco</v>
          </cell>
          <cell r="N347">
            <v>2490</v>
          </cell>
        </row>
        <row r="348">
          <cell r="C348" t="str">
            <v>HOSPITAL MESTRE VITALINO</v>
          </cell>
          <cell r="E348" t="str">
            <v>3.12 - Material Hospitalar</v>
          </cell>
          <cell r="F348" t="str">
            <v>01.437.707/0001-22</v>
          </cell>
          <cell r="G348" t="str">
            <v>SCITECH MEDICAL</v>
          </cell>
          <cell r="H348" t="str">
            <v>B</v>
          </cell>
          <cell r="I348" t="str">
            <v>S</v>
          </cell>
          <cell r="J348">
            <v>446471</v>
          </cell>
          <cell r="K348">
            <v>45463</v>
          </cell>
          <cell r="L348" t="str">
            <v>52240601437707000122550550004464711777258288</v>
          </cell>
          <cell r="M348" t="str">
            <v>52 -  Goiás</v>
          </cell>
          <cell r="N348">
            <v>1050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01.437.707/0001-22</v>
          </cell>
          <cell r="G349" t="str">
            <v>SCITECH MEDICAL</v>
          </cell>
          <cell r="H349" t="str">
            <v>B</v>
          </cell>
          <cell r="I349" t="str">
            <v>S</v>
          </cell>
          <cell r="J349">
            <v>447417</v>
          </cell>
          <cell r="K349">
            <v>45468</v>
          </cell>
          <cell r="L349" t="str">
            <v>52240601437707000122550550004474171497096229</v>
          </cell>
          <cell r="M349" t="str">
            <v>52 -  Goiás</v>
          </cell>
          <cell r="N349">
            <v>1050</v>
          </cell>
        </row>
        <row r="350">
          <cell r="C350" t="str">
            <v>HOSPITAL MESTRE VITALINO</v>
          </cell>
          <cell r="E350" t="str">
            <v>3.12 - Material Hospitalar</v>
          </cell>
          <cell r="F350" t="str">
            <v>01.197.835/0001-46</v>
          </cell>
          <cell r="G350" t="str">
            <v>LINE LIFE CAR. VAS. PROD MED E HOSP LTDA</v>
          </cell>
          <cell r="H350" t="str">
            <v>B</v>
          </cell>
          <cell r="I350" t="str">
            <v>S</v>
          </cell>
          <cell r="J350">
            <v>117155</v>
          </cell>
          <cell r="K350">
            <v>45463</v>
          </cell>
          <cell r="L350" t="str">
            <v>35240601197835000146550010001171551764873682</v>
          </cell>
          <cell r="M350" t="str">
            <v>35 -  São Paulo</v>
          </cell>
          <cell r="N350">
            <v>3600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 t="str">
            <v>13.291.742/0001-65</v>
          </cell>
          <cell r="G351" t="str">
            <v>PHOENIX MED PRODUTOS MEDICO</v>
          </cell>
          <cell r="H351" t="str">
            <v>B</v>
          </cell>
          <cell r="I351" t="str">
            <v>S</v>
          </cell>
          <cell r="J351" t="str">
            <v>000.031.139</v>
          </cell>
          <cell r="K351">
            <v>45464</v>
          </cell>
          <cell r="L351" t="str">
            <v>26240613291742000165550010000311391745249571</v>
          </cell>
          <cell r="M351" t="str">
            <v>26 -  Pernambuco</v>
          </cell>
          <cell r="N351">
            <v>3560</v>
          </cell>
        </row>
        <row r="352">
          <cell r="C352" t="str">
            <v>HOSPITAL MESTRE VITALINO</v>
          </cell>
          <cell r="E352" t="str">
            <v>3.12 - Material Hospitalar</v>
          </cell>
          <cell r="F352" t="str">
            <v>01.513.946/0001-14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>
            <v>3020579</v>
          </cell>
          <cell r="K352">
            <v>45462</v>
          </cell>
          <cell r="L352" t="str">
            <v>35240601513946000114550030030205791031020519</v>
          </cell>
          <cell r="M352" t="str">
            <v>35 -  São Paulo</v>
          </cell>
          <cell r="N352">
            <v>3010.8</v>
          </cell>
        </row>
        <row r="353">
          <cell r="C353" t="str">
            <v>HOSPITAL MESTRE VITALINO</v>
          </cell>
          <cell r="E353" t="str">
            <v>3.12 - Material Hospitalar</v>
          </cell>
          <cell r="F353" t="str">
            <v>01.513.946/0001-14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>
            <v>3024457</v>
          </cell>
          <cell r="K353">
            <v>45468</v>
          </cell>
          <cell r="L353" t="str">
            <v>35240601513946000114550030030244571031064627</v>
          </cell>
          <cell r="M353" t="str">
            <v>35 -  São Paulo</v>
          </cell>
          <cell r="N353">
            <v>1368.82</v>
          </cell>
        </row>
        <row r="354">
          <cell r="C354" t="str">
            <v>HOSPITAL MESTRE VITALINO</v>
          </cell>
          <cell r="E354" t="str">
            <v>3.12 - Material Hospitalar</v>
          </cell>
          <cell r="F354" t="str">
            <v>01.513.946/0001-14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>
            <v>3024456</v>
          </cell>
          <cell r="K354">
            <v>45468</v>
          </cell>
          <cell r="L354" t="str">
            <v>35240601513946000114550030030244561031064611</v>
          </cell>
          <cell r="M354" t="str">
            <v>35 -  São Paulo</v>
          </cell>
          <cell r="N354">
            <v>1100</v>
          </cell>
        </row>
        <row r="355">
          <cell r="C355" t="str">
            <v>HOSPITAL MESTRE VITALINO</v>
          </cell>
          <cell r="E355" t="str">
            <v>3.12 - Material Hospitalar</v>
          </cell>
          <cell r="F355" t="str">
            <v>01.513.946/0001-14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>
            <v>3024454</v>
          </cell>
          <cell r="K355">
            <v>45468</v>
          </cell>
          <cell r="L355" t="str">
            <v>35240601513946000114550030030244541031064595</v>
          </cell>
          <cell r="M355" t="str">
            <v>35 -  São Paulo</v>
          </cell>
          <cell r="N355">
            <v>1637.64</v>
          </cell>
        </row>
        <row r="356">
          <cell r="C356" t="str">
            <v>HOSPITAL MESTRE VITALINO</v>
          </cell>
          <cell r="E356" t="str">
            <v>3.12 - Material Hospitalar</v>
          </cell>
          <cell r="F356" t="str">
            <v>01.513.946/0001-14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>
            <v>3024455</v>
          </cell>
          <cell r="K356">
            <v>45468</v>
          </cell>
          <cell r="L356" t="str">
            <v>35240601513946000114550030030244551031064606</v>
          </cell>
          <cell r="M356" t="str">
            <v>35 -  São Paulo</v>
          </cell>
          <cell r="N356">
            <v>537.64</v>
          </cell>
        </row>
        <row r="357">
          <cell r="C357" t="str">
            <v>HOSPITAL MESTRE VITALINO</v>
          </cell>
          <cell r="E357" t="str">
            <v>3.12 - Material Hospitalar</v>
          </cell>
          <cell r="F357" t="str">
            <v>01.513.946/0001-14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>
            <v>3024460</v>
          </cell>
          <cell r="K357">
            <v>45468</v>
          </cell>
          <cell r="L357" t="str">
            <v>35240601513946000114550030030244601031064657</v>
          </cell>
          <cell r="M357" t="str">
            <v>35 -  São Paulo</v>
          </cell>
          <cell r="N357">
            <v>1368.82</v>
          </cell>
        </row>
        <row r="358">
          <cell r="C358" t="str">
            <v>HOSPITAL MESTRE VITALINO</v>
          </cell>
          <cell r="E358" t="str">
            <v>3.12 - Material Hospitalar</v>
          </cell>
          <cell r="F358" t="str">
            <v>01.513.946/0001-14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>
            <v>3024458</v>
          </cell>
          <cell r="K358">
            <v>45468</v>
          </cell>
          <cell r="L358" t="str">
            <v>35240601513946000114550030030244581031064632</v>
          </cell>
          <cell r="M358" t="str">
            <v>35 -  São Paulo</v>
          </cell>
          <cell r="N358">
            <v>1100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 t="str">
            <v>01.513.946/0001-14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>
            <v>3024459</v>
          </cell>
          <cell r="K359">
            <v>45468</v>
          </cell>
          <cell r="L359" t="str">
            <v>35240601513946000114550030030244591031064648</v>
          </cell>
          <cell r="M359" t="str">
            <v>35 -  São Paulo</v>
          </cell>
          <cell r="N359">
            <v>1100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 t="str">
            <v>01.513.946/0001-14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3022025</v>
          </cell>
          <cell r="K360">
            <v>45463</v>
          </cell>
          <cell r="L360" t="str">
            <v>35240601513946000114550030030220251031036874</v>
          </cell>
          <cell r="M360" t="str">
            <v>35 -  São Paulo</v>
          </cell>
          <cell r="N360">
            <v>268.82</v>
          </cell>
        </row>
        <row r="361">
          <cell r="C361" t="str">
            <v>HOSPITAL MESTRE VITALINO</v>
          </cell>
          <cell r="E361" t="str">
            <v>3.12 - Material Hospitalar</v>
          </cell>
          <cell r="F361" t="str">
            <v>01.513.946/0001-14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>
            <v>3022026</v>
          </cell>
          <cell r="K361">
            <v>45463</v>
          </cell>
          <cell r="L361" t="str">
            <v>35240601513946000114550030030220261031036880</v>
          </cell>
          <cell r="M361" t="str">
            <v>35 -  São Paulo</v>
          </cell>
          <cell r="N361">
            <v>1906.46</v>
          </cell>
        </row>
        <row r="362">
          <cell r="C362" t="str">
            <v>HOSPITAL MESTRE VITALINO</v>
          </cell>
          <cell r="E362" t="str">
            <v>3.12 - Material Hospitalar</v>
          </cell>
          <cell r="F362" t="str">
            <v>04.614.288/0001-45</v>
          </cell>
          <cell r="G362" t="str">
            <v>DISK LIFE COM. DE PROD. CIRURGICOS LTDA</v>
          </cell>
          <cell r="H362" t="str">
            <v>B</v>
          </cell>
          <cell r="I362" t="str">
            <v>S</v>
          </cell>
          <cell r="J362">
            <v>8485</v>
          </cell>
          <cell r="K362">
            <v>45462</v>
          </cell>
          <cell r="L362" t="str">
            <v>26240604614288000145550010000084851900530933</v>
          </cell>
          <cell r="M362" t="str">
            <v>26 -  Pernambuco</v>
          </cell>
          <cell r="N362">
            <v>7250</v>
          </cell>
        </row>
        <row r="363">
          <cell r="C363" t="str">
            <v>HOSPITAL MESTRE VITALINO</v>
          </cell>
          <cell r="E363" t="str">
            <v>3.12 - Material Hospitalar</v>
          </cell>
          <cell r="F363" t="str">
            <v>67.729.178/0006-53</v>
          </cell>
          <cell r="G363" t="str">
            <v>COMERCIAL CIRURGICA RIOCLARENSE LTDA</v>
          </cell>
          <cell r="H363" t="str">
            <v>B</v>
          </cell>
          <cell r="I363" t="str">
            <v>S</v>
          </cell>
          <cell r="J363">
            <v>78980</v>
          </cell>
          <cell r="K363">
            <v>45463</v>
          </cell>
          <cell r="L363" t="str">
            <v>26240667729178000653550010000789801148047317</v>
          </cell>
          <cell r="M363" t="str">
            <v>26 -  Pernambuco</v>
          </cell>
          <cell r="N363">
            <v>1248</v>
          </cell>
        </row>
        <row r="364">
          <cell r="C364" t="str">
            <v>HOSPITAL MESTRE VITALINO</v>
          </cell>
          <cell r="E364" t="str">
            <v>3.12 - Material Hospitalar</v>
          </cell>
          <cell r="F364" t="str">
            <v>09.944.371/0002-87</v>
          </cell>
          <cell r="G364" t="str">
            <v>SULMEDIC COMERCIO DE MEDICAMENTOS LTDA</v>
          </cell>
          <cell r="H364" t="str">
            <v>B</v>
          </cell>
          <cell r="I364" t="str">
            <v>S</v>
          </cell>
          <cell r="J364">
            <v>7252</v>
          </cell>
          <cell r="K364">
            <v>45463</v>
          </cell>
          <cell r="L364" t="str">
            <v>28240609944371000287550020000072521724179337</v>
          </cell>
          <cell r="M364" t="str">
            <v>28 -  Sergipe</v>
          </cell>
          <cell r="N364">
            <v>1479.2</v>
          </cell>
        </row>
        <row r="365">
          <cell r="C365" t="str">
            <v>HOSPITAL MESTRE VITALINO</v>
          </cell>
          <cell r="E365" t="str">
            <v>3.12 - Material Hospitalar</v>
          </cell>
          <cell r="F365" t="str">
            <v>58.426.628/0009-90</v>
          </cell>
          <cell r="G365" t="str">
            <v>SAMTRONIC INDUSTRIA E COMERCIO LTDA</v>
          </cell>
          <cell r="H365" t="str">
            <v>B</v>
          </cell>
          <cell r="I365" t="str">
            <v>S</v>
          </cell>
          <cell r="J365">
            <v>3263</v>
          </cell>
          <cell r="K365">
            <v>45463</v>
          </cell>
          <cell r="L365" t="str">
            <v>26240658426628000990550010000032631267874610</v>
          </cell>
          <cell r="M365" t="str">
            <v>26 -  Pernambuco</v>
          </cell>
          <cell r="N365">
            <v>2090</v>
          </cell>
        </row>
        <row r="366">
          <cell r="C366" t="str">
            <v>HOSPITAL MESTRE VITALINO</v>
          </cell>
          <cell r="E366" t="str">
            <v>3.12 - Material Hospitalar</v>
          </cell>
          <cell r="F366" t="str">
            <v>37.844.479/0002-33</v>
          </cell>
          <cell r="G366" t="str">
            <v>BIOLINE FIOS CIRURGICOS LTDA</v>
          </cell>
          <cell r="H366" t="str">
            <v>B</v>
          </cell>
          <cell r="I366" t="str">
            <v>S</v>
          </cell>
          <cell r="J366">
            <v>96874</v>
          </cell>
          <cell r="K366">
            <v>45462</v>
          </cell>
          <cell r="L366" t="str">
            <v>52240637844479000233550010000968741007881022</v>
          </cell>
          <cell r="M366" t="str">
            <v>52 -  Goiás</v>
          </cell>
          <cell r="N366">
            <v>34213.199999999997</v>
          </cell>
        </row>
        <row r="367">
          <cell r="C367" t="str">
            <v>HOSPITAL MESTRE VITALINO</v>
          </cell>
          <cell r="E367" t="str">
            <v>3.12 - Material Hospitalar</v>
          </cell>
          <cell r="F367" t="str">
            <v>08.747.635/0001-69</v>
          </cell>
          <cell r="G367" t="str">
            <v>ROSS MEDICAL LTDA</v>
          </cell>
          <cell r="H367" t="str">
            <v>B</v>
          </cell>
          <cell r="I367" t="str">
            <v>S</v>
          </cell>
          <cell r="J367">
            <v>53012</v>
          </cell>
          <cell r="K367">
            <v>45460</v>
          </cell>
          <cell r="L367" t="str">
            <v>31240608747635000169550010000530121170620242</v>
          </cell>
          <cell r="M367" t="str">
            <v>31 -  Minas Gerais</v>
          </cell>
          <cell r="N367">
            <v>35700</v>
          </cell>
        </row>
        <row r="368">
          <cell r="C368" t="str">
            <v>HOSPITAL MESTRE VITALINO</v>
          </cell>
          <cell r="E368" t="str">
            <v>3.12 - Material Hospitalar</v>
          </cell>
          <cell r="F368" t="str">
            <v>05.578.020/0001-68</v>
          </cell>
          <cell r="G368" t="str">
            <v>OMNIELMASTER HEMOMED REPRESENTACAO</v>
          </cell>
          <cell r="H368" t="str">
            <v>B</v>
          </cell>
          <cell r="I368" t="str">
            <v>S</v>
          </cell>
          <cell r="J368" t="str">
            <v>000.018.804</v>
          </cell>
          <cell r="K368">
            <v>45464</v>
          </cell>
          <cell r="L368" t="str">
            <v>23240605578020000168550010000188041023058235</v>
          </cell>
          <cell r="M368" t="str">
            <v>23 -  Ceará</v>
          </cell>
          <cell r="N368">
            <v>1120</v>
          </cell>
        </row>
        <row r="369">
          <cell r="C369" t="str">
            <v>HOSPITAL MESTRE VITALINO</v>
          </cell>
          <cell r="E369" t="str">
            <v>3.12 - Material Hospitalar</v>
          </cell>
          <cell r="F369" t="str">
            <v>23.627.819/0001-89</v>
          </cell>
          <cell r="G369" t="str">
            <v>D M HOSPITALAR LTDA</v>
          </cell>
          <cell r="H369" t="str">
            <v>B</v>
          </cell>
          <cell r="I369" t="str">
            <v>S</v>
          </cell>
          <cell r="J369">
            <v>216</v>
          </cell>
          <cell r="K369">
            <v>45468</v>
          </cell>
          <cell r="L369" t="str">
            <v>26240623627819000189550010000002161000188046</v>
          </cell>
          <cell r="M369" t="str">
            <v>26 -  Pernambuco</v>
          </cell>
          <cell r="N369">
            <v>5336.49</v>
          </cell>
        </row>
        <row r="370">
          <cell r="C370" t="str">
            <v>HOSPITAL MESTRE VITALINO</v>
          </cell>
          <cell r="E370" t="str">
            <v>3.12 - Material Hospitalar</v>
          </cell>
          <cell r="F370" t="str">
            <v>09.007.162/0001-26</v>
          </cell>
          <cell r="G370" t="str">
            <v>MAUES LOBATO COM. E REP. LTDA</v>
          </cell>
          <cell r="H370" t="str">
            <v>B</v>
          </cell>
          <cell r="I370" t="str">
            <v>S</v>
          </cell>
          <cell r="J370" t="str">
            <v>000.097.979</v>
          </cell>
          <cell r="K370">
            <v>45464</v>
          </cell>
          <cell r="L370" t="str">
            <v>26240609007162000126550010000979791068669915</v>
          </cell>
          <cell r="M370" t="str">
            <v>26 -  Pernambuco</v>
          </cell>
          <cell r="N370">
            <v>1090</v>
          </cell>
        </row>
        <row r="371">
          <cell r="C371" t="str">
            <v>HOSPITAL MESTRE VITALINO</v>
          </cell>
          <cell r="E371" t="str">
            <v>3.12 - Material Hospitalar</v>
          </cell>
          <cell r="F371" t="str">
            <v>13.441.051/0002-81</v>
          </cell>
          <cell r="G371" t="str">
            <v>CL COM MAT MED HOSPITALAR LTDA</v>
          </cell>
          <cell r="H371" t="str">
            <v>B</v>
          </cell>
          <cell r="I371" t="str">
            <v>S</v>
          </cell>
          <cell r="J371">
            <v>22204</v>
          </cell>
          <cell r="K371">
            <v>45464</v>
          </cell>
          <cell r="L371" t="str">
            <v>26240613441051000281550010000222041242280002</v>
          </cell>
          <cell r="M371" t="str">
            <v>26 -  Pernambuco</v>
          </cell>
          <cell r="N371">
            <v>2800</v>
          </cell>
        </row>
        <row r="372">
          <cell r="C372" t="str">
            <v>HOSPITAL MESTRE VITALINO</v>
          </cell>
          <cell r="E372" t="str">
            <v>3.12 - Material Hospitalar</v>
          </cell>
          <cell r="F372" t="str">
            <v>13.441.051/0002-81</v>
          </cell>
          <cell r="G372" t="str">
            <v>CL COM MAT MED HOSPITALAR LTDA</v>
          </cell>
          <cell r="H372" t="str">
            <v>B</v>
          </cell>
          <cell r="I372" t="str">
            <v>S</v>
          </cell>
          <cell r="J372">
            <v>22203</v>
          </cell>
          <cell r="K372">
            <v>45464</v>
          </cell>
          <cell r="L372" t="str">
            <v>26240613441051000281550010000222031242270000</v>
          </cell>
          <cell r="M372" t="str">
            <v>26 -  Pernambuco</v>
          </cell>
          <cell r="N372">
            <v>4160</v>
          </cell>
        </row>
        <row r="373">
          <cell r="C373" t="str">
            <v>HOSPITAL MESTRE VITALINO</v>
          </cell>
          <cell r="E373" t="str">
            <v>3.12 - Material Hospitalar</v>
          </cell>
          <cell r="F373" t="str">
            <v>04.237.235/0001-52</v>
          </cell>
          <cell r="G373" t="str">
            <v>ENDOCENTER COMERCIAL LTDA</v>
          </cell>
          <cell r="H373" t="str">
            <v>B</v>
          </cell>
          <cell r="I373" t="str">
            <v>S</v>
          </cell>
          <cell r="J373">
            <v>117626</v>
          </cell>
          <cell r="K373">
            <v>45468</v>
          </cell>
          <cell r="L373" t="str">
            <v>26240604237235000152550010001176261119650003</v>
          </cell>
          <cell r="M373" t="str">
            <v>26 -  Pernambuco</v>
          </cell>
          <cell r="N373">
            <v>1400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 t="str">
            <v>05.011.743/0001-80</v>
          </cell>
          <cell r="G374" t="str">
            <v>ALMERI ANGELO SALVIANO DA SILVA  ME</v>
          </cell>
          <cell r="H374" t="str">
            <v>B</v>
          </cell>
          <cell r="I374" t="str">
            <v>S</v>
          </cell>
          <cell r="J374">
            <v>7913</v>
          </cell>
          <cell r="K374">
            <v>45468</v>
          </cell>
          <cell r="L374" t="str">
            <v>26240605011743000180550010000079131684498038</v>
          </cell>
          <cell r="M374" t="str">
            <v>26 -  Pernambuco</v>
          </cell>
          <cell r="N374">
            <v>6810</v>
          </cell>
        </row>
        <row r="375">
          <cell r="C375" t="str">
            <v>HOSPITAL MESTRE VITALINO</v>
          </cell>
          <cell r="E375" t="str">
            <v>3.12 - Material Hospitalar</v>
          </cell>
          <cell r="F375" t="str">
            <v>07.160.019/0001-44</v>
          </cell>
          <cell r="G375" t="str">
            <v>VITALE COMERCIO S.A.</v>
          </cell>
          <cell r="H375" t="str">
            <v>B</v>
          </cell>
          <cell r="I375" t="str">
            <v>S</v>
          </cell>
          <cell r="J375">
            <v>150591</v>
          </cell>
          <cell r="K375">
            <v>45468</v>
          </cell>
          <cell r="L375" t="str">
            <v>26240607160019000144550010001505911616291029</v>
          </cell>
          <cell r="M375" t="str">
            <v>26 -  Pernambuco</v>
          </cell>
          <cell r="N375">
            <v>2600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 t="str">
            <v>07.160.019/0001-44</v>
          </cell>
          <cell r="G376" t="str">
            <v>VITALE COMERCIO S.A.</v>
          </cell>
          <cell r="H376" t="str">
            <v>B</v>
          </cell>
          <cell r="I376" t="str">
            <v>S</v>
          </cell>
          <cell r="J376">
            <v>150584</v>
          </cell>
          <cell r="K376">
            <v>45468</v>
          </cell>
          <cell r="L376" t="str">
            <v>26240607160019000144550010001505841147101155</v>
          </cell>
          <cell r="M376" t="str">
            <v>26 -  Pernambuco</v>
          </cell>
          <cell r="N376">
            <v>2600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 t="str">
            <v>07.160.019/0001-44</v>
          </cell>
          <cell r="G377" t="str">
            <v>VITALE COMERCIO S.A.</v>
          </cell>
          <cell r="H377" t="str">
            <v>B</v>
          </cell>
          <cell r="I377" t="str">
            <v>S</v>
          </cell>
          <cell r="J377">
            <v>150602</v>
          </cell>
          <cell r="K377">
            <v>45468</v>
          </cell>
          <cell r="L377" t="str">
            <v>26240607160019000144550010001506021023109294</v>
          </cell>
          <cell r="M377" t="str">
            <v>26 -  Pernambuco</v>
          </cell>
          <cell r="N377">
            <v>1300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 t="str">
            <v>07.160.019/0001-44</v>
          </cell>
          <cell r="G378" t="str">
            <v>VITALE COMERCIO S.A.</v>
          </cell>
          <cell r="H378" t="str">
            <v>B</v>
          </cell>
          <cell r="I378" t="str">
            <v>S</v>
          </cell>
          <cell r="J378">
            <v>150595</v>
          </cell>
          <cell r="K378">
            <v>45468</v>
          </cell>
          <cell r="L378" t="str">
            <v>26240607160019000144550010001505951228759103</v>
          </cell>
          <cell r="M378" t="str">
            <v>26 -  Pernambuco</v>
          </cell>
          <cell r="N378">
            <v>3900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 t="str">
            <v>00.165.933/0001-39</v>
          </cell>
          <cell r="G379" t="str">
            <v>DESCARTEX CONFECCOES E COMERCIO LTDA</v>
          </cell>
          <cell r="H379" t="str">
            <v>B</v>
          </cell>
          <cell r="I379" t="str">
            <v>S</v>
          </cell>
          <cell r="J379" t="str">
            <v>000.038.326</v>
          </cell>
          <cell r="K379">
            <v>45462</v>
          </cell>
          <cell r="L379" t="str">
            <v>26240600165933000139550020000383261648520586</v>
          </cell>
          <cell r="M379" t="str">
            <v>26 -  Pernambuco</v>
          </cell>
          <cell r="N379">
            <v>1284</v>
          </cell>
        </row>
        <row r="380">
          <cell r="C380" t="str">
            <v>HOSPITAL MESTRE VITALINO</v>
          </cell>
          <cell r="E380" t="str">
            <v>3.12 - Material Hospitalar</v>
          </cell>
          <cell r="F380" t="str">
            <v>50.595.271/0001-05</v>
          </cell>
          <cell r="G380" t="str">
            <v>BIOTRONIK COMERCIAL MEDICA LTDA</v>
          </cell>
          <cell r="H380" t="str">
            <v>B</v>
          </cell>
          <cell r="I380" t="str">
            <v>S</v>
          </cell>
          <cell r="J380">
            <v>1099014</v>
          </cell>
          <cell r="K380">
            <v>45463</v>
          </cell>
          <cell r="L380" t="str">
            <v>35240650595271000105550030010990141788354110</v>
          </cell>
          <cell r="M380" t="str">
            <v>35 -  São Paulo</v>
          </cell>
          <cell r="N380">
            <v>6353.8</v>
          </cell>
        </row>
        <row r="381">
          <cell r="C381" t="str">
            <v>HOSPITAL MESTRE VITALINO</v>
          </cell>
          <cell r="E381" t="str">
            <v>3.12 - Material Hospitalar</v>
          </cell>
          <cell r="F381" t="str">
            <v>50.595.271/0001-05</v>
          </cell>
          <cell r="G381" t="str">
            <v>BIOTRONIK COMERCIAL MEDICA LTDA</v>
          </cell>
          <cell r="H381" t="str">
            <v>B</v>
          </cell>
          <cell r="I381" t="str">
            <v>S</v>
          </cell>
          <cell r="J381">
            <v>1099013</v>
          </cell>
          <cell r="K381">
            <v>45463</v>
          </cell>
          <cell r="L381" t="str">
            <v>35240650595271000105550030010990131024732297</v>
          </cell>
          <cell r="M381" t="str">
            <v>35 -  São Paulo</v>
          </cell>
          <cell r="N381">
            <v>6353.8</v>
          </cell>
        </row>
        <row r="382">
          <cell r="C382" t="str">
            <v>HOSPITAL MESTRE VITALINO</v>
          </cell>
          <cell r="E382" t="str">
            <v>3.12 - Material Hospitalar</v>
          </cell>
          <cell r="F382" t="str">
            <v>28.346.390/0001-75</v>
          </cell>
          <cell r="G382" t="str">
            <v>BIOVASCULAR MATERIAIS HOSPITALARES LTDA</v>
          </cell>
          <cell r="H382" t="str">
            <v>B</v>
          </cell>
          <cell r="I382" t="str">
            <v>S</v>
          </cell>
          <cell r="J382" t="str">
            <v>000.004.768</v>
          </cell>
          <cell r="K382">
            <v>45461</v>
          </cell>
          <cell r="L382" t="str">
            <v>26240628346390000175550010000047681436032001</v>
          </cell>
          <cell r="M382" t="str">
            <v>26 -  Pernambuco</v>
          </cell>
          <cell r="N382">
            <v>4980</v>
          </cell>
        </row>
        <row r="383">
          <cell r="C383" t="str">
            <v>HOSPITAL MESTRE VITALINO</v>
          </cell>
          <cell r="E383" t="str">
            <v>3.12 - Material Hospitalar</v>
          </cell>
          <cell r="F383" t="str">
            <v>28.346.390/0001-75</v>
          </cell>
          <cell r="G383" t="str">
            <v>BIOVASCULAR MATERIAIS HOSPITALARES LTDA</v>
          </cell>
          <cell r="H383" t="str">
            <v>B</v>
          </cell>
          <cell r="I383" t="str">
            <v>S</v>
          </cell>
          <cell r="J383" t="str">
            <v>000.004.787</v>
          </cell>
          <cell r="K383">
            <v>45463</v>
          </cell>
          <cell r="L383" t="str">
            <v>26240628346390000175550010000047871915870304</v>
          </cell>
          <cell r="M383" t="str">
            <v>26 -  Pernambuco</v>
          </cell>
          <cell r="N383">
            <v>3070</v>
          </cell>
        </row>
        <row r="384">
          <cell r="C384" t="str">
            <v>HOSPITAL MESTRE VITALINO</v>
          </cell>
          <cell r="E384" t="str">
            <v>3.12 - Material Hospitalar</v>
          </cell>
          <cell r="F384" t="str">
            <v>28.346.390/0001-75</v>
          </cell>
          <cell r="G384" t="str">
            <v>BIOVASCULAR MATERIAIS HOSPITALARES LTDA</v>
          </cell>
          <cell r="H384" t="str">
            <v>B</v>
          </cell>
          <cell r="I384" t="str">
            <v>S</v>
          </cell>
          <cell r="J384" t="str">
            <v>000.004.788</v>
          </cell>
          <cell r="K384">
            <v>45463</v>
          </cell>
          <cell r="L384" t="str">
            <v>26240628346390000175550010000047881887085617</v>
          </cell>
          <cell r="M384" t="str">
            <v>26 -  Pernambuco</v>
          </cell>
          <cell r="N384">
            <v>5790</v>
          </cell>
        </row>
        <row r="385">
          <cell r="C385" t="str">
            <v>HOSPITAL MESTRE VITALINO</v>
          </cell>
          <cell r="E385" t="str">
            <v>3.12 - Material Hospitalar</v>
          </cell>
          <cell r="F385" t="str">
            <v>28.346.390/0001-75</v>
          </cell>
          <cell r="G385" t="str">
            <v>BIOVASCULAR MATERIAIS HOSPITALARES LTDA</v>
          </cell>
          <cell r="H385" t="str">
            <v>B</v>
          </cell>
          <cell r="I385" t="str">
            <v>S</v>
          </cell>
          <cell r="J385" t="str">
            <v>000.004.786</v>
          </cell>
          <cell r="K385">
            <v>45463</v>
          </cell>
          <cell r="L385" t="str">
            <v>26240628346390000175550010000047861555497065</v>
          </cell>
          <cell r="M385" t="str">
            <v>26 -  Pernambuco</v>
          </cell>
          <cell r="N385">
            <v>1100</v>
          </cell>
        </row>
        <row r="386">
          <cell r="C386" t="str">
            <v>HOSPITAL MESTRE VITALINO</v>
          </cell>
          <cell r="E386" t="str">
            <v>3.12 - Material Hospitalar</v>
          </cell>
          <cell r="F386" t="str">
            <v>01.513.946/0001-14</v>
          </cell>
          <cell r="G386" t="str">
            <v>BOSTON SCIENTIFIC DO BRASIL LTDA</v>
          </cell>
          <cell r="H386" t="str">
            <v>B</v>
          </cell>
          <cell r="I386" t="str">
            <v>S</v>
          </cell>
          <cell r="J386">
            <v>3024520</v>
          </cell>
          <cell r="K386">
            <v>45468</v>
          </cell>
          <cell r="L386" t="str">
            <v>35240601513946000114550030030245201031065424</v>
          </cell>
          <cell r="M386" t="str">
            <v>35 -  São Paulo</v>
          </cell>
          <cell r="N386">
            <v>1637.64</v>
          </cell>
        </row>
        <row r="387">
          <cell r="C387" t="str">
            <v>HOSPITAL MESTRE VITALINO</v>
          </cell>
          <cell r="E387" t="str">
            <v>3.12 - Material Hospitalar</v>
          </cell>
          <cell r="F387" t="str">
            <v>01.513.946/0001-14</v>
          </cell>
          <cell r="G387" t="str">
            <v>BOSTON SCIENTIFIC DO BRASIL LTDA</v>
          </cell>
          <cell r="H387" t="str">
            <v>B</v>
          </cell>
          <cell r="I387" t="str">
            <v>S</v>
          </cell>
          <cell r="J387">
            <v>3024519</v>
          </cell>
          <cell r="K387">
            <v>45468</v>
          </cell>
          <cell r="L387" t="str">
            <v>35240601513946000114550030030245191031065415</v>
          </cell>
          <cell r="M387" t="str">
            <v>35 -  São Paulo</v>
          </cell>
          <cell r="N387">
            <v>268.82</v>
          </cell>
        </row>
        <row r="388">
          <cell r="C388" t="str">
            <v>HOSPITAL MESTRE VITALINO</v>
          </cell>
          <cell r="E388" t="str">
            <v>3.12 - Material Hospitalar</v>
          </cell>
          <cell r="F388" t="str">
            <v>01.513.946/0001-14</v>
          </cell>
          <cell r="G388" t="str">
            <v>BOSTON SCIENTIFIC DO BRASIL LTDA</v>
          </cell>
          <cell r="H388" t="str">
            <v>B</v>
          </cell>
          <cell r="I388" t="str">
            <v>S</v>
          </cell>
          <cell r="J388">
            <v>3024843</v>
          </cell>
          <cell r="K388">
            <v>45468</v>
          </cell>
          <cell r="L388" t="str">
            <v>35240601513946000114550030030248431031068696</v>
          </cell>
          <cell r="M388" t="str">
            <v>35 -  São Paulo</v>
          </cell>
          <cell r="N388">
            <v>537.64</v>
          </cell>
        </row>
        <row r="389">
          <cell r="C389" t="str">
            <v>HOSPITAL MESTRE VITALINO</v>
          </cell>
          <cell r="E389" t="str">
            <v>3.12 - Material Hospitalar</v>
          </cell>
          <cell r="F389" t="str">
            <v>67.729.178/0006-53</v>
          </cell>
          <cell r="G389" t="str">
            <v>COMERCIAL CIRURGICA RIOCLARENSE LTDA</v>
          </cell>
          <cell r="H389" t="str">
            <v>B</v>
          </cell>
          <cell r="I389" t="str">
            <v>S</v>
          </cell>
          <cell r="J389">
            <v>79255</v>
          </cell>
          <cell r="K389">
            <v>45468</v>
          </cell>
          <cell r="L389" t="str">
            <v>26240667729178000653550010000792551992407550</v>
          </cell>
          <cell r="M389" t="str">
            <v>26 -  Pernambuco</v>
          </cell>
          <cell r="N389">
            <v>1040</v>
          </cell>
        </row>
        <row r="390">
          <cell r="C390" t="str">
            <v>HOSPITAL MESTRE VITALINO</v>
          </cell>
          <cell r="E390" t="str">
            <v>3.12 - Material Hospitalar</v>
          </cell>
          <cell r="F390" t="str">
            <v>03.679.808/0001-35</v>
          </cell>
          <cell r="G390" t="str">
            <v>BIO INFINITY COM HOSP E LOCACAO LTDA</v>
          </cell>
          <cell r="H390" t="str">
            <v>B</v>
          </cell>
          <cell r="I390" t="str">
            <v>S</v>
          </cell>
          <cell r="J390">
            <v>18416</v>
          </cell>
          <cell r="K390">
            <v>45463</v>
          </cell>
          <cell r="L390" t="str">
            <v>35240603679808000135550010000184161163188540</v>
          </cell>
          <cell r="M390" t="str">
            <v>35 -  São Paulo</v>
          </cell>
          <cell r="N390">
            <v>1160.51</v>
          </cell>
        </row>
        <row r="391">
          <cell r="C391" t="str">
            <v>HOSPITAL MESTRE VITALINO</v>
          </cell>
          <cell r="E391" t="str">
            <v>3.12 - Material Hospitalar</v>
          </cell>
          <cell r="F391" t="str">
            <v>02.068.375/0003-80</v>
          </cell>
          <cell r="G391" t="str">
            <v>MEDICICOR COMERCIAL EIRELI</v>
          </cell>
          <cell r="H391" t="str">
            <v>B</v>
          </cell>
          <cell r="I391" t="str">
            <v>S</v>
          </cell>
          <cell r="J391">
            <v>40544</v>
          </cell>
          <cell r="K391">
            <v>45469</v>
          </cell>
          <cell r="L391" t="str">
            <v>26240602068375000380550020000405441336901381</v>
          </cell>
          <cell r="M391" t="str">
            <v>26 -  Pernambuco</v>
          </cell>
          <cell r="N391">
            <v>2000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39.500.546/0001-47</v>
          </cell>
          <cell r="G392" t="str">
            <v>REC DISTRIBUIDORA HOSPITALAR LTDA</v>
          </cell>
          <cell r="H392" t="str">
            <v>B</v>
          </cell>
          <cell r="I392" t="str">
            <v>S</v>
          </cell>
          <cell r="J392" t="str">
            <v>000.000.902</v>
          </cell>
          <cell r="K392">
            <v>45462</v>
          </cell>
          <cell r="L392" t="str">
            <v>26240639500546000147550010000009021595732845</v>
          </cell>
          <cell r="M392" t="str">
            <v>26 -  Pernambuco</v>
          </cell>
          <cell r="N392">
            <v>4876.8</v>
          </cell>
        </row>
        <row r="393">
          <cell r="C393" t="str">
            <v>HOSPITAL MESTRE VITALINO</v>
          </cell>
          <cell r="E393" t="str">
            <v>3.12 - Material Hospitalar</v>
          </cell>
          <cell r="F393" t="str">
            <v>34.720.244/0001-60</v>
          </cell>
          <cell r="G393" t="str">
            <v>ELEVEMED PRODUTOS MEDICOS LTDA</v>
          </cell>
          <cell r="H393" t="str">
            <v>B</v>
          </cell>
          <cell r="I393" t="str">
            <v>S</v>
          </cell>
          <cell r="J393">
            <v>125177</v>
          </cell>
          <cell r="K393">
            <v>45469</v>
          </cell>
          <cell r="L393" t="str">
            <v>29240634720244000160550010001251771083061685</v>
          </cell>
          <cell r="M393" t="str">
            <v>29 -  Bahia</v>
          </cell>
          <cell r="N393">
            <v>350</v>
          </cell>
        </row>
        <row r="394">
          <cell r="C394" t="str">
            <v>HOSPITAL MESTRE VITALINO</v>
          </cell>
          <cell r="E394" t="str">
            <v>3.12 - Material Hospitalar</v>
          </cell>
          <cell r="F394" t="str">
            <v>11.563.145/0001-17</v>
          </cell>
          <cell r="G394" t="str">
            <v>COMERCIAL MOSTAERT LIMITADA</v>
          </cell>
          <cell r="H394" t="str">
            <v>B</v>
          </cell>
          <cell r="I394" t="str">
            <v>S</v>
          </cell>
          <cell r="J394">
            <v>122051</v>
          </cell>
          <cell r="K394">
            <v>45468</v>
          </cell>
          <cell r="L394" t="str">
            <v>26240611563145000117550010001220511818181449</v>
          </cell>
          <cell r="M394" t="str">
            <v>26 -  Pernambuco</v>
          </cell>
          <cell r="N394">
            <v>3780</v>
          </cell>
        </row>
        <row r="395">
          <cell r="C395" t="str">
            <v>HOSPITAL MESTRE VITALINO</v>
          </cell>
          <cell r="E395" t="str">
            <v>3.12 - Material Hospitalar</v>
          </cell>
          <cell r="F395" t="str">
            <v>11.563.145/0001-17</v>
          </cell>
          <cell r="G395" t="str">
            <v>COMERCIAL MOSTAERT LIMITADA</v>
          </cell>
          <cell r="H395" t="str">
            <v>B</v>
          </cell>
          <cell r="I395" t="str">
            <v>S</v>
          </cell>
          <cell r="J395">
            <v>122096</v>
          </cell>
          <cell r="K395">
            <v>45469</v>
          </cell>
          <cell r="L395" t="str">
            <v>26240611563145000117550010001220961384891117</v>
          </cell>
          <cell r="M395" t="str">
            <v>26 -  Pernambuco</v>
          </cell>
          <cell r="N395">
            <v>469.78</v>
          </cell>
        </row>
        <row r="396">
          <cell r="C396" t="str">
            <v>HOSPITAL MESTRE VITALINO</v>
          </cell>
          <cell r="E396" t="str">
            <v>3.12 - Material Hospitalar</v>
          </cell>
          <cell r="F396" t="str">
            <v>05.044.056/0001-61</v>
          </cell>
          <cell r="G396" t="str">
            <v>DMH PRODUTOS HOSPITALARES LTDA</v>
          </cell>
          <cell r="H396" t="str">
            <v>B</v>
          </cell>
          <cell r="I396" t="str">
            <v>S</v>
          </cell>
          <cell r="J396">
            <v>24548</v>
          </cell>
          <cell r="K396">
            <v>45469</v>
          </cell>
          <cell r="L396" t="str">
            <v>26240605044056000161550010000245481102218916</v>
          </cell>
          <cell r="M396" t="str">
            <v>26 -  Pernambuco</v>
          </cell>
          <cell r="N396">
            <v>5740</v>
          </cell>
        </row>
        <row r="397">
          <cell r="C397" t="str">
            <v>HOSPITAL MESTRE VITALINO</v>
          </cell>
          <cell r="E397" t="str">
            <v>3.12 - Material Hospitalar</v>
          </cell>
          <cell r="F397" t="str">
            <v>10.779.833/0001-56</v>
          </cell>
          <cell r="G397" t="str">
            <v>MEDICAL MERCANTIL DE APARELHAGEM MEDICA</v>
          </cell>
          <cell r="H397" t="str">
            <v>B</v>
          </cell>
          <cell r="I397" t="str">
            <v>S</v>
          </cell>
          <cell r="J397">
            <v>607725</v>
          </cell>
          <cell r="K397">
            <v>45469</v>
          </cell>
          <cell r="L397" t="str">
            <v>26240610779833000156550010006077251609749005</v>
          </cell>
          <cell r="M397" t="str">
            <v>26 -  Pernambuco</v>
          </cell>
          <cell r="N397">
            <v>6575.2</v>
          </cell>
        </row>
        <row r="398">
          <cell r="C398" t="str">
            <v>HOSPITAL MESTRE VITALINO</v>
          </cell>
          <cell r="E398" t="str">
            <v>3.12 - Material Hospitalar</v>
          </cell>
          <cell r="F398" t="str">
            <v>07.199.135/0001-77</v>
          </cell>
          <cell r="G398" t="str">
            <v>HOSPSETE DIST DE MAT MED HOSP LTDA</v>
          </cell>
          <cell r="H398" t="str">
            <v>B</v>
          </cell>
          <cell r="I398" t="str">
            <v>S</v>
          </cell>
          <cell r="J398">
            <v>18506</v>
          </cell>
          <cell r="K398">
            <v>45468</v>
          </cell>
          <cell r="L398" t="str">
            <v>26240607199135000177550010000185061000205301</v>
          </cell>
          <cell r="M398" t="str">
            <v>26 -  Pernambuco</v>
          </cell>
          <cell r="N398">
            <v>1325</v>
          </cell>
        </row>
        <row r="399">
          <cell r="C399" t="str">
            <v>HOSPITAL MESTRE VITALINO</v>
          </cell>
          <cell r="E399" t="str">
            <v>3.12 - Material Hospitalar</v>
          </cell>
          <cell r="F399" t="str">
            <v>07.199.135/0001-77</v>
          </cell>
          <cell r="G399" t="str">
            <v>HOSPSETE DIST DE MAT MED HOSP LTDA</v>
          </cell>
          <cell r="H399" t="str">
            <v>B</v>
          </cell>
          <cell r="I399" t="str">
            <v>S</v>
          </cell>
          <cell r="J399">
            <v>18506</v>
          </cell>
          <cell r="K399">
            <v>45468</v>
          </cell>
          <cell r="L399" t="str">
            <v>26240607199135000177550010000185061000205301</v>
          </cell>
          <cell r="M399" t="str">
            <v>26 -  Pernambuco</v>
          </cell>
          <cell r="N399">
            <v>804</v>
          </cell>
        </row>
        <row r="400">
          <cell r="C400" t="str">
            <v>HOSPITAL MESTRE VITALINO</v>
          </cell>
          <cell r="E400" t="str">
            <v>3.12 - Material Hospitalar</v>
          </cell>
          <cell r="F400" t="str">
            <v>10.859.287/0001-63</v>
          </cell>
          <cell r="G400" t="str">
            <v>NEWMED COM E SERV DE EQUIP HOSP LTDA</v>
          </cell>
          <cell r="H400" t="str">
            <v>B</v>
          </cell>
          <cell r="I400" t="str">
            <v>S</v>
          </cell>
          <cell r="J400">
            <v>8150</v>
          </cell>
          <cell r="K400">
            <v>45468</v>
          </cell>
          <cell r="L400" t="str">
            <v>26240610859287000163550010000081501499736907</v>
          </cell>
          <cell r="M400" t="str">
            <v>26 -  Pernambuco</v>
          </cell>
          <cell r="N400">
            <v>460</v>
          </cell>
        </row>
        <row r="401">
          <cell r="C401" t="str">
            <v>HOSPITAL MESTRE VITALINO</v>
          </cell>
          <cell r="E401" t="str">
            <v>3.12 - Material Hospitalar</v>
          </cell>
          <cell r="F401" t="str">
            <v>29.992.682/0004-90</v>
          </cell>
          <cell r="G401" t="str">
            <v>ECOMED COM. DE PROD.MEDICOS LTDA</v>
          </cell>
          <cell r="H401" t="str">
            <v>B</v>
          </cell>
          <cell r="I401" t="str">
            <v>S</v>
          </cell>
          <cell r="J401">
            <v>18291</v>
          </cell>
          <cell r="K401">
            <v>45469</v>
          </cell>
          <cell r="L401" t="str">
            <v>26240629992682000490550000000182911373485449</v>
          </cell>
          <cell r="M401" t="str">
            <v>26 -  Pernambuco</v>
          </cell>
          <cell r="N401">
            <v>400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 t="str">
            <v>21.216.468/0001-98</v>
          </cell>
          <cell r="G402" t="str">
            <v>SANMED DIST DE PROD MED HOSP LTDA</v>
          </cell>
          <cell r="H402" t="str">
            <v>B</v>
          </cell>
          <cell r="I402" t="str">
            <v>S</v>
          </cell>
          <cell r="J402" t="str">
            <v>000.009.275</v>
          </cell>
          <cell r="K402">
            <v>45469</v>
          </cell>
          <cell r="L402" t="str">
            <v>26240629992682000490550000000182911373485449</v>
          </cell>
          <cell r="M402" t="str">
            <v>26 -  Pernambuco</v>
          </cell>
          <cell r="N402">
            <v>2700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 t="str">
            <v>11.367.066/0001-30</v>
          </cell>
          <cell r="G403" t="str">
            <v>ALPHARAD COM IMP E EXP PROD HOSP LTDA</v>
          </cell>
          <cell r="H403" t="str">
            <v>B</v>
          </cell>
          <cell r="I403" t="str">
            <v>S</v>
          </cell>
          <cell r="J403">
            <v>30868</v>
          </cell>
          <cell r="K403">
            <v>45463</v>
          </cell>
          <cell r="L403" t="str">
            <v>35240611367066000130550010000308681369218785</v>
          </cell>
          <cell r="M403" t="str">
            <v>35 -  São Paulo</v>
          </cell>
          <cell r="N403">
            <v>1404</v>
          </cell>
        </row>
        <row r="404">
          <cell r="C404" t="str">
            <v>HOSPITAL MESTRE VITALINO</v>
          </cell>
          <cell r="E404" t="str">
            <v>3.12 - Material Hospitalar</v>
          </cell>
          <cell r="F404" t="str">
            <v>66.437.831/0001-33</v>
          </cell>
          <cell r="G404" t="str">
            <v>HTS MEDIKA EUROMED COM E IMPORT LTDA</v>
          </cell>
          <cell r="H404" t="str">
            <v>B</v>
          </cell>
          <cell r="I404" t="str">
            <v>S</v>
          </cell>
          <cell r="J404">
            <v>193050</v>
          </cell>
          <cell r="K404">
            <v>45463</v>
          </cell>
          <cell r="L404" t="str">
            <v>31240666437831000133550010001930501622607143</v>
          </cell>
          <cell r="M404" t="str">
            <v>31 -  Minas Gerais</v>
          </cell>
          <cell r="N404">
            <v>4800</v>
          </cell>
        </row>
        <row r="405">
          <cell r="C405" t="str">
            <v>HOSPITAL MESTRE VITALINO</v>
          </cell>
          <cell r="E405" t="str">
            <v>3.12 - Material Hospitalar</v>
          </cell>
          <cell r="F405" t="str">
            <v>21.596.736/0001-44</v>
          </cell>
          <cell r="G405" t="str">
            <v>ULTRAMEGA DIST HOSP LTDA</v>
          </cell>
          <cell r="H405" t="str">
            <v>B</v>
          </cell>
          <cell r="I405" t="str">
            <v>S</v>
          </cell>
          <cell r="J405">
            <v>219338</v>
          </cell>
          <cell r="K405">
            <v>45469</v>
          </cell>
          <cell r="L405" t="str">
            <v>26240621596736000144550010002193381952150088</v>
          </cell>
          <cell r="M405" t="str">
            <v>26 -  Pernambuco</v>
          </cell>
          <cell r="N405">
            <v>1800</v>
          </cell>
        </row>
        <row r="406">
          <cell r="C406" t="str">
            <v>HOSPITAL MESTRE VITALINO</v>
          </cell>
          <cell r="E406" t="str">
            <v>3.12 - Material Hospitalar</v>
          </cell>
          <cell r="F406" t="str">
            <v>21.172.673/0001-07</v>
          </cell>
          <cell r="G406" t="str">
            <v>ERS INDUSTRIA E COMERCIO DE PRODUTOS</v>
          </cell>
          <cell r="H406" t="str">
            <v>B</v>
          </cell>
          <cell r="I406" t="str">
            <v>S</v>
          </cell>
          <cell r="J406">
            <v>41358</v>
          </cell>
          <cell r="K406">
            <v>45462</v>
          </cell>
          <cell r="L406" t="str">
            <v>26240621172673000107550010000413581842761015</v>
          </cell>
          <cell r="M406" t="str">
            <v>26 -  Pernambuco</v>
          </cell>
          <cell r="N406">
            <v>5600</v>
          </cell>
        </row>
        <row r="407">
          <cell r="C407" t="str">
            <v>HOSPITAL MESTRE VITALINO</v>
          </cell>
          <cell r="E407" t="str">
            <v>3.12 - Material Hospitalar</v>
          </cell>
          <cell r="F407" t="str">
            <v>22.006.201/0001-39</v>
          </cell>
          <cell r="G407" t="str">
            <v>FORTPEL COMERCIO DE DESCARTAVEIS LTDA</v>
          </cell>
          <cell r="H407" t="str">
            <v>B</v>
          </cell>
          <cell r="I407" t="str">
            <v>S</v>
          </cell>
          <cell r="J407">
            <v>249216</v>
          </cell>
          <cell r="K407">
            <v>45469</v>
          </cell>
          <cell r="L407" t="str">
            <v>26240622006201000139550000002492161102492164</v>
          </cell>
          <cell r="M407" t="str">
            <v>26 -  Pernambuco</v>
          </cell>
          <cell r="N407">
            <v>599.79999999999995</v>
          </cell>
        </row>
        <row r="408">
          <cell r="C408" t="str">
            <v>HOSPITAL MESTRE VITALINO</v>
          </cell>
          <cell r="E408" t="str">
            <v>3.12 - Material Hospitalar</v>
          </cell>
          <cell r="F408" t="str">
            <v>28.346.390/0001-75</v>
          </cell>
          <cell r="G408" t="str">
            <v>BIOVASCULAR MATERIAIS HOSPITALARES LTDA</v>
          </cell>
          <cell r="H408" t="str">
            <v>B</v>
          </cell>
          <cell r="I408" t="str">
            <v>S</v>
          </cell>
          <cell r="J408" t="str">
            <v>000.004.801</v>
          </cell>
          <cell r="K408">
            <v>45469</v>
          </cell>
          <cell r="L408" t="str">
            <v>26240628346390000175550010000048011304929159</v>
          </cell>
          <cell r="M408" t="str">
            <v>26 -  Pernambuco</v>
          </cell>
          <cell r="N408">
            <v>1390</v>
          </cell>
        </row>
        <row r="409">
          <cell r="C409" t="str">
            <v>HOSPITAL MESTRE VITALINO</v>
          </cell>
          <cell r="E409" t="str">
            <v>3.12 - Material Hospitalar</v>
          </cell>
          <cell r="F409" t="str">
            <v>01.440.590/0010-27</v>
          </cell>
          <cell r="G409" t="str">
            <v>FRESENIUS MEDICAL CARE</v>
          </cell>
          <cell r="H409" t="str">
            <v>B</v>
          </cell>
          <cell r="I409" t="str">
            <v>S</v>
          </cell>
          <cell r="J409">
            <v>60313</v>
          </cell>
          <cell r="K409">
            <v>45464</v>
          </cell>
          <cell r="L409" t="str">
            <v>23240601440590001027550000000603131720926110</v>
          </cell>
          <cell r="M409" t="str">
            <v>23 -  Ceará</v>
          </cell>
          <cell r="N409">
            <v>19950</v>
          </cell>
        </row>
        <row r="410">
          <cell r="C410" t="str">
            <v>HOSPITAL MESTRE VITALINO</v>
          </cell>
          <cell r="E410" t="str">
            <v>3.12 - Material Hospitalar</v>
          </cell>
          <cell r="F410" t="str">
            <v>13.291.742/0001-65</v>
          </cell>
          <cell r="G410" t="str">
            <v>PHOENIX MED PRODUTOS MEDICO</v>
          </cell>
          <cell r="H410" t="str">
            <v>B</v>
          </cell>
          <cell r="I410" t="str">
            <v>S</v>
          </cell>
          <cell r="J410" t="str">
            <v>000.031.204</v>
          </cell>
          <cell r="K410">
            <v>45469</v>
          </cell>
          <cell r="L410" t="str">
            <v>26240613291742000165550010000312041102788810</v>
          </cell>
          <cell r="M410" t="str">
            <v>26 -  Pernambuco</v>
          </cell>
          <cell r="N410">
            <v>890</v>
          </cell>
        </row>
        <row r="411">
          <cell r="C411" t="str">
            <v>HOSPITAL MESTRE VITALINO</v>
          </cell>
          <cell r="E411" t="str">
            <v>3.12 - Material Hospitalar</v>
          </cell>
          <cell r="F411" t="str">
            <v>13.291.742/0001-65</v>
          </cell>
          <cell r="G411" t="str">
            <v>PHOENIX MED PRODUTOS MEDICO</v>
          </cell>
          <cell r="H411" t="str">
            <v>B</v>
          </cell>
          <cell r="I411" t="str">
            <v>S</v>
          </cell>
          <cell r="J411" t="str">
            <v>000.031.205</v>
          </cell>
          <cell r="K411">
            <v>45469</v>
          </cell>
          <cell r="L411" t="str">
            <v>26240613291742000165550010000312051349332740</v>
          </cell>
          <cell r="M411" t="str">
            <v>26 -  Pernambuco</v>
          </cell>
          <cell r="N411">
            <v>2670</v>
          </cell>
        </row>
        <row r="412">
          <cell r="C412" t="str">
            <v>HOSPITAL MESTRE VITALINO</v>
          </cell>
          <cell r="E412" t="str">
            <v>3.12 - Material Hospitalar</v>
          </cell>
          <cell r="F412" t="str">
            <v>13.291.742/0001-65</v>
          </cell>
          <cell r="G412" t="str">
            <v>PHOENIX MED PRODUTOS MEDICO</v>
          </cell>
          <cell r="H412" t="str">
            <v>B</v>
          </cell>
          <cell r="I412" t="str">
            <v>S</v>
          </cell>
          <cell r="J412" t="str">
            <v>000.031.206</v>
          </cell>
          <cell r="K412">
            <v>45469</v>
          </cell>
          <cell r="L412" t="str">
            <v>26240613291742000165550010000312061519614412</v>
          </cell>
          <cell r="M412" t="str">
            <v>26 -  Pernambuco</v>
          </cell>
          <cell r="N412">
            <v>2990</v>
          </cell>
        </row>
        <row r="413">
          <cell r="C413" t="str">
            <v>HOSPITAL MESTRE VITALINO</v>
          </cell>
          <cell r="E413" t="str">
            <v>3.12 - Material Hospitalar</v>
          </cell>
          <cell r="F413" t="str">
            <v>01.513.946/0001-14</v>
          </cell>
          <cell r="G413" t="str">
            <v>BOSTON SCIENTIFIC DO BRASIL LTDA</v>
          </cell>
          <cell r="H413" t="str">
            <v>B</v>
          </cell>
          <cell r="I413" t="str">
            <v>S</v>
          </cell>
          <cell r="J413">
            <v>3026246</v>
          </cell>
          <cell r="K413">
            <v>45469</v>
          </cell>
          <cell r="L413" t="str">
            <v>35240601513946000114550030030262461031086200</v>
          </cell>
          <cell r="M413" t="str">
            <v>35 -  São Paulo</v>
          </cell>
          <cell r="N413">
            <v>1100</v>
          </cell>
        </row>
        <row r="414">
          <cell r="C414" t="str">
            <v>HOSPITAL MESTRE VITALINO</v>
          </cell>
          <cell r="E414" t="str">
            <v>3.12 - Material Hospitalar</v>
          </cell>
          <cell r="F414" t="str">
            <v>23.680.034/0001-70</v>
          </cell>
          <cell r="G414" t="str">
            <v>D.ARAUJO COM ATACADISTA LTDA</v>
          </cell>
          <cell r="H414" t="str">
            <v>B</v>
          </cell>
          <cell r="I414" t="str">
            <v>S</v>
          </cell>
          <cell r="J414" t="str">
            <v>000.016.897</v>
          </cell>
          <cell r="K414">
            <v>45469</v>
          </cell>
          <cell r="L414" t="str">
            <v>26240623680034000170550010000168971948769076</v>
          </cell>
          <cell r="M414" t="str">
            <v>26 -  Pernambuco</v>
          </cell>
          <cell r="N414">
            <v>3736.8</v>
          </cell>
        </row>
        <row r="415">
          <cell r="C415" t="str">
            <v>HOSPITAL MESTRE VITALINO</v>
          </cell>
          <cell r="E415" t="str">
            <v>3.12 - Material Hospitalar</v>
          </cell>
          <cell r="F415" t="str">
            <v>37.438.274/0001-77</v>
          </cell>
          <cell r="G415" t="str">
            <v>SELLMED PROD MEDICOS E HOSP LTDA</v>
          </cell>
          <cell r="H415" t="str">
            <v>B</v>
          </cell>
          <cell r="I415" t="str">
            <v>S</v>
          </cell>
          <cell r="J415">
            <v>24295</v>
          </cell>
          <cell r="K415">
            <v>45468</v>
          </cell>
          <cell r="L415" t="str">
            <v>26240637438274000177550010000242951454878360</v>
          </cell>
          <cell r="M415" t="str">
            <v>26 -  Pernambuco</v>
          </cell>
          <cell r="N415">
            <v>2972.65</v>
          </cell>
        </row>
        <row r="416">
          <cell r="C416" t="str">
            <v>HOSPITAL MESTRE VITALINO</v>
          </cell>
          <cell r="E416" t="str">
            <v>3.12 - Material Hospitalar</v>
          </cell>
          <cell r="F416" t="str">
            <v>15.218.561/0001-39</v>
          </cell>
          <cell r="G416" t="str">
            <v>NNMED DIST IMP EXP MED LTDA</v>
          </cell>
          <cell r="H416" t="str">
            <v>B</v>
          </cell>
          <cell r="I416" t="str">
            <v>S</v>
          </cell>
          <cell r="J416" t="str">
            <v>000.132.198</v>
          </cell>
          <cell r="K416">
            <v>45469</v>
          </cell>
          <cell r="L416" t="str">
            <v>25240615218561000139550010001321981225472529</v>
          </cell>
          <cell r="M416" t="str">
            <v>25 -  Paraíba</v>
          </cell>
          <cell r="N416">
            <v>8.1999999999999993</v>
          </cell>
        </row>
        <row r="417">
          <cell r="C417" t="str">
            <v>HOSPITAL MESTRE VITALINO</v>
          </cell>
          <cell r="E417" t="str">
            <v>3.12 - Material Hospitalar</v>
          </cell>
          <cell r="F417" t="str">
            <v>67.729.178/0006-53</v>
          </cell>
          <cell r="G417" t="str">
            <v>COMERCIAL CIRURGICA RIOCLARENSE LTDA</v>
          </cell>
          <cell r="H417" t="str">
            <v>B</v>
          </cell>
          <cell r="I417" t="str">
            <v>S</v>
          </cell>
          <cell r="J417">
            <v>79346</v>
          </cell>
          <cell r="K417">
            <v>45469</v>
          </cell>
          <cell r="L417" t="str">
            <v>26240667729178000653550010000793461265218550</v>
          </cell>
          <cell r="M417" t="str">
            <v>26 -  Pernambuco</v>
          </cell>
          <cell r="N417">
            <v>12000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 t="str">
            <v>11.449.180/0002-90</v>
          </cell>
          <cell r="G418" t="str">
            <v>DPROSMED DIST DE PROD MEDHOSP LTDA</v>
          </cell>
          <cell r="H418" t="str">
            <v>B</v>
          </cell>
          <cell r="I418" t="str">
            <v>S</v>
          </cell>
          <cell r="J418">
            <v>17757</v>
          </cell>
          <cell r="K418">
            <v>45469</v>
          </cell>
          <cell r="L418" t="str">
            <v>26240611449180000290550010000177571000389182</v>
          </cell>
          <cell r="M418" t="str">
            <v>26 -  Pernambuco</v>
          </cell>
          <cell r="N418">
            <v>4015.15</v>
          </cell>
        </row>
        <row r="419">
          <cell r="C419" t="str">
            <v>HOSPITAL MESTRE VITALINO</v>
          </cell>
          <cell r="E419" t="str">
            <v>3.12 - Material Hospitalar</v>
          </cell>
          <cell r="F419" t="str">
            <v>02.626.340/0001-58</v>
          </cell>
          <cell r="G419" t="str">
            <v>ART MEDICA COM E REP DE PROD HOSP LTDA.</v>
          </cell>
          <cell r="H419" t="str">
            <v>B</v>
          </cell>
          <cell r="I419" t="str">
            <v>S</v>
          </cell>
          <cell r="J419">
            <v>535866</v>
          </cell>
          <cell r="K419">
            <v>45464</v>
          </cell>
          <cell r="L419" t="str">
            <v>23240602626340000158550040005358661435945300</v>
          </cell>
          <cell r="M419" t="str">
            <v>23 -  Ceará</v>
          </cell>
          <cell r="N419">
            <v>5854</v>
          </cell>
        </row>
        <row r="420">
          <cell r="C420" t="str">
            <v>HOSPITAL MESTRE VITALINO</v>
          </cell>
          <cell r="E420" t="str">
            <v>3.12 - Material Hospitalar</v>
          </cell>
          <cell r="F420" t="str">
            <v>37.844.479/0002-33</v>
          </cell>
          <cell r="G420" t="str">
            <v>BIOLINE FIOS CIRURGICOS LTDA</v>
          </cell>
          <cell r="H420" t="str">
            <v>B</v>
          </cell>
          <cell r="I420" t="str">
            <v>S</v>
          </cell>
          <cell r="J420">
            <v>97156</v>
          </cell>
          <cell r="K420">
            <v>45467</v>
          </cell>
          <cell r="L420" t="str">
            <v>52240637844479000233550010000971561410687709</v>
          </cell>
          <cell r="M420" t="str">
            <v>52 -  Goiás</v>
          </cell>
          <cell r="N420">
            <v>624.24</v>
          </cell>
        </row>
        <row r="421">
          <cell r="C421" t="str">
            <v>HOSPITAL MESTRE VITALINO</v>
          </cell>
          <cell r="E421" t="str">
            <v>3.12 - Material Hospitalar</v>
          </cell>
          <cell r="F421" t="str">
            <v>49.341.441/0001-46</v>
          </cell>
          <cell r="G421" t="str">
            <v>TUPAN  HOSPITALAR LTDA</v>
          </cell>
          <cell r="H421" t="str">
            <v>B</v>
          </cell>
          <cell r="I421" t="str">
            <v>S</v>
          </cell>
          <cell r="J421" t="str">
            <v>000.000.693</v>
          </cell>
          <cell r="K421">
            <v>45469</v>
          </cell>
          <cell r="L421" t="str">
            <v>26240649341441000146550010000006931000097248</v>
          </cell>
          <cell r="M421" t="str">
            <v>26 -  Pernambuco</v>
          </cell>
          <cell r="N421">
            <v>1025</v>
          </cell>
        </row>
        <row r="422">
          <cell r="C422" t="str">
            <v>HOSPITAL MESTRE VITALINO</v>
          </cell>
          <cell r="E422" t="str">
            <v>3.12 - Material Hospitalar</v>
          </cell>
          <cell r="F422" t="str">
            <v>41.150.209/0001-19</v>
          </cell>
          <cell r="G422" t="str">
            <v>KAMED COMERCIO DE MAT HOSP LTDA</v>
          </cell>
          <cell r="H422" t="str">
            <v>B</v>
          </cell>
          <cell r="I422" t="str">
            <v>S</v>
          </cell>
          <cell r="J422">
            <v>270</v>
          </cell>
          <cell r="K422">
            <v>45470</v>
          </cell>
          <cell r="L422" t="str">
            <v>26240641150209000119550010000002701465669121</v>
          </cell>
          <cell r="M422" t="str">
            <v>26 -  Pernambuco</v>
          </cell>
          <cell r="N422">
            <v>2032.32</v>
          </cell>
        </row>
        <row r="423">
          <cell r="C423" t="str">
            <v>HOSPITAL MESTRE VITALINO</v>
          </cell>
          <cell r="E423" t="str">
            <v>3.12 - Material Hospitalar</v>
          </cell>
          <cell r="F423" t="str">
            <v>11.668.411/0002-57</v>
          </cell>
          <cell r="G423" t="str">
            <v>LIFETRONIK MEDICAL IMP E EXP LTDA</v>
          </cell>
          <cell r="H423" t="str">
            <v>B</v>
          </cell>
          <cell r="I423" t="str">
            <v>S</v>
          </cell>
          <cell r="J423" t="str">
            <v>000.033.482</v>
          </cell>
          <cell r="K423">
            <v>45470</v>
          </cell>
          <cell r="L423" t="str">
            <v>26240611668411000257550010000334821283702078</v>
          </cell>
          <cell r="M423" t="str">
            <v>26 -  Pernambuco</v>
          </cell>
          <cell r="N423">
            <v>3900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 t="str">
            <v>51.680.172/0001-94</v>
          </cell>
          <cell r="G424" t="str">
            <v>GOOD MED SURGICAL LTDA</v>
          </cell>
          <cell r="H424" t="str">
            <v>B</v>
          </cell>
          <cell r="I424" t="str">
            <v>S</v>
          </cell>
          <cell r="J424" t="str">
            <v>000.001.151</v>
          </cell>
          <cell r="K424">
            <v>45469</v>
          </cell>
          <cell r="L424" t="str">
            <v>26240651680172000194550010000011621803794071</v>
          </cell>
          <cell r="M424" t="str">
            <v>26 -  Pernambuco</v>
          </cell>
          <cell r="N424">
            <v>12960</v>
          </cell>
        </row>
        <row r="425">
          <cell r="C425" t="str">
            <v>HOSPITAL MESTRE VITALINO</v>
          </cell>
          <cell r="E425" t="str">
            <v>3.12 - Material Hospitalar</v>
          </cell>
          <cell r="F425" t="str">
            <v>51.680.172/0001-94</v>
          </cell>
          <cell r="G425" t="str">
            <v>GOOD MED SURGICAL LTDA</v>
          </cell>
          <cell r="H425" t="str">
            <v>B</v>
          </cell>
          <cell r="I425" t="str">
            <v>S</v>
          </cell>
          <cell r="J425" t="str">
            <v>000.001.162</v>
          </cell>
          <cell r="K425">
            <v>45463</v>
          </cell>
          <cell r="L425" t="str">
            <v>35240614477127000100550010000132251493795272</v>
          </cell>
          <cell r="M425" t="str">
            <v>35 -  São Paulo</v>
          </cell>
          <cell r="N425">
            <v>11400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 t="str">
            <v>14.477.127/0001-00</v>
          </cell>
          <cell r="G426" t="str">
            <v>LAIBO MEDICAL PROD MED E HOSP LTDA</v>
          </cell>
          <cell r="H426" t="str">
            <v>B</v>
          </cell>
          <cell r="I426" t="str">
            <v>S</v>
          </cell>
          <cell r="J426">
            <v>13225</v>
          </cell>
          <cell r="K426">
            <v>45463</v>
          </cell>
          <cell r="L426" t="str">
            <v>35240614477127000100550010000132251493795272</v>
          </cell>
          <cell r="M426" t="str">
            <v>35 -  São Paulo</v>
          </cell>
          <cell r="N426">
            <v>2025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8778201000126</v>
          </cell>
          <cell r="G427" t="str">
            <v>DROGAFONTE LTDA</v>
          </cell>
          <cell r="H427" t="str">
            <v>B</v>
          </cell>
          <cell r="I427" t="str">
            <v>S</v>
          </cell>
          <cell r="J427" t="str">
            <v>000.456.067</v>
          </cell>
          <cell r="K427">
            <v>45469</v>
          </cell>
          <cell r="L427" t="str">
            <v>26240608778201000126550010004560671693435569</v>
          </cell>
          <cell r="M427" t="str">
            <v>26 -  Pernambuco</v>
          </cell>
          <cell r="N427">
            <v>21455.25</v>
          </cell>
        </row>
        <row r="428">
          <cell r="C428" t="str">
            <v>HOSPITAL MESTRE VITALINO</v>
          </cell>
          <cell r="E428" t="str">
            <v>3.12 - Material Hospitalar</v>
          </cell>
          <cell r="F428" t="str">
            <v>03.817.043/0001-52</v>
          </cell>
          <cell r="G428" t="str">
            <v>PHARMAPLUS LTDA EPP</v>
          </cell>
          <cell r="H428" t="str">
            <v>B</v>
          </cell>
          <cell r="I428" t="str">
            <v>S</v>
          </cell>
          <cell r="J428">
            <v>68930</v>
          </cell>
          <cell r="K428">
            <v>45470</v>
          </cell>
          <cell r="L428" t="str">
            <v>26240603817043000152550010000689301192192418</v>
          </cell>
          <cell r="M428" t="str">
            <v>26 -  Pernambuco</v>
          </cell>
          <cell r="N428">
            <v>350</v>
          </cell>
        </row>
        <row r="429">
          <cell r="C429" t="str">
            <v>HOSPITAL MESTRE VITALINO</v>
          </cell>
          <cell r="E429" t="str">
            <v>3.12 - Material Hospitalar</v>
          </cell>
          <cell r="F429" t="str">
            <v>03.817.043/0001-52</v>
          </cell>
          <cell r="G429" t="str">
            <v>PHARMAPLUS LTDA EPP</v>
          </cell>
          <cell r="H429" t="str">
            <v>B</v>
          </cell>
          <cell r="I429" t="str">
            <v>S</v>
          </cell>
          <cell r="J429">
            <v>68914</v>
          </cell>
          <cell r="K429">
            <v>45470</v>
          </cell>
          <cell r="L429" t="str">
            <v>26240603817043000152550010000689141416832047</v>
          </cell>
          <cell r="M429" t="str">
            <v>26 -  Pernambuco</v>
          </cell>
          <cell r="N429">
            <v>24971.72</v>
          </cell>
        </row>
        <row r="430">
          <cell r="C430" t="str">
            <v>HOSPITAL MESTRE VITALINO</v>
          </cell>
          <cell r="E430" t="str">
            <v>3.12 - Material Hospitalar</v>
          </cell>
          <cell r="F430" t="str">
            <v>12.420.164/0010-48</v>
          </cell>
          <cell r="G430" t="str">
            <v>CM HOSPITALAR S.A.</v>
          </cell>
          <cell r="H430" t="str">
            <v>B</v>
          </cell>
          <cell r="I430" t="str">
            <v>S</v>
          </cell>
          <cell r="J430">
            <v>249506</v>
          </cell>
          <cell r="K430">
            <v>45469</v>
          </cell>
          <cell r="L430" t="str">
            <v>26240612420164001048550010002495061627489577</v>
          </cell>
          <cell r="M430" t="str">
            <v>26 -  Pernambuco</v>
          </cell>
          <cell r="N430">
            <v>4914</v>
          </cell>
        </row>
        <row r="431">
          <cell r="C431" t="str">
            <v>HOSPITAL MESTRE VITALINO</v>
          </cell>
          <cell r="E431" t="str">
            <v>3.12 - Material Hospitalar</v>
          </cell>
          <cell r="F431" t="str">
            <v>15.227.236/0001-32</v>
          </cell>
          <cell r="G431" t="str">
            <v>ATOS MEDICA COMERCIO E REPRESENTACAO</v>
          </cell>
          <cell r="H431" t="str">
            <v>B</v>
          </cell>
          <cell r="I431" t="str">
            <v>S</v>
          </cell>
          <cell r="J431" t="str">
            <v>000.020.584</v>
          </cell>
          <cell r="K431">
            <v>45470</v>
          </cell>
          <cell r="L431" t="str">
            <v>26240615227236000132550010000205841123921161</v>
          </cell>
          <cell r="M431" t="str">
            <v>26 -  Pernambuco</v>
          </cell>
          <cell r="N431">
            <v>522.5</v>
          </cell>
        </row>
        <row r="432">
          <cell r="C432" t="str">
            <v>HOSPITAL MESTRE VITALINO</v>
          </cell>
          <cell r="E432" t="str">
            <v>3.12 - Material Hospitalar</v>
          </cell>
          <cell r="F432" t="str">
            <v>08.474.646/0001-12</v>
          </cell>
          <cell r="G432" t="str">
            <v>FORTECARE IND PROD MED LTDA</v>
          </cell>
          <cell r="H432" t="str">
            <v>B</v>
          </cell>
          <cell r="I432" t="str">
            <v>S</v>
          </cell>
          <cell r="J432" t="str">
            <v>000.061.350</v>
          </cell>
          <cell r="K432">
            <v>45462</v>
          </cell>
          <cell r="L432" t="str">
            <v>41240608474646000112550010000613501882611296</v>
          </cell>
          <cell r="M432" t="str">
            <v>41 -  Paraná</v>
          </cell>
          <cell r="N432">
            <v>3024</v>
          </cell>
        </row>
        <row r="433">
          <cell r="C433" t="str">
            <v>HOSPITAL MESTRE VITALINO</v>
          </cell>
          <cell r="E433" t="str">
            <v>3.12 - Material Hospitalar</v>
          </cell>
          <cell r="F433" t="str">
            <v>37.438.274/0001-77</v>
          </cell>
          <cell r="G433" t="str">
            <v>SELLMED PROD MEDICOS E HOSP LTDA</v>
          </cell>
          <cell r="H433" t="str">
            <v>B</v>
          </cell>
          <cell r="I433" t="str">
            <v>S</v>
          </cell>
          <cell r="J433">
            <v>24398</v>
          </cell>
          <cell r="K433">
            <v>45470</v>
          </cell>
          <cell r="L433" t="str">
            <v>26240637438274000177550010000243981718421870</v>
          </cell>
          <cell r="M433" t="str">
            <v>26 -  Pernambuco</v>
          </cell>
          <cell r="N433">
            <v>2460</v>
          </cell>
        </row>
        <row r="434">
          <cell r="C434" t="str">
            <v>HOSPITAL MESTRE VITALINO</v>
          </cell>
          <cell r="E434" t="str">
            <v>3.12 - Material Hospitalar</v>
          </cell>
          <cell r="F434" t="str">
            <v>38.047.695/0001-30</v>
          </cell>
          <cell r="G434" t="str">
            <v>IMPACTO COMERCIO E REPRESENTACOES LTDA</v>
          </cell>
          <cell r="H434" t="str">
            <v>B</v>
          </cell>
          <cell r="I434" t="str">
            <v>S</v>
          </cell>
          <cell r="J434" t="str">
            <v>000.000.700</v>
          </cell>
          <cell r="K434">
            <v>45468</v>
          </cell>
          <cell r="L434" t="str">
            <v>25240638047695000130550010000007001350630001</v>
          </cell>
          <cell r="M434" t="str">
            <v>25 -  Paraíba</v>
          </cell>
          <cell r="N434">
            <v>11167</v>
          </cell>
        </row>
        <row r="435">
          <cell r="C435" t="str">
            <v>HOSPITAL MESTRE VITALINO</v>
          </cell>
          <cell r="E435" t="str">
            <v>3.12 - Material Hospitalar</v>
          </cell>
          <cell r="F435" t="str">
            <v>08.674.752/0003-01</v>
          </cell>
          <cell r="G435" t="str">
            <v>CIRURGICA MONTEBELLO LTDA</v>
          </cell>
          <cell r="H435" t="str">
            <v>B</v>
          </cell>
          <cell r="I435" t="str">
            <v>S</v>
          </cell>
          <cell r="J435" t="str">
            <v>000.035.661</v>
          </cell>
          <cell r="K435">
            <v>45469</v>
          </cell>
          <cell r="L435" t="str">
            <v>26240608674752000301550010000356611720658201</v>
          </cell>
          <cell r="M435" t="str">
            <v>26 -  Pernambuco</v>
          </cell>
          <cell r="N435">
            <v>964.79</v>
          </cell>
        </row>
        <row r="436">
          <cell r="C436" t="str">
            <v>HOSPITAL MESTRE VITALINO</v>
          </cell>
          <cell r="E436" t="str">
            <v>3.12 - Material Hospitalar</v>
          </cell>
          <cell r="F436" t="str">
            <v>18.271.934/0001-23</v>
          </cell>
          <cell r="G436" t="str">
            <v>NOVA BIOMEDICAL DIAGNOST MED E BIOT LTDA</v>
          </cell>
          <cell r="H436" t="str">
            <v>B</v>
          </cell>
          <cell r="I436" t="str">
            <v>S</v>
          </cell>
          <cell r="J436">
            <v>46837</v>
          </cell>
          <cell r="K436">
            <v>45468</v>
          </cell>
          <cell r="L436" t="str">
            <v>31240618271934000123550010000468371807301231</v>
          </cell>
          <cell r="M436" t="str">
            <v>31 -  Minas Gerais</v>
          </cell>
          <cell r="N436">
            <v>15772</v>
          </cell>
        </row>
        <row r="437">
          <cell r="C437" t="str">
            <v>HOSPITAL MESTRE VITALINO</v>
          </cell>
          <cell r="E437" t="str">
            <v>3.12 - Material Hospitalar</v>
          </cell>
          <cell r="F437" t="str">
            <v>41.699.739/0001-10</v>
          </cell>
          <cell r="G437" t="str">
            <v>MF TRANSPORTES DE AGUA EIRELI</v>
          </cell>
          <cell r="H437" t="str">
            <v>B</v>
          </cell>
          <cell r="I437" t="str">
            <v>S</v>
          </cell>
          <cell r="J437">
            <v>373</v>
          </cell>
          <cell r="K437">
            <v>45471</v>
          </cell>
          <cell r="L437" t="str">
            <v>26240641699739000110550010000003731412329418</v>
          </cell>
          <cell r="M437" t="str">
            <v>26 -  Pernambuco</v>
          </cell>
          <cell r="N437">
            <v>70946</v>
          </cell>
        </row>
        <row r="438">
          <cell r="C438" t="str">
            <v>HOSPITAL MESTRE VITALINO</v>
          </cell>
          <cell r="E438" t="str">
            <v>3.12 - Material Hospitalar</v>
          </cell>
          <cell r="F438" t="str">
            <v>41.699.739/0001-10</v>
          </cell>
          <cell r="G438" t="str">
            <v>MF TRANSPORTES DE AGUA EIRELI</v>
          </cell>
          <cell r="H438" t="str">
            <v>B</v>
          </cell>
          <cell r="I438" t="str">
            <v>S</v>
          </cell>
          <cell r="J438">
            <v>372</v>
          </cell>
          <cell r="K438">
            <v>45471</v>
          </cell>
          <cell r="L438" t="str">
            <v>26240641699739000110550010000003721457575224</v>
          </cell>
          <cell r="M438" t="str">
            <v>26 -  Pernambuco</v>
          </cell>
          <cell r="N438">
            <v>51324.5</v>
          </cell>
        </row>
        <row r="439">
          <cell r="C439" t="str">
            <v>HOSPITAL MESTRE VITALINO</v>
          </cell>
          <cell r="E439" t="str">
            <v>3.12 - Material Hospitalar</v>
          </cell>
          <cell r="F439" t="str">
            <v>02.626.340/0001-58</v>
          </cell>
          <cell r="G439" t="str">
            <v>ART MEDICA COM E REP DE PROD HOSP LTDA.</v>
          </cell>
          <cell r="H439" t="str">
            <v>B</v>
          </cell>
          <cell r="I439" t="str">
            <v>S</v>
          </cell>
          <cell r="J439">
            <v>536131</v>
          </cell>
          <cell r="K439">
            <v>45469</v>
          </cell>
          <cell r="L439" t="str">
            <v>23240602626340000158550040005361311750358107</v>
          </cell>
          <cell r="M439" t="str">
            <v>23 -  Ceará</v>
          </cell>
          <cell r="N439">
            <v>2768.5</v>
          </cell>
        </row>
        <row r="440">
          <cell r="C440" t="str">
            <v>HOSPITAL MESTRE VITALINO</v>
          </cell>
          <cell r="E440" t="str">
            <v>3.12 - Material Hospitalar</v>
          </cell>
          <cell r="F440" t="str">
            <v>02.626.340/0001-58</v>
          </cell>
          <cell r="G440" t="str">
            <v xml:space="preserve">ART MEDICA COMERCIO E REP </v>
          </cell>
          <cell r="H440" t="str">
            <v>B</v>
          </cell>
          <cell r="I440" t="str">
            <v>S</v>
          </cell>
          <cell r="J440">
            <v>536150</v>
          </cell>
          <cell r="K440">
            <v>45469</v>
          </cell>
          <cell r="L440" t="str">
            <v>23240602626340000158550040005361501696188127</v>
          </cell>
          <cell r="M440" t="str">
            <v>23 -  Ceará</v>
          </cell>
          <cell r="N440">
            <v>1656.58</v>
          </cell>
        </row>
        <row r="441">
          <cell r="C441" t="str">
            <v>HOSPITAL MESTRE VITALINO</v>
          </cell>
          <cell r="E441" t="str">
            <v>3.12 - Material Hospitalar</v>
          </cell>
          <cell r="F441" t="str">
            <v>37.844.417/0001-40</v>
          </cell>
          <cell r="G441" t="str">
            <v>LOG DIST. DE PRO. HOSP. E HIG. PE. LTDA</v>
          </cell>
          <cell r="H441" t="str">
            <v>B</v>
          </cell>
          <cell r="I441" t="str">
            <v>S</v>
          </cell>
          <cell r="J441">
            <v>4321</v>
          </cell>
          <cell r="K441">
            <v>45463</v>
          </cell>
          <cell r="L441" t="str">
            <v>26240637844417000140550010000043211990612565</v>
          </cell>
          <cell r="M441" t="str">
            <v>26 -  Pernambuco</v>
          </cell>
          <cell r="N441">
            <v>18971.400000000001</v>
          </cell>
        </row>
        <row r="442">
          <cell r="C442" t="str">
            <v>HOSPITAL MESTRE VITALINO</v>
          </cell>
          <cell r="E442" t="str">
            <v>3.12 - Material Hospitalar</v>
          </cell>
          <cell r="F442" t="str">
            <v>37.844.417/0001-40</v>
          </cell>
          <cell r="G442" t="str">
            <v>LOG DIST. DE PRO. HOSP. E HIG. PE. LTDA</v>
          </cell>
          <cell r="H442" t="str">
            <v>B</v>
          </cell>
          <cell r="I442" t="str">
            <v>S</v>
          </cell>
          <cell r="J442">
            <v>4345</v>
          </cell>
          <cell r="K442">
            <v>45470</v>
          </cell>
          <cell r="L442" t="str">
            <v>26240637844417000140550010000043451877323997</v>
          </cell>
          <cell r="M442" t="str">
            <v>26 -  Pernambuco</v>
          </cell>
          <cell r="N442">
            <v>2334.1999999999998</v>
          </cell>
        </row>
        <row r="443">
          <cell r="C443" t="str">
            <v>HOSPITAL MESTRE VITALINO</v>
          </cell>
          <cell r="E443" t="str">
            <v>3.12 - Material Hospitalar</v>
          </cell>
          <cell r="F443" t="str">
            <v>24.436.602/0001-54</v>
          </cell>
          <cell r="G443" t="str">
            <v>ART CIRURGICA COM PROD HOSP LTDA</v>
          </cell>
          <cell r="H443" t="str">
            <v>B</v>
          </cell>
          <cell r="I443" t="str">
            <v>S</v>
          </cell>
          <cell r="J443">
            <v>136415</v>
          </cell>
          <cell r="K443">
            <v>45471</v>
          </cell>
          <cell r="L443" t="str">
            <v>26240624436602000154550010001364151138439006</v>
          </cell>
          <cell r="M443" t="str">
            <v>26 -  Pernambuco</v>
          </cell>
          <cell r="N443">
            <v>4600</v>
          </cell>
        </row>
        <row r="444">
          <cell r="C444" t="str">
            <v>HOSPITAL MESTRE VITALINO</v>
          </cell>
          <cell r="E444" t="str">
            <v>3.12 - Material Hospitalar</v>
          </cell>
          <cell r="F444" t="str">
            <v>08.014.554/0001-50</v>
          </cell>
          <cell r="G444" t="str">
            <v>MJB COMERCIO DE MAT MEDICO HOSP LTDA</v>
          </cell>
          <cell r="H444" t="str">
            <v>B</v>
          </cell>
          <cell r="I444" t="str">
            <v>S</v>
          </cell>
          <cell r="J444">
            <v>14630</v>
          </cell>
          <cell r="K444">
            <v>45470</v>
          </cell>
          <cell r="L444" t="str">
            <v>26240608014554000150550010000146301460163257</v>
          </cell>
          <cell r="M444" t="str">
            <v>26 -  Pernambuco</v>
          </cell>
          <cell r="N444">
            <v>3430</v>
          </cell>
        </row>
        <row r="445">
          <cell r="C445" t="str">
            <v>HOSPITAL MESTRE VITALINO</v>
          </cell>
          <cell r="E445" t="str">
            <v>3.12 - Material Hospitalar</v>
          </cell>
          <cell r="F445" t="str">
            <v>08.014.554/0001-50</v>
          </cell>
          <cell r="G445" t="str">
            <v>MJB COMERCIO DE MAT MEDICO HOSP LTDA</v>
          </cell>
          <cell r="H445" t="str">
            <v>B</v>
          </cell>
          <cell r="I445" t="str">
            <v>S</v>
          </cell>
          <cell r="J445">
            <v>14635</v>
          </cell>
          <cell r="K445">
            <v>45470</v>
          </cell>
          <cell r="L445" t="str">
            <v>26240608014554000150550010000146351460163253</v>
          </cell>
          <cell r="M445" t="str">
            <v>26 -  Pernambuco</v>
          </cell>
          <cell r="N445">
            <v>1450</v>
          </cell>
        </row>
        <row r="446">
          <cell r="C446" t="str">
            <v>HOSPITAL MESTRE VITALINO</v>
          </cell>
          <cell r="E446" t="str">
            <v>3.12 - Material Hospitalar</v>
          </cell>
          <cell r="F446" t="str">
            <v>08.014.554/0001-50</v>
          </cell>
          <cell r="G446" t="str">
            <v>MJB COMERCIO DE MAT MEDICO HOSP LTDA</v>
          </cell>
          <cell r="H446" t="str">
            <v>B</v>
          </cell>
          <cell r="I446" t="str">
            <v>S</v>
          </cell>
          <cell r="J446">
            <v>14634</v>
          </cell>
          <cell r="K446">
            <v>45470</v>
          </cell>
          <cell r="L446" t="str">
            <v>26240608014554000150550010000146341460163256</v>
          </cell>
          <cell r="M446" t="str">
            <v>26 -  Pernambuco</v>
          </cell>
          <cell r="N446">
            <v>3430</v>
          </cell>
        </row>
        <row r="447">
          <cell r="C447" t="str">
            <v>HOSPITAL MESTRE VITALINO</v>
          </cell>
          <cell r="E447" t="str">
            <v>3.12 - Material Hospitalar</v>
          </cell>
          <cell r="F447" t="str">
            <v>08.014.554/0001-50</v>
          </cell>
          <cell r="G447" t="str">
            <v>MJB COMERCIO DE MAT MEDICO HOSP LTDA</v>
          </cell>
          <cell r="H447" t="str">
            <v>B</v>
          </cell>
          <cell r="I447" t="str">
            <v>S</v>
          </cell>
          <cell r="J447">
            <v>14632</v>
          </cell>
          <cell r="K447">
            <v>45470</v>
          </cell>
          <cell r="L447" t="str">
            <v>26240608014554000150550010000146321460163251</v>
          </cell>
          <cell r="M447" t="str">
            <v>26 -  Pernambuco</v>
          </cell>
          <cell r="N447">
            <v>3430</v>
          </cell>
        </row>
        <row r="448">
          <cell r="C448" t="str">
            <v>HOSPITAL MESTRE VITALINO</v>
          </cell>
          <cell r="E448" t="str">
            <v>3.12 - Material Hospitalar</v>
          </cell>
          <cell r="F448" t="str">
            <v>08.014.554/0001-50</v>
          </cell>
          <cell r="G448" t="str">
            <v>MJB COMERCIO DE MAT MEDICO HOSP LTDA</v>
          </cell>
          <cell r="H448" t="str">
            <v>B</v>
          </cell>
          <cell r="I448" t="str">
            <v>S</v>
          </cell>
          <cell r="J448">
            <v>14633</v>
          </cell>
          <cell r="K448">
            <v>45470</v>
          </cell>
          <cell r="L448" t="str">
            <v>26240608014554000150550010000146331460163259</v>
          </cell>
          <cell r="M448" t="str">
            <v>26 -  Pernambuco</v>
          </cell>
          <cell r="N448">
            <v>4880</v>
          </cell>
        </row>
        <row r="449">
          <cell r="C449" t="str">
            <v>HOSPITAL MESTRE VITALINO</v>
          </cell>
          <cell r="E449" t="str">
            <v>3.12 - Material Hospitalar</v>
          </cell>
          <cell r="F449" t="str">
            <v>08.014.554/0001-50</v>
          </cell>
          <cell r="G449" t="str">
            <v>MJB COMERCIO DE MAT MEDICO HOSP LTDA</v>
          </cell>
          <cell r="H449" t="str">
            <v>B</v>
          </cell>
          <cell r="I449" t="str">
            <v>S</v>
          </cell>
          <cell r="J449">
            <v>14631</v>
          </cell>
          <cell r="K449">
            <v>45470</v>
          </cell>
          <cell r="L449" t="str">
            <v>26240608014554000150550010000146311460163254</v>
          </cell>
          <cell r="M449" t="str">
            <v>26 -  Pernambuco</v>
          </cell>
          <cell r="N449">
            <v>2230</v>
          </cell>
        </row>
        <row r="450">
          <cell r="C450" t="str">
            <v>HOSPITAL MESTRE VITALINO</v>
          </cell>
          <cell r="E450" t="str">
            <v>3.12 - Material Hospitalar</v>
          </cell>
          <cell r="F450" t="str">
            <v>12.420.164/0010-48</v>
          </cell>
          <cell r="G450" t="str">
            <v>CM HOSPITALAR S.A.</v>
          </cell>
          <cell r="H450" t="str">
            <v>B</v>
          </cell>
          <cell r="I450" t="str">
            <v>S</v>
          </cell>
          <cell r="J450">
            <v>249523</v>
          </cell>
          <cell r="K450">
            <v>45469</v>
          </cell>
          <cell r="L450" t="str">
            <v>26240612420164001048550010002495231653041228</v>
          </cell>
          <cell r="M450" t="str">
            <v>26 -  Pernambuco</v>
          </cell>
          <cell r="N450">
            <v>27186</v>
          </cell>
        </row>
        <row r="451">
          <cell r="C451" t="str">
            <v>HOSPITAL MESTRE VITALINO</v>
          </cell>
          <cell r="E451" t="str">
            <v>3.12 - Material Hospitalar</v>
          </cell>
          <cell r="F451" t="str">
            <v>12.420.164/0010-48</v>
          </cell>
          <cell r="G451" t="str">
            <v>CM HOSPITALAR S.A.</v>
          </cell>
          <cell r="H451" t="str">
            <v>B</v>
          </cell>
          <cell r="I451" t="str">
            <v>S</v>
          </cell>
          <cell r="J451">
            <v>249529</v>
          </cell>
          <cell r="K451">
            <v>45469</v>
          </cell>
          <cell r="L451" t="str">
            <v>26240612420164001048550010002495291611197380</v>
          </cell>
          <cell r="M451" t="str">
            <v>26 -  Pernambuco</v>
          </cell>
          <cell r="N451">
            <v>6650</v>
          </cell>
        </row>
        <row r="452">
          <cell r="C452" t="str">
            <v>HOSPITAL MESTRE VITALINO</v>
          </cell>
          <cell r="E452" t="str">
            <v>3.12 - Material Hospitalar</v>
          </cell>
          <cell r="F452" t="str">
            <v>12.420.164/0010-48</v>
          </cell>
          <cell r="G452" t="str">
            <v>CM HOSPITALAR S.A.</v>
          </cell>
          <cell r="H452" t="str">
            <v>B</v>
          </cell>
          <cell r="I452" t="str">
            <v>S</v>
          </cell>
          <cell r="J452">
            <v>249522</v>
          </cell>
          <cell r="K452">
            <v>45469</v>
          </cell>
          <cell r="L452" t="str">
            <v>26240612420164001048550010002495221760275233</v>
          </cell>
          <cell r="M452" t="str">
            <v>26 -  Pernambuco</v>
          </cell>
          <cell r="N452">
            <v>15189</v>
          </cell>
        </row>
        <row r="453">
          <cell r="C453" t="str">
            <v>HOSPITAL MESTRE VITALINO</v>
          </cell>
          <cell r="E453" t="str">
            <v>3.12 - Material Hospitalar</v>
          </cell>
          <cell r="F453" t="str">
            <v>12.420.164/0010-48</v>
          </cell>
          <cell r="G453" t="str">
            <v>CM HOSPITALAR S.A.</v>
          </cell>
          <cell r="H453" t="str">
            <v>B</v>
          </cell>
          <cell r="I453" t="str">
            <v>S</v>
          </cell>
          <cell r="J453">
            <v>249522</v>
          </cell>
          <cell r="K453">
            <v>45469</v>
          </cell>
          <cell r="L453" t="str">
            <v>26240612420164001048550010002495221760275233</v>
          </cell>
          <cell r="M453" t="str">
            <v>26 -  Pernambuco</v>
          </cell>
          <cell r="N453">
            <v>43.68</v>
          </cell>
        </row>
        <row r="454">
          <cell r="C454" t="str">
            <v>HOSPITAL MESTRE VITALINO</v>
          </cell>
          <cell r="E454" t="str">
            <v>3.12 - Material Hospitalar</v>
          </cell>
          <cell r="F454" t="str">
            <v>07.395.985/0001-40</v>
          </cell>
          <cell r="G454" t="str">
            <v>POTENGY COM REP PROD HOSP LTDA</v>
          </cell>
          <cell r="H454" t="str">
            <v>B</v>
          </cell>
          <cell r="I454" t="str">
            <v>S</v>
          </cell>
          <cell r="J454" t="str">
            <v>000.033.581</v>
          </cell>
          <cell r="K454">
            <v>45471</v>
          </cell>
          <cell r="L454" t="str">
            <v>25240607395985000140550010000335811000000010</v>
          </cell>
          <cell r="M454" t="str">
            <v>25 -  Paraíba</v>
          </cell>
          <cell r="N454">
            <v>2190</v>
          </cell>
        </row>
        <row r="455">
          <cell r="C455" t="str">
            <v>HOSPITAL MESTRE VITALINO</v>
          </cell>
          <cell r="E455" t="str">
            <v>3.12 - Material Hospitalar</v>
          </cell>
          <cell r="F455" t="str">
            <v>28.346.390/0001-75</v>
          </cell>
          <cell r="G455" t="str">
            <v>BIOVASCULAR MATERIAIS HOSPITALARES LTDA</v>
          </cell>
          <cell r="H455" t="str">
            <v>B</v>
          </cell>
          <cell r="I455" t="str">
            <v>S</v>
          </cell>
          <cell r="J455" t="str">
            <v>000.004.811</v>
          </cell>
          <cell r="K455">
            <v>45471</v>
          </cell>
          <cell r="L455" t="str">
            <v>26240628346390000175550010000048111118852873</v>
          </cell>
          <cell r="M455" t="str">
            <v>26 -  Pernambuco</v>
          </cell>
          <cell r="N455">
            <v>2490</v>
          </cell>
        </row>
        <row r="456">
          <cell r="C456" t="str">
            <v>HOSPITAL MESTRE VITALINO</v>
          </cell>
          <cell r="E456" t="str">
            <v>3.12 - Material Hospitalar</v>
          </cell>
          <cell r="F456" t="str">
            <v>28.346.390/0001-75</v>
          </cell>
          <cell r="G456" t="str">
            <v>BIOVASCULAR MATERIAIS HOSPITALARES LTDA</v>
          </cell>
          <cell r="H456" t="str">
            <v>B</v>
          </cell>
          <cell r="I456" t="str">
            <v>S</v>
          </cell>
          <cell r="J456" t="str">
            <v>000.004.812</v>
          </cell>
          <cell r="K456">
            <v>45471</v>
          </cell>
          <cell r="L456" t="str">
            <v>26240628346390000175550010000048121308527512</v>
          </cell>
          <cell r="M456" t="str">
            <v>26 -  Pernambuco</v>
          </cell>
          <cell r="N456">
            <v>2200</v>
          </cell>
        </row>
        <row r="457">
          <cell r="C457" t="str">
            <v>HOSPITAL MESTRE VITALINO</v>
          </cell>
          <cell r="E457" t="str">
            <v>3.12 - Material Hospitalar</v>
          </cell>
          <cell r="F457" t="str">
            <v>28.346.390/0001-75</v>
          </cell>
          <cell r="G457" t="str">
            <v>BIOVASCULAR MATERIAIS HOSPITALARES LTDA</v>
          </cell>
          <cell r="H457" t="str">
            <v>B</v>
          </cell>
          <cell r="I457" t="str">
            <v>S</v>
          </cell>
          <cell r="J457" t="str">
            <v>000.004.809</v>
          </cell>
          <cell r="K457">
            <v>45470</v>
          </cell>
          <cell r="L457" t="str">
            <v>26240628346390000175550010000048091328343829</v>
          </cell>
          <cell r="M457" t="str">
            <v>26 -  Pernambuco</v>
          </cell>
          <cell r="N457">
            <v>2780</v>
          </cell>
        </row>
        <row r="458">
          <cell r="C458" t="str">
            <v>HOSPITAL MESTRE VITALINO</v>
          </cell>
          <cell r="E458" t="str">
            <v>3.12 - Material Hospitalar</v>
          </cell>
          <cell r="F458" t="str">
            <v>28.346.390/0001-75</v>
          </cell>
          <cell r="G458" t="str">
            <v>BIOVASCULAR MATERIAIS HOSPITALARES LTDA</v>
          </cell>
          <cell r="H458" t="str">
            <v>B</v>
          </cell>
          <cell r="I458" t="str">
            <v>S</v>
          </cell>
          <cell r="J458" t="str">
            <v>000.004.810</v>
          </cell>
          <cell r="K458">
            <v>45470</v>
          </cell>
          <cell r="L458" t="str">
            <v>26240628346390000175550010000048101054940516</v>
          </cell>
          <cell r="M458" t="str">
            <v>26 -  Pernambuco</v>
          </cell>
          <cell r="N458">
            <v>290</v>
          </cell>
        </row>
        <row r="459">
          <cell r="C459" t="str">
            <v>HOSPITAL MESTRE VITALINO</v>
          </cell>
          <cell r="E459" t="str">
            <v>3.12 - Material Hospitalar</v>
          </cell>
          <cell r="F459" t="str">
            <v>13.291.742/0001-65</v>
          </cell>
          <cell r="G459" t="str">
            <v>PHOENIX MED PRODUTOS MEDICO</v>
          </cell>
          <cell r="H459" t="str">
            <v>B</v>
          </cell>
          <cell r="I459" t="str">
            <v>S</v>
          </cell>
          <cell r="J459" t="str">
            <v>000.031.279</v>
          </cell>
          <cell r="K459">
            <v>45471</v>
          </cell>
          <cell r="L459" t="str">
            <v>26240613291742000165550010000312791588754186</v>
          </cell>
          <cell r="M459" t="str">
            <v>26 -  Pernambuco</v>
          </cell>
          <cell r="N459">
            <v>890</v>
          </cell>
        </row>
        <row r="460">
          <cell r="C460" t="str">
            <v>HOSPITAL MESTRE VITALINO</v>
          </cell>
          <cell r="E460" t="str">
            <v>3.12 - Material Hospitalar</v>
          </cell>
          <cell r="F460" t="str">
            <v>13.291.742/0001-65</v>
          </cell>
          <cell r="G460" t="str">
            <v>PHOENIX MED PRODUTOS MEDICO</v>
          </cell>
          <cell r="H460" t="str">
            <v>B</v>
          </cell>
          <cell r="I460" t="str">
            <v>S</v>
          </cell>
          <cell r="J460" t="str">
            <v>000.031.278</v>
          </cell>
          <cell r="K460">
            <v>45471</v>
          </cell>
          <cell r="L460" t="str">
            <v>26240613291742000165550010000312781308472404</v>
          </cell>
          <cell r="M460" t="str">
            <v>26 -  Pernambuco</v>
          </cell>
          <cell r="N460">
            <v>890</v>
          </cell>
        </row>
        <row r="461">
          <cell r="C461" t="str">
            <v>HOSPITAL MESTRE VITALINO</v>
          </cell>
          <cell r="E461" t="str">
            <v>3.12 - Material Hospitalar</v>
          </cell>
          <cell r="F461" t="str">
            <v>01.513.946/0001-14</v>
          </cell>
          <cell r="G461" t="str">
            <v>BOSTON SCIENTIFIC DO BRASIL LTDA</v>
          </cell>
          <cell r="H461" t="str">
            <v>B</v>
          </cell>
          <cell r="I461" t="str">
            <v>S</v>
          </cell>
          <cell r="J461">
            <v>3027184</v>
          </cell>
          <cell r="K461">
            <v>45470</v>
          </cell>
          <cell r="L461" t="str">
            <v>35240601513946000114550030030271841031098135</v>
          </cell>
          <cell r="M461" t="str">
            <v>35 -  São Paulo</v>
          </cell>
          <cell r="N461">
            <v>1100</v>
          </cell>
        </row>
        <row r="462">
          <cell r="C462" t="str">
            <v>HOSPITAL MESTRE VITALINO</v>
          </cell>
          <cell r="E462" t="str">
            <v>3.12 - Material Hospitalar</v>
          </cell>
          <cell r="F462" t="str">
            <v>46.208.885/0001-10</v>
          </cell>
          <cell r="G462" t="str">
            <v>MD DISTRIBUIDORA DE MEDICAMENTOS LTDA</v>
          </cell>
          <cell r="H462" t="str">
            <v>B</v>
          </cell>
          <cell r="I462" t="str">
            <v>S</v>
          </cell>
          <cell r="J462" t="str">
            <v>000.000.244</v>
          </cell>
          <cell r="K462">
            <v>45472</v>
          </cell>
          <cell r="L462" t="str">
            <v>26240646208885000110550010000002441368912852</v>
          </cell>
          <cell r="M462" t="str">
            <v>26 -  Pernambuco</v>
          </cell>
          <cell r="N462">
            <v>3713.6</v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C465" t="str">
            <v>HOSPITAL MESTRE VITALINO</v>
          </cell>
          <cell r="E465" t="str">
            <v>3.4 - Material Farmacológico</v>
          </cell>
          <cell r="F465" t="str">
            <v>21.681.325/0001-57</v>
          </cell>
          <cell r="G465" t="str">
            <v>MULTIFARMA COM E REP LTDA.</v>
          </cell>
          <cell r="H465" t="str">
            <v>B</v>
          </cell>
          <cell r="I465" t="str">
            <v>S</v>
          </cell>
          <cell r="J465">
            <v>247645</v>
          </cell>
          <cell r="K465">
            <v>45436</v>
          </cell>
          <cell r="L465" t="str">
            <v>31240521681325000157550010002476451916027171</v>
          </cell>
          <cell r="M465" t="str">
            <v>31 -  Minas Gerais</v>
          </cell>
          <cell r="N465">
            <v>1980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 t="str">
            <v>10.779.833/0001-56</v>
          </cell>
          <cell r="G466" t="str">
            <v>MEDICAL MERCANTIL DE APARELHAGEM MEDICA</v>
          </cell>
          <cell r="H466" t="str">
            <v>B</v>
          </cell>
          <cell r="I466" t="str">
            <v>S</v>
          </cell>
          <cell r="J466">
            <v>605560</v>
          </cell>
          <cell r="K466">
            <v>45443</v>
          </cell>
          <cell r="L466" t="str">
            <v>26240510779833000156550010006055601607584004</v>
          </cell>
          <cell r="M466" t="str">
            <v>26 -  Pernambuco</v>
          </cell>
          <cell r="N466">
            <v>325.7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7484373000124</v>
          </cell>
          <cell r="G467" t="str">
            <v>UNI HOSPITALAR LTDA  EPP</v>
          </cell>
          <cell r="H467" t="str">
            <v>B</v>
          </cell>
          <cell r="I467" t="str">
            <v>S</v>
          </cell>
          <cell r="J467">
            <v>199242</v>
          </cell>
          <cell r="K467">
            <v>45443</v>
          </cell>
          <cell r="L467" t="str">
            <v>26240507484373000124550010001992421711742939</v>
          </cell>
          <cell r="M467" t="str">
            <v>26 -  Pernambuco</v>
          </cell>
          <cell r="N467">
            <v>38075.449999999997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7484373000124</v>
          </cell>
          <cell r="G468" t="str">
            <v>UNI HOSPITALAR LTDA  EPP</v>
          </cell>
          <cell r="H468" t="str">
            <v>B</v>
          </cell>
          <cell r="I468" t="str">
            <v>S</v>
          </cell>
          <cell r="J468">
            <v>199409</v>
          </cell>
          <cell r="K468">
            <v>45443</v>
          </cell>
          <cell r="L468" t="str">
            <v>26240507484373000124550010001994091170685747</v>
          </cell>
          <cell r="M468" t="str">
            <v>26 -  Pernambuco</v>
          </cell>
          <cell r="N468">
            <v>995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5106015000152</v>
          </cell>
          <cell r="G469" t="str">
            <v>CALL MED COM DE MED E REPRES</v>
          </cell>
          <cell r="H469" t="str">
            <v>B</v>
          </cell>
          <cell r="I469" t="str">
            <v>S</v>
          </cell>
          <cell r="J469" t="str">
            <v>000.117.272</v>
          </cell>
          <cell r="K469">
            <v>45440</v>
          </cell>
          <cell r="L469" t="str">
            <v>23240505106015000152550010001172721001256455</v>
          </cell>
          <cell r="M469" t="str">
            <v>23 -  Ceará</v>
          </cell>
          <cell r="N469">
            <v>1008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5106015000152</v>
          </cell>
          <cell r="G470" t="str">
            <v>CALL MED COM DE MED E REPRES</v>
          </cell>
          <cell r="H470" t="str">
            <v>B</v>
          </cell>
          <cell r="I470" t="str">
            <v>S</v>
          </cell>
          <cell r="J470" t="str">
            <v>000.117.375</v>
          </cell>
          <cell r="K470">
            <v>45441</v>
          </cell>
          <cell r="L470" t="str">
            <v>23240505106015000152550010001173751001257670</v>
          </cell>
          <cell r="M470" t="str">
            <v>23 -  Ceará</v>
          </cell>
          <cell r="N470">
            <v>9702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22580510000118</v>
          </cell>
          <cell r="G471" t="str">
            <v>UNIFAR DISTRIBUIDORA DE MEDICAMENTOS</v>
          </cell>
          <cell r="H471" t="str">
            <v>B</v>
          </cell>
          <cell r="I471" t="str">
            <v>S</v>
          </cell>
          <cell r="J471">
            <v>62218</v>
          </cell>
          <cell r="K471">
            <v>45443</v>
          </cell>
          <cell r="L471" t="str">
            <v>26240522580510000118550010000622181000497471</v>
          </cell>
          <cell r="M471" t="str">
            <v>26 -  Pernambuco</v>
          </cell>
          <cell r="N471">
            <v>8144.09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12420164001048</v>
          </cell>
          <cell r="G472" t="str">
            <v>CM HOSPITALAR S.A.</v>
          </cell>
          <cell r="H472" t="str">
            <v>B</v>
          </cell>
          <cell r="I472" t="str">
            <v>S</v>
          </cell>
          <cell r="J472">
            <v>244323</v>
          </cell>
          <cell r="K472">
            <v>45443</v>
          </cell>
          <cell r="L472" t="str">
            <v>26240512420164001048550010002443231236239924</v>
          </cell>
          <cell r="M472" t="str">
            <v>26 -  Pernambuco</v>
          </cell>
          <cell r="N472">
            <v>1304.3800000000001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12420164001048</v>
          </cell>
          <cell r="G473" t="str">
            <v>CM HOSPITALAR S.A.</v>
          </cell>
          <cell r="H473" t="str">
            <v>B</v>
          </cell>
          <cell r="I473" t="str">
            <v>S</v>
          </cell>
          <cell r="J473">
            <v>244279</v>
          </cell>
          <cell r="K473">
            <v>45443</v>
          </cell>
          <cell r="L473" t="str">
            <v>26240512420164001048550010002442791868932863</v>
          </cell>
          <cell r="M473" t="str">
            <v>26 -  Pernambuco</v>
          </cell>
          <cell r="N473">
            <v>372.68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12420164001048</v>
          </cell>
          <cell r="G474" t="str">
            <v>CM HOSPITALAR S.A.</v>
          </cell>
          <cell r="H474" t="str">
            <v>B</v>
          </cell>
          <cell r="I474" t="str">
            <v>S</v>
          </cell>
          <cell r="J474">
            <v>244220</v>
          </cell>
          <cell r="K474">
            <v>45443</v>
          </cell>
          <cell r="L474" t="str">
            <v>26240512420164001048550010002442201362487420</v>
          </cell>
          <cell r="M474" t="str">
            <v>26 -  Pernambuco</v>
          </cell>
          <cell r="N474">
            <v>5885.04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49324221000104</v>
          </cell>
          <cell r="G475" t="str">
            <v>FRESENIUS KABI BRASIL LTDA</v>
          </cell>
          <cell r="H475" t="str">
            <v>B</v>
          </cell>
          <cell r="I475" t="str">
            <v>S</v>
          </cell>
          <cell r="J475">
            <v>1792109</v>
          </cell>
          <cell r="K475">
            <v>45440</v>
          </cell>
          <cell r="L475" t="str">
            <v>35240549324221000104550000017921091577290560</v>
          </cell>
          <cell r="M475" t="str">
            <v>35 -  São Paulo</v>
          </cell>
          <cell r="N475">
            <v>21060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18269125000187</v>
          </cell>
          <cell r="G476" t="str">
            <v>BIOHOSP PRODUTOS HOSPITALARES SA</v>
          </cell>
          <cell r="H476" t="str">
            <v>B</v>
          </cell>
          <cell r="I476" t="str">
            <v>S</v>
          </cell>
          <cell r="J476">
            <v>661460</v>
          </cell>
          <cell r="K476">
            <v>45441</v>
          </cell>
          <cell r="L476" t="str">
            <v>31240518269125000187550010006614601744913655</v>
          </cell>
          <cell r="M476" t="str">
            <v>31 -  Minas Gerais</v>
          </cell>
          <cell r="N476">
            <v>1200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15218561000139</v>
          </cell>
          <cell r="G477" t="str">
            <v>NNMED DIST IMP EXP MED LTDA</v>
          </cell>
          <cell r="H477" t="str">
            <v>B</v>
          </cell>
          <cell r="I477" t="str">
            <v>S</v>
          </cell>
          <cell r="J477" t="str">
            <v>000.130.113</v>
          </cell>
          <cell r="K477">
            <v>45443</v>
          </cell>
          <cell r="L477" t="str">
            <v>25240515218561000139550010001301131783328396</v>
          </cell>
          <cell r="M477" t="str">
            <v>25 -  Paraíba</v>
          </cell>
          <cell r="N477">
            <v>835.85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35253360000180</v>
          </cell>
          <cell r="G478" t="str">
            <v>UNIKA DIST DE MED LTDA</v>
          </cell>
          <cell r="H478" t="str">
            <v>B</v>
          </cell>
          <cell r="I478" t="str">
            <v>S</v>
          </cell>
          <cell r="J478" t="str">
            <v>000.008.314</v>
          </cell>
          <cell r="K478">
            <v>45443</v>
          </cell>
          <cell r="L478" t="str">
            <v>25240535253360000180550010000083141034531844</v>
          </cell>
          <cell r="M478" t="str">
            <v>25 -  Paraíba</v>
          </cell>
          <cell r="N478">
            <v>4850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46208885000110</v>
          </cell>
          <cell r="G479" t="str">
            <v>MD DISTRIBUIDORA DE MEDICAMENTOS LTDA</v>
          </cell>
          <cell r="H479" t="str">
            <v>B</v>
          </cell>
          <cell r="I479" t="str">
            <v>S</v>
          </cell>
          <cell r="J479" t="str">
            <v>000.000.238</v>
          </cell>
          <cell r="K479">
            <v>45443</v>
          </cell>
          <cell r="L479" t="str">
            <v>26240546208885000110550010000002381739323514</v>
          </cell>
          <cell r="M479" t="str">
            <v>26 -  Pernambuco</v>
          </cell>
          <cell r="N479">
            <v>55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47734682000120</v>
          </cell>
          <cell r="G480" t="str">
            <v>UNIKA DISTRIBUIDORA DE MEDICAMENTOS LTDA</v>
          </cell>
          <cell r="H480" t="str">
            <v>B</v>
          </cell>
          <cell r="I480" t="str">
            <v>S</v>
          </cell>
          <cell r="J480" t="str">
            <v>000.002.132</v>
          </cell>
          <cell r="K480">
            <v>45434</v>
          </cell>
          <cell r="L480" t="str">
            <v>53240547734682000120550010000021321051479817</v>
          </cell>
          <cell r="M480" t="str">
            <v>53 -  Distrito Federal</v>
          </cell>
          <cell r="N480">
            <v>2583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27943629000121</v>
          </cell>
          <cell r="G481" t="str">
            <v>T. RODRIGUES DE QUEIROZ</v>
          </cell>
          <cell r="H481" t="str">
            <v>B</v>
          </cell>
          <cell r="I481" t="str">
            <v>S</v>
          </cell>
          <cell r="J481" t="str">
            <v>000.000.128</v>
          </cell>
          <cell r="K481">
            <v>45446</v>
          </cell>
          <cell r="L481" t="str">
            <v>26240627943629000121550030000001281000286478</v>
          </cell>
          <cell r="M481" t="str">
            <v>26 -  Pernambuco</v>
          </cell>
          <cell r="N481">
            <v>184.99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3817043000152</v>
          </cell>
          <cell r="G482" t="str">
            <v>PHARMAPLUS LTDA EPP</v>
          </cell>
          <cell r="H482" t="str">
            <v>B</v>
          </cell>
          <cell r="I482" t="str">
            <v>S</v>
          </cell>
          <cell r="J482">
            <v>67950</v>
          </cell>
          <cell r="K482">
            <v>45446</v>
          </cell>
          <cell r="L482" t="str">
            <v>26240603817043000152550010000679501206621882</v>
          </cell>
          <cell r="M482" t="str">
            <v>26 -  Pernambuco</v>
          </cell>
          <cell r="N482">
            <v>21626.89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3817043000152</v>
          </cell>
          <cell r="G483" t="str">
            <v>PHARMAPLUS LTDA EPP</v>
          </cell>
          <cell r="H483" t="str">
            <v>B</v>
          </cell>
          <cell r="I483" t="str">
            <v>S</v>
          </cell>
          <cell r="J483">
            <v>67875</v>
          </cell>
          <cell r="K483">
            <v>45443</v>
          </cell>
          <cell r="L483" t="str">
            <v>26240503817043000152550010000678751145616710</v>
          </cell>
          <cell r="M483" t="str">
            <v>26 -  Pernambuco</v>
          </cell>
          <cell r="N483">
            <v>303.60000000000002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3817043000152</v>
          </cell>
          <cell r="G484" t="str">
            <v>PHARMAPLUS LTDA EPP</v>
          </cell>
          <cell r="H484" t="str">
            <v>B</v>
          </cell>
          <cell r="I484" t="str">
            <v>S</v>
          </cell>
          <cell r="J484">
            <v>67892</v>
          </cell>
          <cell r="K484">
            <v>45443</v>
          </cell>
          <cell r="L484" t="str">
            <v>26240503817043000152550010000678921176163920</v>
          </cell>
          <cell r="M484" t="str">
            <v>26 -  Pernambuco</v>
          </cell>
          <cell r="N484">
            <v>316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49324221000880</v>
          </cell>
          <cell r="G485" t="str">
            <v>FRESENIUS KABI BRASIL LTDA</v>
          </cell>
          <cell r="H485" t="str">
            <v>B</v>
          </cell>
          <cell r="I485" t="str">
            <v>S</v>
          </cell>
          <cell r="J485">
            <v>245500</v>
          </cell>
          <cell r="K485">
            <v>45441</v>
          </cell>
          <cell r="L485" t="str">
            <v>23240549324221000880550000002455006459490327</v>
          </cell>
          <cell r="M485" t="str">
            <v>23 -  Ceará</v>
          </cell>
          <cell r="N485">
            <v>2700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10854165000346</v>
          </cell>
          <cell r="G486" t="str">
            <v>F  F DISTRIB. DE PROD. FARMACEUT. LTDA</v>
          </cell>
          <cell r="H486" t="str">
            <v>B</v>
          </cell>
          <cell r="I486" t="str">
            <v>S</v>
          </cell>
          <cell r="J486">
            <v>202529</v>
          </cell>
          <cell r="K486">
            <v>45443</v>
          </cell>
          <cell r="L486" t="str">
            <v>23240510854165000346550010002025291833381163</v>
          </cell>
          <cell r="M486" t="str">
            <v>23 -  Ceará</v>
          </cell>
          <cell r="N486">
            <v>1300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15218561000139</v>
          </cell>
          <cell r="G487" t="str">
            <v>NNMED DIST IMP EXP MED LTDA</v>
          </cell>
          <cell r="H487" t="str">
            <v>B</v>
          </cell>
          <cell r="I487" t="str">
            <v>S</v>
          </cell>
          <cell r="J487" t="str">
            <v>000.130.094</v>
          </cell>
          <cell r="K487">
            <v>45443</v>
          </cell>
          <cell r="L487" t="str">
            <v>25240515218561000139550010001300941244966895</v>
          </cell>
          <cell r="M487" t="str">
            <v>25 -  Paraíba</v>
          </cell>
          <cell r="N487">
            <v>242.4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9944371000287</v>
          </cell>
          <cell r="G488" t="str">
            <v>SULMEDIC COMERCIO DE MEDICAMENTOS LTDA</v>
          </cell>
          <cell r="H488" t="str">
            <v>B</v>
          </cell>
          <cell r="I488" t="str">
            <v>S</v>
          </cell>
          <cell r="J488">
            <v>6992</v>
          </cell>
          <cell r="K488">
            <v>45442</v>
          </cell>
          <cell r="L488" t="str">
            <v>28240509944371000287550020000069921610970081</v>
          </cell>
          <cell r="M488" t="str">
            <v>28 -  Sergipe</v>
          </cell>
          <cell r="N488">
            <v>35125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12420164002362</v>
          </cell>
          <cell r="G489" t="str">
            <v>CM HOSPITALAR S.A.</v>
          </cell>
          <cell r="H489" t="str">
            <v>B</v>
          </cell>
          <cell r="I489" t="str">
            <v>S</v>
          </cell>
          <cell r="J489">
            <v>18076</v>
          </cell>
          <cell r="K489">
            <v>45443</v>
          </cell>
          <cell r="L489" t="str">
            <v>24240512420164002362550010000180761282913134</v>
          </cell>
          <cell r="M489" t="str">
            <v>24 -  Rio Grande do Norte</v>
          </cell>
          <cell r="N489">
            <v>350.16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8778201000126</v>
          </cell>
          <cell r="G490" t="str">
            <v>DROGAFONTE LTDA</v>
          </cell>
          <cell r="H490" t="str">
            <v>B</v>
          </cell>
          <cell r="I490" t="str">
            <v>S</v>
          </cell>
          <cell r="J490" t="str">
            <v>000.452.812</v>
          </cell>
          <cell r="K490">
            <v>45443</v>
          </cell>
          <cell r="L490" t="str">
            <v>26240508778201000126550010004528121379193535</v>
          </cell>
          <cell r="M490" t="str">
            <v>26 -  Pernambuco</v>
          </cell>
          <cell r="N490">
            <v>1029.95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21596736000144</v>
          </cell>
          <cell r="G491" t="str">
            <v>ULTRAMEGA DIST HOSP LTDA</v>
          </cell>
          <cell r="H491" t="str">
            <v>B</v>
          </cell>
          <cell r="I491" t="str">
            <v>S</v>
          </cell>
          <cell r="J491">
            <v>217446</v>
          </cell>
          <cell r="K491">
            <v>45447</v>
          </cell>
          <cell r="L491" t="str">
            <v>26240621596736000144550010002174461923918974</v>
          </cell>
          <cell r="M491" t="str">
            <v>26 -  Pernambuco</v>
          </cell>
          <cell r="N491">
            <v>857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13274285000109</v>
          </cell>
          <cell r="G492" t="str">
            <v>FARMACIA JJ CAVALCANTI LTDA</v>
          </cell>
          <cell r="H492" t="str">
            <v>B</v>
          </cell>
          <cell r="I492" t="str">
            <v>S</v>
          </cell>
          <cell r="J492" t="str">
            <v>000.001.207</v>
          </cell>
          <cell r="K492">
            <v>45448</v>
          </cell>
          <cell r="L492" t="str">
            <v>26240613274285000109550020000012071004288179</v>
          </cell>
          <cell r="M492" t="str">
            <v>26 -  Pernambuco</v>
          </cell>
          <cell r="N492">
            <v>35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13274285000109</v>
          </cell>
          <cell r="G493" t="str">
            <v>FARMACIA JJ CAVALCANTI LTDA</v>
          </cell>
          <cell r="H493" t="str">
            <v>B</v>
          </cell>
          <cell r="I493" t="str">
            <v>S</v>
          </cell>
          <cell r="J493" t="str">
            <v>000.001.208</v>
          </cell>
          <cell r="K493">
            <v>45448</v>
          </cell>
          <cell r="L493" t="str">
            <v>26240613274285000109550020000012081004288931</v>
          </cell>
          <cell r="M493" t="str">
            <v>26 -  Pernambuco</v>
          </cell>
          <cell r="N493">
            <v>92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1206820001179</v>
          </cell>
          <cell r="G494" t="str">
            <v>PANPHARMA DISTRIB. DE MEDICAM. LTDA</v>
          </cell>
          <cell r="H494" t="str">
            <v>B</v>
          </cell>
          <cell r="I494" t="str">
            <v>S</v>
          </cell>
          <cell r="J494">
            <v>2972875</v>
          </cell>
          <cell r="K494">
            <v>45447</v>
          </cell>
          <cell r="L494" t="str">
            <v>26240601206820001179550040029728751136301591</v>
          </cell>
          <cell r="M494" t="str">
            <v>26 -  Pernambuco</v>
          </cell>
          <cell r="N494">
            <v>179.07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11206099000107</v>
          </cell>
          <cell r="G495" t="str">
            <v>SUPERMED COM E IMP DE PROD MED HOSP LTDA</v>
          </cell>
          <cell r="H495" t="str">
            <v>B</v>
          </cell>
          <cell r="I495" t="str">
            <v>S</v>
          </cell>
          <cell r="J495">
            <v>774315</v>
          </cell>
          <cell r="K495">
            <v>45443</v>
          </cell>
          <cell r="L495" t="str">
            <v>31240511206099000107550010007743151015366575</v>
          </cell>
          <cell r="M495" t="str">
            <v>31 -  Minas Gerais</v>
          </cell>
          <cell r="N495">
            <v>676.93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11206099000107</v>
          </cell>
          <cell r="G496" t="str">
            <v>SUPERMED COM E IMP DE PROD MED HOSP LTDA</v>
          </cell>
          <cell r="H496" t="str">
            <v>B</v>
          </cell>
          <cell r="I496" t="str">
            <v>S</v>
          </cell>
          <cell r="J496">
            <v>774405</v>
          </cell>
          <cell r="K496">
            <v>45443</v>
          </cell>
          <cell r="L496" t="str">
            <v>31240511206099000107550010007744051778186061</v>
          </cell>
          <cell r="M496" t="str">
            <v>31 -  Minas Gerais</v>
          </cell>
          <cell r="N496">
            <v>1677.49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27943629000121</v>
          </cell>
          <cell r="G497" t="str">
            <v>T. RODRIGUES DE QUEIROZ</v>
          </cell>
          <cell r="H497" t="str">
            <v>B</v>
          </cell>
          <cell r="I497" t="str">
            <v>S</v>
          </cell>
          <cell r="J497" t="str">
            <v>000.000.129</v>
          </cell>
          <cell r="K497">
            <v>45448</v>
          </cell>
          <cell r="L497" t="str">
            <v>26240627943629000121550030000001291000290855</v>
          </cell>
          <cell r="M497" t="str">
            <v>26 -  Pernambuco</v>
          </cell>
          <cell r="N497">
            <v>184.99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11928476000103</v>
          </cell>
          <cell r="G498" t="str">
            <v>TECNICA DISTRIBUICAO HOSPITALAR LTDA</v>
          </cell>
          <cell r="H498" t="str">
            <v>B</v>
          </cell>
          <cell r="I498" t="str">
            <v>S</v>
          </cell>
          <cell r="J498">
            <v>54028</v>
          </cell>
          <cell r="K498">
            <v>45443</v>
          </cell>
          <cell r="L498" t="str">
            <v>27240511928476000103550050000540281572172640</v>
          </cell>
          <cell r="M498" t="str">
            <v>27 -  Alagoas</v>
          </cell>
          <cell r="N498">
            <v>26000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49324221000104</v>
          </cell>
          <cell r="G499" t="str">
            <v>FRESENIUS KABI BRASIL LTDA</v>
          </cell>
          <cell r="H499" t="str">
            <v>B</v>
          </cell>
          <cell r="I499" t="str">
            <v>S</v>
          </cell>
          <cell r="J499">
            <v>1792503</v>
          </cell>
          <cell r="K499">
            <v>45444</v>
          </cell>
          <cell r="L499" t="str">
            <v>35240649324221000104550000017925031976550184</v>
          </cell>
          <cell r="M499" t="str">
            <v>35 -  São Paulo</v>
          </cell>
          <cell r="N499">
            <v>19500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44734671002286</v>
          </cell>
          <cell r="G500" t="str">
            <v>CRISTALIA PRODUTOS QUIMICOS</v>
          </cell>
          <cell r="H500" t="str">
            <v>B</v>
          </cell>
          <cell r="I500" t="str">
            <v>S</v>
          </cell>
          <cell r="J500">
            <v>393330</v>
          </cell>
          <cell r="K500">
            <v>45442</v>
          </cell>
          <cell r="L500" t="str">
            <v>35240544734671002286550100003933301552407037</v>
          </cell>
          <cell r="M500" t="str">
            <v>35 -  São Paulo</v>
          </cell>
          <cell r="N500">
            <v>106802.6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7519404000135</v>
          </cell>
          <cell r="G501" t="str">
            <v>ADVAL FARMACIA DE MANIPULACAO LTDA  ME</v>
          </cell>
          <cell r="H501" t="str">
            <v>B</v>
          </cell>
          <cell r="I501" t="str">
            <v>S</v>
          </cell>
          <cell r="J501" t="str">
            <v>000.001.563</v>
          </cell>
          <cell r="K501">
            <v>45449</v>
          </cell>
          <cell r="L501" t="str">
            <v>26240607519404000135550010000015631707274978</v>
          </cell>
          <cell r="M501" t="str">
            <v>26 -  Pernambuco</v>
          </cell>
          <cell r="N501">
            <v>45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49324221000104</v>
          </cell>
          <cell r="G502" t="str">
            <v>FRESENIUS KABI BRASIL LTDA</v>
          </cell>
          <cell r="H502" t="str">
            <v>B</v>
          </cell>
          <cell r="I502" t="str">
            <v>S</v>
          </cell>
          <cell r="J502">
            <v>1792974</v>
          </cell>
          <cell r="K502">
            <v>45447</v>
          </cell>
          <cell r="L502" t="str">
            <v>35240649324221000104550000017929741274198905</v>
          </cell>
          <cell r="M502" t="str">
            <v>35 -  São Paulo</v>
          </cell>
          <cell r="N502">
            <v>13680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44734671002286</v>
          </cell>
          <cell r="G503" t="str">
            <v>CRISTALIA PRODUTOS QUIMICOS</v>
          </cell>
          <cell r="H503" t="str">
            <v>B</v>
          </cell>
          <cell r="I503" t="str">
            <v>S</v>
          </cell>
          <cell r="J503">
            <v>396164</v>
          </cell>
          <cell r="K503">
            <v>45447</v>
          </cell>
          <cell r="L503" t="str">
            <v>35240644734671002286550100003961641471985531</v>
          </cell>
          <cell r="M503" t="str">
            <v>35 -  São Paulo</v>
          </cell>
          <cell r="N503">
            <v>6000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44734671002286</v>
          </cell>
          <cell r="G504" t="str">
            <v>CRISTALIA PRODUTOS QUIMICOS</v>
          </cell>
          <cell r="H504" t="str">
            <v>B</v>
          </cell>
          <cell r="I504" t="str">
            <v>S</v>
          </cell>
          <cell r="J504">
            <v>394442</v>
          </cell>
          <cell r="K504">
            <v>45443</v>
          </cell>
          <cell r="L504" t="str">
            <v>35240544734671002286550100003944421345972945</v>
          </cell>
          <cell r="M504" t="str">
            <v>35 -  São Paulo</v>
          </cell>
          <cell r="N504">
            <v>17320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8674752000301</v>
          </cell>
          <cell r="G505" t="str">
            <v>CIRURGICA MONTEBELLO LTDA</v>
          </cell>
          <cell r="H505" t="str">
            <v>B</v>
          </cell>
          <cell r="I505" t="str">
            <v>S</v>
          </cell>
          <cell r="J505" t="str">
            <v>000.035.057</v>
          </cell>
          <cell r="K505">
            <v>45449</v>
          </cell>
          <cell r="L505" t="str">
            <v>26240608674752000301550010000350571618751316</v>
          </cell>
          <cell r="M505" t="str">
            <v>26 -  Pernambuco</v>
          </cell>
          <cell r="N505">
            <v>934.2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5106015000152</v>
          </cell>
          <cell r="G506" t="str">
            <v>CALL MED COM DE MED E REPRES</v>
          </cell>
          <cell r="H506" t="str">
            <v>B</v>
          </cell>
          <cell r="I506" t="str">
            <v>S</v>
          </cell>
          <cell r="J506" t="str">
            <v>000.117.584</v>
          </cell>
          <cell r="K506">
            <v>45447</v>
          </cell>
          <cell r="L506" t="str">
            <v>23240605106015000152550010001175841001259986</v>
          </cell>
          <cell r="M506" t="str">
            <v>23 -  Ceará</v>
          </cell>
          <cell r="N506">
            <v>2642.4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9944371000104</v>
          </cell>
          <cell r="G507" t="str">
            <v>SULMEDIC COMERCIO DE MEDICAMENTOS LTDA</v>
          </cell>
          <cell r="H507" t="str">
            <v>B</v>
          </cell>
          <cell r="I507" t="str">
            <v>S</v>
          </cell>
          <cell r="J507">
            <v>168774</v>
          </cell>
          <cell r="K507">
            <v>45441</v>
          </cell>
          <cell r="L507" t="str">
            <v>42240509944371000104550010001687741149338750</v>
          </cell>
          <cell r="M507" t="str">
            <v>42 -  Santa Catarina</v>
          </cell>
          <cell r="N507">
            <v>3174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2520829000493</v>
          </cell>
          <cell r="G508" t="str">
            <v>DIMASTER  COMERCIO DE PRO HOSP LTDA.</v>
          </cell>
          <cell r="H508" t="str">
            <v>B</v>
          </cell>
          <cell r="I508" t="str">
            <v>S</v>
          </cell>
          <cell r="J508">
            <v>3917</v>
          </cell>
          <cell r="K508">
            <v>45441</v>
          </cell>
          <cell r="L508" t="str">
            <v>35240502520829000493550010000039171220719162</v>
          </cell>
          <cell r="M508" t="str">
            <v>35 -  São Paulo</v>
          </cell>
          <cell r="N508">
            <v>7741.42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10779833000156</v>
          </cell>
          <cell r="G509" t="str">
            <v>MEDICAL MERCANTIL DE APARELHAGEM MEDICA</v>
          </cell>
          <cell r="H509" t="str">
            <v>B</v>
          </cell>
          <cell r="I509" t="str">
            <v>S</v>
          </cell>
          <cell r="J509">
            <v>606333</v>
          </cell>
          <cell r="K509">
            <v>45453</v>
          </cell>
          <cell r="L509" t="str">
            <v>26240610779833000156550010006063331608357001</v>
          </cell>
          <cell r="M509" t="str">
            <v>26 -  Pernambuco</v>
          </cell>
          <cell r="N509">
            <v>5627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7484373000124</v>
          </cell>
          <cell r="G510" t="str">
            <v>UNI HOSPITALAR LTDA  EPP</v>
          </cell>
          <cell r="H510" t="str">
            <v>B</v>
          </cell>
          <cell r="I510" t="str">
            <v>S</v>
          </cell>
          <cell r="J510">
            <v>200061</v>
          </cell>
          <cell r="K510">
            <v>45453</v>
          </cell>
          <cell r="L510" t="str">
            <v>26240607484373000124550010002000611046226427</v>
          </cell>
          <cell r="M510" t="str">
            <v>26 -  Pernambuco</v>
          </cell>
          <cell r="N510">
            <v>1345.2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49324221000880</v>
          </cell>
          <cell r="G511" t="str">
            <v>FRESENIUS KABI BRASIL LTDA</v>
          </cell>
          <cell r="H511" t="str">
            <v>B</v>
          </cell>
          <cell r="I511" t="str">
            <v>S</v>
          </cell>
          <cell r="J511">
            <v>245618</v>
          </cell>
          <cell r="K511">
            <v>45444</v>
          </cell>
          <cell r="L511" t="str">
            <v>23240649324221000880550000002456186498881440</v>
          </cell>
          <cell r="M511" t="str">
            <v>23 -  Ceará</v>
          </cell>
          <cell r="N511">
            <v>152304.4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49324221002077</v>
          </cell>
          <cell r="G512" t="str">
            <v>FRESENIUS KABI BRASIL LTDA.</v>
          </cell>
          <cell r="H512" t="str">
            <v>B</v>
          </cell>
          <cell r="I512" t="str">
            <v>S</v>
          </cell>
          <cell r="J512">
            <v>62630</v>
          </cell>
          <cell r="K512">
            <v>45441</v>
          </cell>
          <cell r="L512" t="str">
            <v>52240549324221002077550010000626301085744553</v>
          </cell>
          <cell r="M512" t="str">
            <v>52 -  Goiás</v>
          </cell>
          <cell r="N512">
            <v>34760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27943629000121</v>
          </cell>
          <cell r="G513" t="str">
            <v>T. RODRIGUES DE QUEIROZ</v>
          </cell>
          <cell r="H513" t="str">
            <v>B</v>
          </cell>
          <cell r="I513" t="str">
            <v>S</v>
          </cell>
          <cell r="J513" t="str">
            <v>000.000.130</v>
          </cell>
          <cell r="K513">
            <v>45455</v>
          </cell>
          <cell r="L513" t="str">
            <v>26240627943629000121550030000001301000306930</v>
          </cell>
          <cell r="M513" t="str">
            <v>26 -  Pernambuco</v>
          </cell>
          <cell r="N513">
            <v>136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8778201000126</v>
          </cell>
          <cell r="G514" t="str">
            <v>DROGAFONTE LTDA</v>
          </cell>
          <cell r="H514" t="str">
            <v>B</v>
          </cell>
          <cell r="I514" t="str">
            <v>S</v>
          </cell>
          <cell r="J514" t="str">
            <v>000.454.131</v>
          </cell>
          <cell r="K514">
            <v>45454</v>
          </cell>
          <cell r="L514" t="str">
            <v>26240608778201000126550010004541311527412124</v>
          </cell>
          <cell r="M514" t="str">
            <v>26 -  Pernambuco</v>
          </cell>
          <cell r="N514">
            <v>11986.56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12882932000194</v>
          </cell>
          <cell r="G515" t="str">
            <v>EXOMED REPRES DE MED LTDA</v>
          </cell>
          <cell r="H515" t="str">
            <v>B</v>
          </cell>
          <cell r="I515" t="str">
            <v>S</v>
          </cell>
          <cell r="J515">
            <v>183480</v>
          </cell>
          <cell r="K515">
            <v>45455</v>
          </cell>
          <cell r="L515" t="str">
            <v>26240612882932000194550010001834801071857718</v>
          </cell>
          <cell r="M515" t="str">
            <v>26 -  Pernambuco</v>
          </cell>
          <cell r="N515">
            <v>2858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7484373000124</v>
          </cell>
          <cell r="G516" t="str">
            <v>UNI HOSPITALAR LTDA  EPP</v>
          </cell>
          <cell r="H516" t="str">
            <v>B</v>
          </cell>
          <cell r="I516" t="str">
            <v>S</v>
          </cell>
          <cell r="J516">
            <v>200278</v>
          </cell>
          <cell r="K516">
            <v>45455</v>
          </cell>
          <cell r="L516" t="str">
            <v>26240607484373000124550010002002781684161506</v>
          </cell>
          <cell r="M516" t="str">
            <v>26 -  Pernambuco</v>
          </cell>
          <cell r="N516">
            <v>1756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8674752000140</v>
          </cell>
          <cell r="G517" t="str">
            <v>CIRURGICA MONTEBELLO LTDA</v>
          </cell>
          <cell r="H517" t="str">
            <v>B</v>
          </cell>
          <cell r="I517" t="str">
            <v>S</v>
          </cell>
          <cell r="J517" t="str">
            <v>000.199.727</v>
          </cell>
          <cell r="K517">
            <v>45454</v>
          </cell>
          <cell r="L517" t="str">
            <v>26240608674752000140550010001997271958313135</v>
          </cell>
          <cell r="M517" t="str">
            <v>26 -  Pernambuco</v>
          </cell>
          <cell r="N517">
            <v>5248.12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8674752000140</v>
          </cell>
          <cell r="G518" t="str">
            <v>CIRURGICA MONTEBELLO LTDA</v>
          </cell>
          <cell r="H518" t="str">
            <v>B</v>
          </cell>
          <cell r="I518" t="str">
            <v>S</v>
          </cell>
          <cell r="J518" t="str">
            <v>000.199.838</v>
          </cell>
          <cell r="K518">
            <v>45455</v>
          </cell>
          <cell r="L518" t="str">
            <v>26240608674752000140550010001998381462565658</v>
          </cell>
          <cell r="M518" t="str">
            <v>26 -  Pernambuco</v>
          </cell>
          <cell r="N518">
            <v>880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11449180000100</v>
          </cell>
          <cell r="G519" t="str">
            <v>DPROSMED DIST DE PROD MED HOSP</v>
          </cell>
          <cell r="H519" t="str">
            <v>B</v>
          </cell>
          <cell r="I519" t="str">
            <v>S</v>
          </cell>
          <cell r="J519">
            <v>69747</v>
          </cell>
          <cell r="K519">
            <v>45454</v>
          </cell>
          <cell r="L519" t="str">
            <v>26240611449180000100550010000697471000380894</v>
          </cell>
          <cell r="M519" t="str">
            <v>26 -  Pernambuco</v>
          </cell>
          <cell r="N519">
            <v>5600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49324221000104</v>
          </cell>
          <cell r="G520" t="str">
            <v>FRESENIUS KABI BRASIL LTDA</v>
          </cell>
          <cell r="H520" t="str">
            <v>B</v>
          </cell>
          <cell r="I520" t="str">
            <v>S</v>
          </cell>
          <cell r="J520">
            <v>1792502</v>
          </cell>
          <cell r="K520">
            <v>45444</v>
          </cell>
          <cell r="L520" t="str">
            <v>35240649324221000104550000017925021914256587</v>
          </cell>
          <cell r="M520" t="str">
            <v>35 -  São Paulo</v>
          </cell>
          <cell r="N520">
            <v>1050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49324221002077</v>
          </cell>
          <cell r="G521" t="str">
            <v>FRESENIUS KABI BRASIL LTDA.</v>
          </cell>
          <cell r="H521" t="str">
            <v>B</v>
          </cell>
          <cell r="I521" t="str">
            <v>S</v>
          </cell>
          <cell r="J521">
            <v>62703</v>
          </cell>
          <cell r="K521">
            <v>45444</v>
          </cell>
          <cell r="L521" t="str">
            <v>52240649324221002077550010000627031036373697</v>
          </cell>
          <cell r="M521" t="str">
            <v>52 -  Goiás</v>
          </cell>
          <cell r="N521">
            <v>17000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49324221002077</v>
          </cell>
          <cell r="G522" t="str">
            <v>FRESENIUS KABI BRASIL LTDA.</v>
          </cell>
          <cell r="H522" t="str">
            <v>B</v>
          </cell>
          <cell r="I522" t="str">
            <v>S</v>
          </cell>
          <cell r="J522">
            <v>62704</v>
          </cell>
          <cell r="K522">
            <v>45444</v>
          </cell>
          <cell r="L522" t="str">
            <v>52240649324221002077550010000627041709546888</v>
          </cell>
          <cell r="M522" t="str">
            <v>52 -  Goiás</v>
          </cell>
          <cell r="N522">
            <v>3030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49324221002077</v>
          </cell>
          <cell r="G523" t="str">
            <v>FRESENIUS KABI BRASIL LTDA.</v>
          </cell>
          <cell r="H523" t="str">
            <v>B</v>
          </cell>
          <cell r="I523" t="str">
            <v>S</v>
          </cell>
          <cell r="J523">
            <v>62702</v>
          </cell>
          <cell r="K523">
            <v>45444</v>
          </cell>
          <cell r="L523" t="str">
            <v>52240649324221002077550010000627021281772623</v>
          </cell>
          <cell r="M523" t="str">
            <v>52 -  Goiás</v>
          </cell>
          <cell r="N523">
            <v>82118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1206820001179</v>
          </cell>
          <cell r="G524" t="str">
            <v>PANPHARMA DISTRIB. DE MEDICAM. LTDA</v>
          </cell>
          <cell r="H524" t="str">
            <v>B</v>
          </cell>
          <cell r="I524" t="str">
            <v>S</v>
          </cell>
          <cell r="J524">
            <v>2988301</v>
          </cell>
          <cell r="K524">
            <v>45454</v>
          </cell>
          <cell r="L524" t="str">
            <v>26240601206820001179550040029883011502384343</v>
          </cell>
          <cell r="M524" t="str">
            <v>26 -  Pernambuco</v>
          </cell>
          <cell r="N524">
            <v>1458.72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23837936000177</v>
          </cell>
          <cell r="G525" t="str">
            <v>G1 DISTRIBUIDORA DE PROD. FARM LTDA</v>
          </cell>
          <cell r="H525" t="str">
            <v>B</v>
          </cell>
          <cell r="I525" t="str">
            <v>S</v>
          </cell>
          <cell r="J525">
            <v>909450</v>
          </cell>
          <cell r="K525">
            <v>45455</v>
          </cell>
          <cell r="L525" t="str">
            <v>26240623837936000177550010009094501136239583</v>
          </cell>
          <cell r="M525" t="str">
            <v>26 -  Pernambuco</v>
          </cell>
          <cell r="N525">
            <v>160.6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23837936000177</v>
          </cell>
          <cell r="G526" t="str">
            <v>G1 DISTRIBUIDORA DE PROD. FARM LTDA</v>
          </cell>
          <cell r="H526" t="str">
            <v>B</v>
          </cell>
          <cell r="I526" t="str">
            <v>S</v>
          </cell>
          <cell r="J526">
            <v>908932</v>
          </cell>
          <cell r="K526">
            <v>45454</v>
          </cell>
          <cell r="L526" t="str">
            <v>26240623837936000177550010009089321201020620</v>
          </cell>
          <cell r="M526" t="str">
            <v>26 -  Pernambuco</v>
          </cell>
          <cell r="N526">
            <v>1532.5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11206099000441</v>
          </cell>
          <cell r="G527" t="str">
            <v>SUPERMED COM E IMP DE PROD MEDICOS LTDA</v>
          </cell>
          <cell r="H527" t="str">
            <v>B</v>
          </cell>
          <cell r="I527" t="str">
            <v>S</v>
          </cell>
          <cell r="J527">
            <v>668960</v>
          </cell>
          <cell r="K527">
            <v>45441</v>
          </cell>
          <cell r="L527" t="str">
            <v>35240511206099000441550010006689601065379525</v>
          </cell>
          <cell r="M527" t="str">
            <v>35 -  São Paulo</v>
          </cell>
          <cell r="N527">
            <v>5401.42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11928476000103</v>
          </cell>
          <cell r="G528" t="str">
            <v>TECNICA DISTRIBUICAO HOSPITALAR LTDA</v>
          </cell>
          <cell r="H528" t="str">
            <v>B</v>
          </cell>
          <cell r="I528" t="str">
            <v>S</v>
          </cell>
          <cell r="J528">
            <v>54051</v>
          </cell>
          <cell r="K528">
            <v>45454</v>
          </cell>
          <cell r="L528" t="str">
            <v>27240611928476000103550050000540511574041782</v>
          </cell>
          <cell r="M528" t="str">
            <v>27 -  Alagoas</v>
          </cell>
          <cell r="N528">
            <v>65000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9944371000287</v>
          </cell>
          <cell r="G529" t="str">
            <v>SULMEDIC COMERCIO DE MEDICAMENTOS LTDA</v>
          </cell>
          <cell r="H529" t="str">
            <v>B</v>
          </cell>
          <cell r="I529" t="str">
            <v>S</v>
          </cell>
          <cell r="J529">
            <v>7128</v>
          </cell>
          <cell r="K529">
            <v>45454</v>
          </cell>
          <cell r="L529" t="str">
            <v>28240609944371000287550020000071281640480230</v>
          </cell>
          <cell r="M529" t="str">
            <v>28 -  Sergipe</v>
          </cell>
          <cell r="N529">
            <v>4742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6198619009195</v>
          </cell>
          <cell r="G530" t="str">
            <v>DROGATIM DROGARIAS LTDA</v>
          </cell>
          <cell r="H530" t="str">
            <v>B</v>
          </cell>
          <cell r="I530" t="str">
            <v>S</v>
          </cell>
          <cell r="J530" t="str">
            <v>000.006.728</v>
          </cell>
          <cell r="K530">
            <v>45457</v>
          </cell>
          <cell r="L530" t="str">
            <v>26240606198619009195550030000067281008970808</v>
          </cell>
          <cell r="M530" t="str">
            <v>26 -  Pernambuco</v>
          </cell>
          <cell r="N530">
            <v>137.46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44734671002286</v>
          </cell>
          <cell r="G531" t="str">
            <v>CRISTALIA PRODUTOS QUIMICOS</v>
          </cell>
          <cell r="H531" t="str">
            <v>B</v>
          </cell>
          <cell r="I531" t="str">
            <v>S</v>
          </cell>
          <cell r="J531">
            <v>404301</v>
          </cell>
          <cell r="K531">
            <v>45456</v>
          </cell>
          <cell r="L531" t="str">
            <v>35240644734671002286550100004043011423463573</v>
          </cell>
          <cell r="M531" t="str">
            <v>35 -  São Paulo</v>
          </cell>
          <cell r="N531">
            <v>360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44734671002286</v>
          </cell>
          <cell r="G532" t="str">
            <v>CRISTALIA PRODUTOS QUIMICOS</v>
          </cell>
          <cell r="H532" t="str">
            <v>B</v>
          </cell>
          <cell r="I532" t="str">
            <v>S</v>
          </cell>
          <cell r="J532">
            <v>404301</v>
          </cell>
          <cell r="K532">
            <v>45456</v>
          </cell>
          <cell r="L532" t="str">
            <v>35240644734671002286550100004043011423463573</v>
          </cell>
          <cell r="M532" t="str">
            <v>35 -  São Paulo</v>
          </cell>
          <cell r="N532">
            <v>9800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9944371000287</v>
          </cell>
          <cell r="G533" t="str">
            <v>SULMEDIC COMERCIO DE MEDICAMENTOS LTDA</v>
          </cell>
          <cell r="H533" t="str">
            <v>B</v>
          </cell>
          <cell r="I533" t="str">
            <v>S</v>
          </cell>
          <cell r="J533">
            <v>7129</v>
          </cell>
          <cell r="K533">
            <v>45454</v>
          </cell>
          <cell r="L533" t="str">
            <v>28240609944371000287550020000071291951619415</v>
          </cell>
          <cell r="M533" t="str">
            <v>28 -  Sergipe</v>
          </cell>
          <cell r="N533">
            <v>3693.16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49324221002077</v>
          </cell>
          <cell r="G534" t="str">
            <v>FRESENIUS KABI BRASIL LTDA.</v>
          </cell>
          <cell r="H534" t="str">
            <v>B</v>
          </cell>
          <cell r="I534" t="str">
            <v>S</v>
          </cell>
          <cell r="J534" t="str">
            <v>000.063.236</v>
          </cell>
          <cell r="K534">
            <v>45450</v>
          </cell>
          <cell r="L534" t="str">
            <v>52240649324221002077550010000632361593504328</v>
          </cell>
          <cell r="M534" t="str">
            <v>52 -  Goiás</v>
          </cell>
          <cell r="N534">
            <v>1640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23664355000180</v>
          </cell>
          <cell r="G535" t="str">
            <v>INJEMED MEDICAMENTOS ESPECIAIS LTDA</v>
          </cell>
          <cell r="H535" t="str">
            <v>B</v>
          </cell>
          <cell r="I535" t="str">
            <v>S</v>
          </cell>
          <cell r="J535" t="str">
            <v>000.023.552</v>
          </cell>
          <cell r="K535">
            <v>45457</v>
          </cell>
          <cell r="L535" t="str">
            <v>31240623664355000180550010000235521887243048</v>
          </cell>
          <cell r="M535" t="str">
            <v>31 -  Minas Gerais</v>
          </cell>
          <cell r="N535">
            <v>2116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46208885000110</v>
          </cell>
          <cell r="G536" t="str">
            <v>MD DISTRIBUIDORA DE MEDICAMENTOS LTDA</v>
          </cell>
          <cell r="H536" t="str">
            <v>B</v>
          </cell>
          <cell r="I536" t="str">
            <v>S</v>
          </cell>
          <cell r="J536" t="str">
            <v>000.000.243</v>
          </cell>
          <cell r="K536">
            <v>45462</v>
          </cell>
          <cell r="L536" t="str">
            <v>26240646208885000110550010000002431455975600</v>
          </cell>
          <cell r="M536" t="str">
            <v>26 -  Pernambuco</v>
          </cell>
          <cell r="N536">
            <v>55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46208885000110</v>
          </cell>
          <cell r="G537" t="str">
            <v>MD DISTRIBUIDORA DE MEDICAMENTOS LTDA</v>
          </cell>
          <cell r="H537" t="str">
            <v>B</v>
          </cell>
          <cell r="I537" t="str">
            <v>S</v>
          </cell>
          <cell r="J537" t="str">
            <v>000.000.243</v>
          </cell>
          <cell r="K537">
            <v>45462</v>
          </cell>
          <cell r="L537" t="str">
            <v>26240646208885000110550010000002431455975600</v>
          </cell>
          <cell r="M537" t="str">
            <v>26 -  Pernambuco</v>
          </cell>
          <cell r="N537">
            <v>440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8778201000126</v>
          </cell>
          <cell r="G538" t="str">
            <v>DROGAFONTE LTDA</v>
          </cell>
          <cell r="H538" t="str">
            <v>B</v>
          </cell>
          <cell r="I538" t="str">
            <v>S</v>
          </cell>
          <cell r="J538" t="str">
            <v>000.455.094</v>
          </cell>
          <cell r="K538">
            <v>45461</v>
          </cell>
          <cell r="L538" t="str">
            <v>26240608778201000126550010004550941176668090</v>
          </cell>
          <cell r="M538" t="str">
            <v>26 -  Pernambuco</v>
          </cell>
          <cell r="N538">
            <v>513.92999999999995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7484373000124</v>
          </cell>
          <cell r="G539" t="str">
            <v>UNI HOSPITALAR LTDA  EPP</v>
          </cell>
          <cell r="H539" t="str">
            <v>B</v>
          </cell>
          <cell r="I539" t="str">
            <v>S</v>
          </cell>
          <cell r="J539">
            <v>200778</v>
          </cell>
          <cell r="K539">
            <v>45461</v>
          </cell>
          <cell r="L539" t="str">
            <v>26240607484373000124550010002007781296245602</v>
          </cell>
          <cell r="M539" t="str">
            <v>26 -  Pernambuco</v>
          </cell>
          <cell r="N539">
            <v>751.68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7484373000124</v>
          </cell>
          <cell r="G540" t="str">
            <v>UNI HOSPITALAR LTDA  EPP</v>
          </cell>
          <cell r="H540" t="str">
            <v>B</v>
          </cell>
          <cell r="I540" t="str">
            <v>S</v>
          </cell>
          <cell r="J540">
            <v>200778</v>
          </cell>
          <cell r="K540">
            <v>45461</v>
          </cell>
          <cell r="L540" t="str">
            <v>26240607484373000124550010002007781296245602</v>
          </cell>
          <cell r="M540" t="str">
            <v>26 -  Pernambuco</v>
          </cell>
          <cell r="N540">
            <v>354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67729178000653</v>
          </cell>
          <cell r="G541" t="str">
            <v>COMERCIAL CIRURGICA RIOCLARENSE LTDA</v>
          </cell>
          <cell r="H541" t="str">
            <v>B</v>
          </cell>
          <cell r="I541" t="str">
            <v>S</v>
          </cell>
          <cell r="J541">
            <v>78912</v>
          </cell>
          <cell r="K541">
            <v>45462</v>
          </cell>
          <cell r="L541" t="str">
            <v>26240667729178000653550010000789121966767991</v>
          </cell>
          <cell r="M541" t="str">
            <v>26 -  Pernambuco</v>
          </cell>
          <cell r="N541">
            <v>6525.24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3817043000152</v>
          </cell>
          <cell r="G542" t="str">
            <v>PHARMAPLUS LTDA EPP</v>
          </cell>
          <cell r="H542" t="str">
            <v>B</v>
          </cell>
          <cell r="I542" t="str">
            <v>S</v>
          </cell>
          <cell r="J542">
            <v>68611</v>
          </cell>
          <cell r="K542">
            <v>45462</v>
          </cell>
          <cell r="L542" t="str">
            <v>26240603817043000152550010000686111229308110</v>
          </cell>
          <cell r="M542" t="str">
            <v>26 -  Pernambuco</v>
          </cell>
          <cell r="N542">
            <v>1120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11407854000103</v>
          </cell>
          <cell r="G543" t="str">
            <v>DIALISE COMERCIO E IMPORTACAO LTDA</v>
          </cell>
          <cell r="H543" t="str">
            <v>B</v>
          </cell>
          <cell r="I543" t="str">
            <v>S</v>
          </cell>
          <cell r="J543">
            <v>5911</v>
          </cell>
          <cell r="K543">
            <v>45461</v>
          </cell>
          <cell r="L543" t="str">
            <v>29240611407854000103550030000059111841404174</v>
          </cell>
          <cell r="M543" t="str">
            <v>29 -  Bahia</v>
          </cell>
          <cell r="N543">
            <v>2200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7484373000124</v>
          </cell>
          <cell r="G544" t="str">
            <v>UNI HOSPITALAR LTDA  EPP</v>
          </cell>
          <cell r="H544" t="str">
            <v>B</v>
          </cell>
          <cell r="I544" t="str">
            <v>S</v>
          </cell>
          <cell r="J544">
            <v>200969</v>
          </cell>
          <cell r="K544">
            <v>45463</v>
          </cell>
          <cell r="L544" t="str">
            <v>26240607484373000124550010002009691808935450</v>
          </cell>
          <cell r="M544" t="str">
            <v>26 -  Pernambuco</v>
          </cell>
          <cell r="N544">
            <v>57438.12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7484373000124</v>
          </cell>
          <cell r="G545" t="str">
            <v>UNI HOSPITALAR LTDA  EPP</v>
          </cell>
          <cell r="H545" t="str">
            <v>B</v>
          </cell>
          <cell r="I545" t="str">
            <v>S</v>
          </cell>
          <cell r="J545">
            <v>201012</v>
          </cell>
          <cell r="K545">
            <v>45463</v>
          </cell>
          <cell r="L545" t="str">
            <v>26240607484373000124550010002010121099456176</v>
          </cell>
          <cell r="M545" t="str">
            <v>26 -  Pernambuco</v>
          </cell>
          <cell r="N545">
            <v>3343.84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7484373000124</v>
          </cell>
          <cell r="G546" t="str">
            <v>UNI HOSPITALAR LTDA  EPP</v>
          </cell>
          <cell r="H546" t="str">
            <v>B</v>
          </cell>
          <cell r="I546" t="str">
            <v>S</v>
          </cell>
          <cell r="J546">
            <v>201014</v>
          </cell>
          <cell r="K546">
            <v>45463</v>
          </cell>
          <cell r="L546" t="str">
            <v>26240607484373000124550010002010141267734705</v>
          </cell>
          <cell r="M546" t="str">
            <v>26 -  Pernambuco</v>
          </cell>
          <cell r="N546">
            <v>1057.98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21596736000144</v>
          </cell>
          <cell r="G547" t="str">
            <v>ULTRAMEGA DIST HOSP LTDA</v>
          </cell>
          <cell r="H547" t="str">
            <v>B</v>
          </cell>
          <cell r="I547" t="str">
            <v>S</v>
          </cell>
          <cell r="J547">
            <v>218759</v>
          </cell>
          <cell r="K547">
            <v>45461</v>
          </cell>
          <cell r="L547" t="str">
            <v>26240621596736000144550010002187591465355072</v>
          </cell>
          <cell r="M547" t="str">
            <v>26 -  Pernambuco</v>
          </cell>
          <cell r="N547">
            <v>47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21596736000144</v>
          </cell>
          <cell r="G548" t="str">
            <v>ULTRAMEGA DIST HOSP LTDA</v>
          </cell>
          <cell r="H548" t="str">
            <v>B</v>
          </cell>
          <cell r="I548" t="str">
            <v>S</v>
          </cell>
          <cell r="J548">
            <v>218759</v>
          </cell>
          <cell r="K548">
            <v>45461</v>
          </cell>
          <cell r="L548" t="str">
            <v>26240621596736000144550010002187591465355072</v>
          </cell>
          <cell r="M548" t="str">
            <v>26 -  Pernambuco</v>
          </cell>
          <cell r="N548">
            <v>540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49324221000104</v>
          </cell>
          <cell r="G549" t="str">
            <v>FRESENIUS KABI BRASIL LTDA</v>
          </cell>
          <cell r="H549" t="str">
            <v>B</v>
          </cell>
          <cell r="I549" t="str">
            <v>S</v>
          </cell>
          <cell r="J549">
            <v>1795762</v>
          </cell>
          <cell r="K549">
            <v>45463</v>
          </cell>
          <cell r="L549" t="str">
            <v>35240649324221000104550000017957621934969417</v>
          </cell>
          <cell r="M549" t="str">
            <v>35 -  São Paulo</v>
          </cell>
          <cell r="N549">
            <v>3900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49324221000104</v>
          </cell>
          <cell r="G550" t="str">
            <v>FRESENIUS KABI BRASIL LTDA</v>
          </cell>
          <cell r="H550" t="str">
            <v>B</v>
          </cell>
          <cell r="I550" t="str">
            <v>S</v>
          </cell>
          <cell r="J550">
            <v>1795757</v>
          </cell>
          <cell r="K550">
            <v>45463</v>
          </cell>
          <cell r="L550" t="str">
            <v>35240649324221000104550000017957571911514863</v>
          </cell>
          <cell r="M550" t="str">
            <v>35 -  São Paulo</v>
          </cell>
          <cell r="N550">
            <v>16250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49324221000104</v>
          </cell>
          <cell r="G551" t="str">
            <v>FRESENIUS KABI BRASIL LTDA</v>
          </cell>
          <cell r="H551" t="str">
            <v>B</v>
          </cell>
          <cell r="I551" t="str">
            <v>S</v>
          </cell>
          <cell r="J551">
            <v>1795873</v>
          </cell>
          <cell r="K551">
            <v>45463</v>
          </cell>
          <cell r="L551" t="str">
            <v>3524649324221000104550000017958731460899862</v>
          </cell>
          <cell r="M551" t="str">
            <v>35 -  São Paulo</v>
          </cell>
          <cell r="N551">
            <v>3360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67729178000653</v>
          </cell>
          <cell r="G552" t="str">
            <v>COMERCIAL CIRURGICA RIOCLARENSE LTDA</v>
          </cell>
          <cell r="H552" t="str">
            <v>B</v>
          </cell>
          <cell r="I552" t="str">
            <v>S</v>
          </cell>
          <cell r="J552">
            <v>79052</v>
          </cell>
          <cell r="K552">
            <v>45463</v>
          </cell>
          <cell r="L552" t="str">
            <v>26240667729178000653550010000790521178923426</v>
          </cell>
          <cell r="M552" t="str">
            <v>26 -  Pernambuco</v>
          </cell>
          <cell r="N552">
            <v>7700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67729178000653</v>
          </cell>
          <cell r="G553" t="str">
            <v>COMERCIAL CIRURGICA RIOCLARENSE LTDA</v>
          </cell>
          <cell r="H553" t="str">
            <v>B</v>
          </cell>
          <cell r="I553" t="str">
            <v>S</v>
          </cell>
          <cell r="J553">
            <v>79152</v>
          </cell>
          <cell r="K553">
            <v>45469</v>
          </cell>
          <cell r="L553" t="str">
            <v>26240667729178000653550010000791521288027943</v>
          </cell>
          <cell r="M553" t="str">
            <v>26 -  Pernambuco</v>
          </cell>
          <cell r="N553">
            <v>66889.5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67729178000653</v>
          </cell>
          <cell r="G554" t="str">
            <v>COMERCIAL CIRURGICA RIOCLARENSE LTDA</v>
          </cell>
          <cell r="H554" t="str">
            <v>B</v>
          </cell>
          <cell r="I554" t="str">
            <v>S</v>
          </cell>
          <cell r="J554">
            <v>78980</v>
          </cell>
          <cell r="K554">
            <v>45463</v>
          </cell>
          <cell r="L554" t="str">
            <v>26240667729178000653550010000789801148047317</v>
          </cell>
          <cell r="M554" t="str">
            <v>26 -  Pernambuco</v>
          </cell>
          <cell r="N554">
            <v>1089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7519404000135</v>
          </cell>
          <cell r="G555" t="str">
            <v>ADVAL FARMACIA DE MANIPULACAO LTDA  ME</v>
          </cell>
          <cell r="H555" t="str">
            <v>B</v>
          </cell>
          <cell r="I555" t="str">
            <v>S</v>
          </cell>
          <cell r="J555" t="str">
            <v>000.001.569</v>
          </cell>
          <cell r="K555">
            <v>45468</v>
          </cell>
          <cell r="L555" t="str">
            <v>26240607519404000135550010000015691784357347</v>
          </cell>
          <cell r="M555" t="str">
            <v>26 -  Pernambuco</v>
          </cell>
          <cell r="N555">
            <v>42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6198619009195</v>
          </cell>
          <cell r="G556" t="str">
            <v>DROGATIM DROGARIAS LTDA</v>
          </cell>
          <cell r="H556" t="str">
            <v>B</v>
          </cell>
          <cell r="I556" t="str">
            <v>S</v>
          </cell>
          <cell r="J556" t="str">
            <v>000.006.790</v>
          </cell>
          <cell r="K556">
            <v>45468</v>
          </cell>
          <cell r="L556" t="str">
            <v>26240606198619009195550030000067901009023671</v>
          </cell>
          <cell r="M556" t="str">
            <v>26 -  Pernambuco</v>
          </cell>
          <cell r="N556">
            <v>239.92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35253360000180</v>
          </cell>
          <cell r="G557" t="str">
            <v>UNIKA DIST DE MED LTDA</v>
          </cell>
          <cell r="H557" t="str">
            <v>B</v>
          </cell>
          <cell r="I557" t="str">
            <v>S</v>
          </cell>
          <cell r="J557" t="str">
            <v>000.008.700</v>
          </cell>
          <cell r="K557">
            <v>45463</v>
          </cell>
          <cell r="L557" t="str">
            <v>25240635253360000180550010000087001010456281</v>
          </cell>
          <cell r="M557" t="str">
            <v>25 -  Paraíba</v>
          </cell>
          <cell r="N557">
            <v>9360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35253360000180</v>
          </cell>
          <cell r="G558" t="str">
            <v>UNIKA DIST DE MED LTDA</v>
          </cell>
          <cell r="H558" t="str">
            <v>B</v>
          </cell>
          <cell r="I558" t="str">
            <v>S</v>
          </cell>
          <cell r="J558" t="str">
            <v>000.008.710</v>
          </cell>
          <cell r="K558">
            <v>45463</v>
          </cell>
          <cell r="L558" t="str">
            <v>25240635253360000180550010000087101093140593</v>
          </cell>
          <cell r="M558" t="str">
            <v>25 -  Paraíba</v>
          </cell>
          <cell r="N558">
            <v>2000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 t="str">
            <v>04.007.895/0004-90</v>
          </cell>
          <cell r="G559" t="str">
            <v>PACLIMED DISTRI. DE PRO. FARMA. LTDA</v>
          </cell>
          <cell r="H559" t="str">
            <v>B</v>
          </cell>
          <cell r="I559" t="str">
            <v>S</v>
          </cell>
          <cell r="J559" t="str">
            <v>000.034.937</v>
          </cell>
          <cell r="K559">
            <v>45463</v>
          </cell>
          <cell r="L559" t="str">
            <v>32240604007895000490550040000349371875177508</v>
          </cell>
          <cell r="M559" t="str">
            <v>32 -  Espírito Santo</v>
          </cell>
          <cell r="N559">
            <v>3832.8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 t="str">
            <v>09.053.134/0016-21</v>
          </cell>
          <cell r="G560" t="str">
            <v>ELFA MEDICAMENTOS S.A</v>
          </cell>
          <cell r="H560" t="str">
            <v>B</v>
          </cell>
          <cell r="I560" t="str">
            <v>S</v>
          </cell>
          <cell r="J560">
            <v>1290</v>
          </cell>
          <cell r="K560">
            <v>45463</v>
          </cell>
          <cell r="L560" t="str">
            <v>26240609053134001621550050000012901986915474</v>
          </cell>
          <cell r="M560" t="str">
            <v>26 -  Pernambuco</v>
          </cell>
          <cell r="N560">
            <v>1642.68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 t="str">
            <v>08.778.201/0001-26</v>
          </cell>
          <cell r="G561" t="str">
            <v>DROGAFONTE LTDA</v>
          </cell>
          <cell r="H561" t="str">
            <v>B</v>
          </cell>
          <cell r="I561" t="str">
            <v>S</v>
          </cell>
          <cell r="J561" t="str">
            <v>000.455.416</v>
          </cell>
          <cell r="K561">
            <v>45464</v>
          </cell>
          <cell r="L561" t="str">
            <v>26240608778201000126550010004554161819037190</v>
          </cell>
          <cell r="M561" t="str">
            <v>26 -  Pernambuco</v>
          </cell>
          <cell r="N561">
            <v>1620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 t="str">
            <v>10.854.165/0001-84</v>
          </cell>
          <cell r="G562" t="str">
            <v>F &amp; F DIST DE PROD FARMACEUTICOS LTDA</v>
          </cell>
          <cell r="H562" t="str">
            <v>B</v>
          </cell>
          <cell r="I562" t="str">
            <v>S</v>
          </cell>
          <cell r="J562">
            <v>287369</v>
          </cell>
          <cell r="K562">
            <v>45464</v>
          </cell>
          <cell r="L562" t="str">
            <v>26240610854165000184550010002873691989027665</v>
          </cell>
          <cell r="M562" t="str">
            <v>26 -  Pernambuco</v>
          </cell>
          <cell r="N562">
            <v>12496.2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 t="str">
            <v>06.198.619/0009-96</v>
          </cell>
          <cell r="G563" t="str">
            <v>DROGATIM DROGARIAS LTDA</v>
          </cell>
          <cell r="H563" t="str">
            <v>B</v>
          </cell>
          <cell r="I563" t="str">
            <v>S</v>
          </cell>
          <cell r="J563" t="str">
            <v>000.006.801</v>
          </cell>
          <cell r="K563">
            <v>45469</v>
          </cell>
          <cell r="L563" t="str">
            <v>26240606198619009195550030000068011009033290</v>
          </cell>
          <cell r="M563" t="str">
            <v>26 -  Pernambuco</v>
          </cell>
          <cell r="N563">
            <v>274.92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 t="str">
            <v>06.198.619/0009-96</v>
          </cell>
          <cell r="G564" t="str">
            <v>DROGATIM DROGARIAS LTDA</v>
          </cell>
          <cell r="H564" t="str">
            <v>B</v>
          </cell>
          <cell r="I564" t="str">
            <v>S</v>
          </cell>
          <cell r="J564" t="str">
            <v>000.006.800</v>
          </cell>
          <cell r="K564">
            <v>45469</v>
          </cell>
          <cell r="L564" t="str">
            <v>26240606198619009195550030000068001009033268</v>
          </cell>
          <cell r="M564" t="str">
            <v>26 -  Pernambuco</v>
          </cell>
          <cell r="N564">
            <v>274.92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 t="str">
            <v>31.604.922/0001-31</v>
          </cell>
          <cell r="G565" t="str">
            <v>FARMAKO DIST DE PROD HOSP LTDA</v>
          </cell>
          <cell r="H565" t="str">
            <v>B</v>
          </cell>
          <cell r="I565" t="str">
            <v>S</v>
          </cell>
          <cell r="J565" t="str">
            <v>000.001.735</v>
          </cell>
          <cell r="K565">
            <v>45464</v>
          </cell>
          <cell r="L565" t="str">
            <v>24240631604922000131550010000017351294711346</v>
          </cell>
          <cell r="M565" t="str">
            <v>24 -  Rio Grande do Norte</v>
          </cell>
          <cell r="N565">
            <v>8000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 t="str">
            <v>27.943.629/0008-00</v>
          </cell>
          <cell r="G566" t="str">
            <v>T. RODRIGUES DE QUEIROZ</v>
          </cell>
          <cell r="H566" t="str">
            <v>B</v>
          </cell>
          <cell r="I566" t="str">
            <v>S</v>
          </cell>
          <cell r="J566" t="str">
            <v>000.000.134</v>
          </cell>
          <cell r="K566">
            <v>45469</v>
          </cell>
          <cell r="L566" t="str">
            <v>26240627943629000121550030000001341000339722</v>
          </cell>
          <cell r="M566" t="str">
            <v>26 -  Pernambuco</v>
          </cell>
          <cell r="N566">
            <v>229.99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 t="str">
            <v>27.943.629/0008-00</v>
          </cell>
          <cell r="G567" t="str">
            <v>T. RODRIGUES DE QUEIROZ</v>
          </cell>
          <cell r="H567" t="str">
            <v>B</v>
          </cell>
          <cell r="I567" t="str">
            <v>S</v>
          </cell>
          <cell r="J567" t="str">
            <v>000.000.134</v>
          </cell>
          <cell r="K567">
            <v>45469</v>
          </cell>
          <cell r="L567" t="str">
            <v>26240627943629000121550030000001341000339722</v>
          </cell>
          <cell r="M567" t="str">
            <v>26 -  Pernambuco</v>
          </cell>
          <cell r="N567">
            <v>90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 t="str">
            <v>12.882.932/0001-94</v>
          </cell>
          <cell r="G568" t="str">
            <v>EXOMED REPRES DE MED LTDA</v>
          </cell>
          <cell r="H568" t="str">
            <v>B</v>
          </cell>
          <cell r="I568" t="str">
            <v>S</v>
          </cell>
          <cell r="J568">
            <v>183770</v>
          </cell>
          <cell r="K568">
            <v>45469</v>
          </cell>
          <cell r="L568" t="str">
            <v>26240612882932000194550010001837701689514503</v>
          </cell>
          <cell r="M568" t="str">
            <v>26 -  Pernambuco</v>
          </cell>
          <cell r="N568">
            <v>1253.0999999999999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 t="str">
            <v>12.882.932/0001-94</v>
          </cell>
          <cell r="G569" t="str">
            <v>EXOMED REPRES DE MED LTDA</v>
          </cell>
          <cell r="H569" t="str">
            <v>B</v>
          </cell>
          <cell r="I569" t="str">
            <v>S</v>
          </cell>
          <cell r="J569">
            <v>183788</v>
          </cell>
          <cell r="K569">
            <v>45469</v>
          </cell>
          <cell r="L569" t="str">
            <v>26240612882932000194550010001837881925676782</v>
          </cell>
          <cell r="M569" t="str">
            <v>26 -  Pernambuco</v>
          </cell>
          <cell r="N569">
            <v>9041.7000000000007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 t="str">
            <v>09.007.162/0001-26</v>
          </cell>
          <cell r="G570" t="str">
            <v>MAUES LOBATO COM. E REP. LTDA</v>
          </cell>
          <cell r="H570" t="str">
            <v>B</v>
          </cell>
          <cell r="I570" t="str">
            <v>S</v>
          </cell>
          <cell r="J570" t="str">
            <v>000.098.005</v>
          </cell>
          <cell r="K570">
            <v>45469</v>
          </cell>
          <cell r="L570" t="str">
            <v>26240609007162000126550010000980051337660417</v>
          </cell>
          <cell r="M570" t="str">
            <v>26 -  Pernambuco</v>
          </cell>
          <cell r="N570">
            <v>1125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 t="str">
            <v>08.674.752/0001-40</v>
          </cell>
          <cell r="G571" t="str">
            <v>CIRURGICA MONTEBELLO LTDA</v>
          </cell>
          <cell r="H571" t="str">
            <v>B</v>
          </cell>
          <cell r="I571" t="str">
            <v>S</v>
          </cell>
          <cell r="J571" t="str">
            <v>000.201.331</v>
          </cell>
          <cell r="K571">
            <v>45468</v>
          </cell>
          <cell r="L571" t="str">
            <v>26240608674752000140550010002013311269923802</v>
          </cell>
          <cell r="M571" t="str">
            <v>26 -  Pernambuco</v>
          </cell>
          <cell r="N571">
            <v>302.58999999999997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 t="str">
            <v>11.449.180/0001-00</v>
          </cell>
          <cell r="G572" t="str">
            <v>DPROSMED DIST DE PROD MED HOSP</v>
          </cell>
          <cell r="H572" t="str">
            <v>B</v>
          </cell>
          <cell r="I572" t="str">
            <v>S</v>
          </cell>
          <cell r="J572">
            <v>70238</v>
          </cell>
          <cell r="K572">
            <v>45469</v>
          </cell>
          <cell r="L572" t="str">
            <v>26240611449180000100550010000702381000389170</v>
          </cell>
          <cell r="M572" t="str">
            <v>26 -  Pernambuco</v>
          </cell>
          <cell r="N572">
            <v>3385.6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 t="str">
            <v>07.160.019/0001-44</v>
          </cell>
          <cell r="G573" t="str">
            <v>VITALE COMERCIO S.A.</v>
          </cell>
          <cell r="H573" t="str">
            <v>B</v>
          </cell>
          <cell r="I573" t="str">
            <v>S</v>
          </cell>
          <cell r="J573">
            <v>150631</v>
          </cell>
          <cell r="K573">
            <v>45468</v>
          </cell>
          <cell r="L573" t="str">
            <v>26240607160019000144550010001506311948434707</v>
          </cell>
          <cell r="M573" t="str">
            <v>26 -  Pernambuco</v>
          </cell>
          <cell r="N573">
            <v>36516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 t="str">
            <v>49.324.221/0008-80</v>
          </cell>
          <cell r="G574" t="str">
            <v>FRESENIUS KABI BRASIL LTDA</v>
          </cell>
          <cell r="H574" t="str">
            <v>B</v>
          </cell>
          <cell r="I574" t="str">
            <v>S</v>
          </cell>
          <cell r="J574">
            <v>246434</v>
          </cell>
          <cell r="K574">
            <v>45463</v>
          </cell>
          <cell r="L574" t="str">
            <v>23240649324221000880550000002464341122232019</v>
          </cell>
          <cell r="M574" t="str">
            <v>23 -  Ceará</v>
          </cell>
          <cell r="N574">
            <v>280964.90000000002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 t="str">
            <v>21.596.736/0001-44</v>
          </cell>
          <cell r="G575" t="str">
            <v>ULTRAMEGA DIST HOSP LTDA</v>
          </cell>
          <cell r="H575" t="str">
            <v>B</v>
          </cell>
          <cell r="I575" t="str">
            <v>S</v>
          </cell>
          <cell r="J575">
            <v>219338</v>
          </cell>
          <cell r="K575">
            <v>45469</v>
          </cell>
          <cell r="L575" t="str">
            <v>26240621596736000144550010002193381952150088</v>
          </cell>
          <cell r="M575" t="str">
            <v>26 -  Pernambuco</v>
          </cell>
          <cell r="N575">
            <v>77.3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 t="str">
            <v>49.324.221/0015-00</v>
          </cell>
          <cell r="G576" t="str">
            <v>FRESENIUS KABI BRASIL LTDA</v>
          </cell>
          <cell r="H576" t="str">
            <v>B</v>
          </cell>
          <cell r="I576" t="str">
            <v>S</v>
          </cell>
          <cell r="J576">
            <v>71716</v>
          </cell>
          <cell r="K576">
            <v>45462</v>
          </cell>
          <cell r="L576" t="str">
            <v>23240649324221001500550000000717161793047150</v>
          </cell>
          <cell r="M576" t="str">
            <v>23 -  Ceará</v>
          </cell>
          <cell r="N576">
            <v>18240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 t="str">
            <v>33.618.090/0001-38</v>
          </cell>
          <cell r="G577" t="str">
            <v>ANCORA MEDICAMENTOS</v>
          </cell>
          <cell r="H577" t="str">
            <v>B</v>
          </cell>
          <cell r="I577" t="str">
            <v>S</v>
          </cell>
          <cell r="J577" t="str">
            <v>000.002.833</v>
          </cell>
          <cell r="K577">
            <v>45463</v>
          </cell>
          <cell r="L577" t="str">
            <v>24240633618090000138550010000028331702725373</v>
          </cell>
          <cell r="M577" t="str">
            <v>24 -  Rio Grande do Norte</v>
          </cell>
          <cell r="N577">
            <v>4830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 t="str">
            <v>15.218.561/0001-39</v>
          </cell>
          <cell r="G578" t="str">
            <v>NNMED DIST IMP EXP MED LTDA</v>
          </cell>
          <cell r="H578" t="str">
            <v>B</v>
          </cell>
          <cell r="I578" t="str">
            <v>S</v>
          </cell>
          <cell r="J578" t="str">
            <v>000.132.169</v>
          </cell>
          <cell r="K578">
            <v>45469</v>
          </cell>
          <cell r="L578" t="str">
            <v>25240615218561000139550010001321691531420253</v>
          </cell>
          <cell r="M578" t="str">
            <v>25 -  Paraíba</v>
          </cell>
          <cell r="N578">
            <v>717.5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 t="str">
            <v>15.218.561/0001-39</v>
          </cell>
          <cell r="G579" t="str">
            <v>NNMED DIST IMP EXP MED LTDA</v>
          </cell>
          <cell r="H579" t="str">
            <v>B</v>
          </cell>
          <cell r="I579" t="str">
            <v>S</v>
          </cell>
          <cell r="J579" t="str">
            <v>000.132.198</v>
          </cell>
          <cell r="K579">
            <v>45469</v>
          </cell>
          <cell r="L579" t="str">
            <v>25240615218561000139550010001321981225472529</v>
          </cell>
          <cell r="M579" t="str">
            <v>25 -  Paraíba</v>
          </cell>
          <cell r="N579">
            <v>101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 t="str">
            <v>67.729.178/0006-53</v>
          </cell>
          <cell r="G580" t="str">
            <v>COMERCIAL CIRURGICA RIOCLARENSE LTDA</v>
          </cell>
          <cell r="H580" t="str">
            <v>B</v>
          </cell>
          <cell r="I580" t="str">
            <v>S</v>
          </cell>
          <cell r="J580">
            <v>79249</v>
          </cell>
          <cell r="K580">
            <v>45468</v>
          </cell>
          <cell r="L580" t="str">
            <v>26240667729178000653550010000792491674892091</v>
          </cell>
          <cell r="M580" t="str">
            <v>26 -  Pernambuco</v>
          </cell>
          <cell r="N580">
            <v>9245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 t="str">
            <v>67.729.178/0006-53</v>
          </cell>
          <cell r="G581" t="str">
            <v>COMERCIAL CIRURGICA RIOCLARENSE LTDA</v>
          </cell>
          <cell r="H581" t="str">
            <v>B</v>
          </cell>
          <cell r="I581" t="str">
            <v>S</v>
          </cell>
          <cell r="J581">
            <v>79346</v>
          </cell>
          <cell r="K581">
            <v>45469</v>
          </cell>
          <cell r="L581" t="str">
            <v>26240667729178000653550010000793461265218550</v>
          </cell>
          <cell r="M581" t="str">
            <v>26 -  Pernambuco</v>
          </cell>
          <cell r="N581">
            <v>1704.9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 t="str">
            <v>23.837.936/0001-77</v>
          </cell>
          <cell r="G582" t="str">
            <v>G1 DISTRIBUIDORA DE PROD. FARM LTDA</v>
          </cell>
          <cell r="H582" t="str">
            <v>B</v>
          </cell>
          <cell r="I582" t="str">
            <v>S</v>
          </cell>
          <cell r="J582">
            <v>916004</v>
          </cell>
          <cell r="K582">
            <v>45469</v>
          </cell>
          <cell r="L582" t="str">
            <v>26240623837936000177550010009160041541062435</v>
          </cell>
          <cell r="M582" t="str">
            <v>26 -  Pernambuco</v>
          </cell>
          <cell r="N582">
            <v>8676.64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 t="str">
            <v>79.250.676/0002-74</v>
          </cell>
          <cell r="G583" t="str">
            <v>CIRURGICA JAW COM DE MAT MED HOSP LTDA</v>
          </cell>
          <cell r="H583" t="str">
            <v>B</v>
          </cell>
          <cell r="I583" t="str">
            <v>S</v>
          </cell>
          <cell r="J583">
            <v>160242</v>
          </cell>
          <cell r="K583">
            <v>45464</v>
          </cell>
          <cell r="L583" t="str">
            <v>41240679250676000274550010001602421354655117</v>
          </cell>
          <cell r="M583" t="str">
            <v>41 -  Paraná</v>
          </cell>
          <cell r="N583">
            <v>851.84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 t="str">
            <v>35.253.360/0001-80</v>
          </cell>
          <cell r="G584" t="str">
            <v>UNIKA DIST DE MED LTDA</v>
          </cell>
          <cell r="H584" t="str">
            <v>B</v>
          </cell>
          <cell r="I584" t="str">
            <v>S</v>
          </cell>
          <cell r="J584" t="str">
            <v>000.008.782</v>
          </cell>
          <cell r="K584">
            <v>45469</v>
          </cell>
          <cell r="L584" t="str">
            <v>25240635253360000180550010000087821077360273</v>
          </cell>
          <cell r="M584" t="str">
            <v>25 -  Paraíba</v>
          </cell>
          <cell r="N584">
            <v>1486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 t="str">
            <v>08.778.201/0001-26</v>
          </cell>
          <cell r="G585" t="str">
            <v>DROGAFONTE LTDA</v>
          </cell>
          <cell r="H585" t="str">
            <v>B</v>
          </cell>
          <cell r="I585" t="str">
            <v>S</v>
          </cell>
          <cell r="J585" t="str">
            <v>000.456.067</v>
          </cell>
          <cell r="K585">
            <v>45469</v>
          </cell>
          <cell r="L585" t="str">
            <v>26240608778201000126550010004560671693435569</v>
          </cell>
          <cell r="M585" t="str">
            <v>26 -  Pernambuco</v>
          </cell>
          <cell r="N585">
            <v>59088.81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 t="str">
            <v>07.484.373/0001-24</v>
          </cell>
          <cell r="G586" t="str">
            <v>UNI HOSPITALAR LTDA  EPP</v>
          </cell>
          <cell r="H586" t="str">
            <v>B</v>
          </cell>
          <cell r="I586" t="str">
            <v>S</v>
          </cell>
          <cell r="J586">
            <v>201525</v>
          </cell>
          <cell r="K586">
            <v>45470</v>
          </cell>
          <cell r="L586" t="str">
            <v>26240607484373000124550010002015251985056504</v>
          </cell>
          <cell r="M586" t="str">
            <v>26 -  Pernambuco</v>
          </cell>
          <cell r="N586">
            <v>1001.84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 t="str">
            <v>07.484.373/0001-24</v>
          </cell>
          <cell r="G587" t="str">
            <v>UNI HOSPITALAR LTDA  EPP</v>
          </cell>
          <cell r="H587" t="str">
            <v>B</v>
          </cell>
          <cell r="I587" t="str">
            <v>S</v>
          </cell>
          <cell r="J587">
            <v>201544</v>
          </cell>
          <cell r="K587">
            <v>45470</v>
          </cell>
          <cell r="L587" t="str">
            <v>26240607484373000124550010002015441184649081</v>
          </cell>
          <cell r="M587" t="str">
            <v>26 -  Pernambuco</v>
          </cell>
          <cell r="N587">
            <v>4572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 t="str">
            <v>08.674.752/0001-40</v>
          </cell>
          <cell r="G588" t="str">
            <v>CIRURGICA MONTEBELLO LTDA</v>
          </cell>
          <cell r="H588" t="str">
            <v>B</v>
          </cell>
          <cell r="I588" t="str">
            <v>S</v>
          </cell>
          <cell r="J588" t="str">
            <v>000.201.512</v>
          </cell>
          <cell r="K588">
            <v>45469</v>
          </cell>
          <cell r="L588" t="str">
            <v>26240608674752000140550010002015121110813745</v>
          </cell>
          <cell r="M588" t="str">
            <v>26 -  Pernambuco</v>
          </cell>
          <cell r="N588">
            <v>3748.44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 t="str">
            <v>11.449.180/0001-00</v>
          </cell>
          <cell r="G589" t="str">
            <v>DPROSMED DIST DE PROD MED HOSP</v>
          </cell>
          <cell r="H589" t="str">
            <v>B</v>
          </cell>
          <cell r="I589" t="str">
            <v>S</v>
          </cell>
          <cell r="J589">
            <v>70276</v>
          </cell>
          <cell r="K589">
            <v>45470</v>
          </cell>
          <cell r="L589" t="str">
            <v>26240611449180000100550010000702761000389872</v>
          </cell>
          <cell r="M589" t="str">
            <v>26 -  Pernambuco</v>
          </cell>
          <cell r="N589">
            <v>1980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 t="str">
            <v>03.817.043/0001-52</v>
          </cell>
          <cell r="G590" t="str">
            <v>PHARMAPLUS LTDA EPP</v>
          </cell>
          <cell r="H590" t="str">
            <v>B</v>
          </cell>
          <cell r="I590" t="str">
            <v>S</v>
          </cell>
          <cell r="J590">
            <v>68868</v>
          </cell>
          <cell r="K590">
            <v>45470</v>
          </cell>
          <cell r="L590" t="str">
            <v>26240603817043000152550010000688681101219212</v>
          </cell>
          <cell r="M590" t="str">
            <v>26 -  Pernambuco</v>
          </cell>
          <cell r="N590">
            <v>16098.8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 t="str">
            <v>03.817.043/0001-52</v>
          </cell>
          <cell r="G591" t="str">
            <v>PHARMAPLUS LTDA EPP</v>
          </cell>
          <cell r="H591" t="str">
            <v>B</v>
          </cell>
          <cell r="I591" t="str">
            <v>S</v>
          </cell>
          <cell r="J591">
            <v>68914</v>
          </cell>
          <cell r="K591">
            <v>45470</v>
          </cell>
          <cell r="L591" t="str">
            <v>26240603817043000152550010000689141416832047</v>
          </cell>
          <cell r="M591" t="str">
            <v>26 -  Pernambuco</v>
          </cell>
          <cell r="N591">
            <v>29575.9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 t="str">
            <v>12.420.164/0010-48</v>
          </cell>
          <cell r="G592" t="str">
            <v>CM HOSPITALAR S.A.</v>
          </cell>
          <cell r="H592" t="str">
            <v>B</v>
          </cell>
          <cell r="I592" t="str">
            <v>S</v>
          </cell>
          <cell r="J592">
            <v>249248</v>
          </cell>
          <cell r="K592">
            <v>45469</v>
          </cell>
          <cell r="L592" t="str">
            <v>26240612420164001048550010002492481888328864</v>
          </cell>
          <cell r="M592" t="str">
            <v>26 -  Pernambuco</v>
          </cell>
          <cell r="N592">
            <v>1605.2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 t="str">
            <v>12.420.164/0010-48</v>
          </cell>
          <cell r="G593" t="str">
            <v>CM HOSPITALAR S.A.</v>
          </cell>
          <cell r="H593" t="str">
            <v>B</v>
          </cell>
          <cell r="I593" t="str">
            <v>S</v>
          </cell>
          <cell r="J593">
            <v>249299</v>
          </cell>
          <cell r="K593">
            <v>45469</v>
          </cell>
          <cell r="L593" t="str">
            <v>26240612420164001048550010002492991179684021</v>
          </cell>
          <cell r="M593" t="str">
            <v>26 -  Pernambuco</v>
          </cell>
          <cell r="N593">
            <v>3500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 t="str">
            <v>10.854.165/0003-46</v>
          </cell>
          <cell r="G594" t="str">
            <v>F  F DISTRIB. DE PROD. FARMACEUT. LTDA</v>
          </cell>
          <cell r="H594" t="str">
            <v>B</v>
          </cell>
          <cell r="I594" t="str">
            <v>S</v>
          </cell>
          <cell r="J594">
            <v>205340</v>
          </cell>
          <cell r="K594">
            <v>45468</v>
          </cell>
          <cell r="L594" t="str">
            <v>23240610854165000346550010002053401660453250</v>
          </cell>
          <cell r="M594" t="str">
            <v>23 -  Ceará</v>
          </cell>
          <cell r="N594">
            <v>1750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 t="str">
            <v>46.208.885/0001-10</v>
          </cell>
          <cell r="G595" t="str">
            <v>MD DISTRIBUIDORA DE MEDICAMENTOS LTDA</v>
          </cell>
          <cell r="H595" t="str">
            <v>B</v>
          </cell>
          <cell r="I595" t="str">
            <v>S</v>
          </cell>
          <cell r="J595" t="str">
            <v>000.000.244</v>
          </cell>
          <cell r="K595">
            <v>45472</v>
          </cell>
          <cell r="L595" t="str">
            <v>26240646208885000110550010000002441368912852</v>
          </cell>
          <cell r="M595" t="str">
            <v>26 -  Pernambuco</v>
          </cell>
          <cell r="N595">
            <v>154</v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3.14 - Alimentação Preparada</v>
          </cell>
          <cell r="F598" t="str">
            <v>09.053.134/0016-21</v>
          </cell>
          <cell r="G598" t="str">
            <v>ELFA MEDICAMENTOS S.A</v>
          </cell>
          <cell r="H598" t="str">
            <v>B</v>
          </cell>
          <cell r="I598" t="str">
            <v>S</v>
          </cell>
          <cell r="J598">
            <v>1032</v>
          </cell>
          <cell r="K598">
            <v>45450</v>
          </cell>
          <cell r="L598" t="str">
            <v>26240609053134001621550050000010321612812990</v>
          </cell>
          <cell r="M598" t="str">
            <v>26 -  Pernambuco</v>
          </cell>
          <cell r="N598">
            <v>27044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 t="str">
            <v>49.324.221/0015-00</v>
          </cell>
          <cell r="G599" t="str">
            <v>FRESENIUS KABI BRASIL LTDA</v>
          </cell>
          <cell r="H599" t="str">
            <v>B</v>
          </cell>
          <cell r="I599" t="str">
            <v>S</v>
          </cell>
          <cell r="J599">
            <v>71542</v>
          </cell>
          <cell r="K599">
            <v>45456</v>
          </cell>
          <cell r="L599" t="str">
            <v>23240649324221001500550000000715421026914685</v>
          </cell>
          <cell r="M599" t="str">
            <v>23 -  Ceará</v>
          </cell>
          <cell r="N599">
            <v>23200</v>
          </cell>
        </row>
        <row r="600">
          <cell r="C600" t="str">
            <v>HOSPITAL MESTRE VITALINO</v>
          </cell>
          <cell r="E600" t="str">
            <v>3.14 - Alimentação Preparada</v>
          </cell>
          <cell r="F600" t="str">
            <v>01.687.725/0001-62</v>
          </cell>
          <cell r="G600" t="str">
            <v>CENTRO ESPEC.NUTRICAO ENTERALPARENTERAL</v>
          </cell>
          <cell r="H600" t="str">
            <v>B</v>
          </cell>
          <cell r="I600" t="str">
            <v>S</v>
          </cell>
          <cell r="J600">
            <v>50176</v>
          </cell>
          <cell r="K600">
            <v>45447</v>
          </cell>
          <cell r="L600" t="str">
            <v>26240601687725000162550010000501761522000008</v>
          </cell>
          <cell r="M600" t="str">
            <v>26 -  Pernambuco</v>
          </cell>
          <cell r="N600">
            <v>375.7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 t="str">
            <v>01.687.725/0001-62</v>
          </cell>
          <cell r="G601" t="str">
            <v>CENTRO ESPEC.NUTRICAO ENTERALPARENTERAL</v>
          </cell>
          <cell r="H601" t="str">
            <v>B</v>
          </cell>
          <cell r="I601" t="str">
            <v>S</v>
          </cell>
          <cell r="J601">
            <v>50363</v>
          </cell>
          <cell r="K601">
            <v>45456</v>
          </cell>
          <cell r="L601" t="str">
            <v>26240601687725000162550010000503631523870009</v>
          </cell>
          <cell r="M601" t="str">
            <v>26 -  Pernambuco</v>
          </cell>
          <cell r="N601">
            <v>2888.76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 t="str">
            <v>24.574.493/0001-31</v>
          </cell>
          <cell r="G602" t="str">
            <v>LCR COMERCIO DE MEDICAMENTOS LTDA ME</v>
          </cell>
          <cell r="H602" t="str">
            <v>B</v>
          </cell>
          <cell r="I602" t="str">
            <v>S</v>
          </cell>
          <cell r="J602">
            <v>9629</v>
          </cell>
          <cell r="K602">
            <v>45460</v>
          </cell>
          <cell r="L602" t="str">
            <v>26240624574493000131550010000096291997524602</v>
          </cell>
          <cell r="M602" t="str">
            <v>26 -  Pernambuco</v>
          </cell>
          <cell r="N602">
            <v>162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 t="str">
            <v>47.171.763/0001-69</v>
          </cell>
          <cell r="G603" t="str">
            <v>MVL HOSPITALAR LTDA</v>
          </cell>
          <cell r="H603" t="str">
            <v>B</v>
          </cell>
          <cell r="I603" t="str">
            <v>S</v>
          </cell>
          <cell r="J603">
            <v>906</v>
          </cell>
          <cell r="K603">
            <v>45468</v>
          </cell>
          <cell r="L603" t="str">
            <v>26240647171763000169550010000009061293000005</v>
          </cell>
          <cell r="M603" t="str">
            <v>26 -  Pernambuco</v>
          </cell>
          <cell r="N603">
            <v>772.2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 t="str">
            <v>01.687.725/0001-62</v>
          </cell>
          <cell r="G604" t="str">
            <v>CENTRO ESPEC.NUTRICAO ENTERALPARENTERAL</v>
          </cell>
          <cell r="H604" t="str">
            <v>B</v>
          </cell>
          <cell r="I604" t="str">
            <v>S</v>
          </cell>
          <cell r="J604">
            <v>50623</v>
          </cell>
          <cell r="K604">
            <v>45471</v>
          </cell>
          <cell r="L604" t="str">
            <v>26240601687725000162550010000506231526470002</v>
          </cell>
          <cell r="M604" t="str">
            <v>26 -  Pernambuco</v>
          </cell>
          <cell r="N604">
            <v>1489.02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 t="str">
            <v>22.940.455/0001-20</v>
          </cell>
          <cell r="G605" t="str">
            <v>MOURA  MELO COMERCIO E SERVICOS LTDA</v>
          </cell>
          <cell r="H605" t="str">
            <v>B</v>
          </cell>
          <cell r="I605" t="str">
            <v>S</v>
          </cell>
          <cell r="J605" t="str">
            <v>000.019.279</v>
          </cell>
          <cell r="K605">
            <v>45471</v>
          </cell>
          <cell r="L605" t="str">
            <v>26240622940455000120550010000192791800343436</v>
          </cell>
          <cell r="M605" t="str">
            <v>26 -  Pernambuco</v>
          </cell>
          <cell r="N605">
            <v>3024</v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C608" t="str">
            <v>HOSPITAL MESTRE VITALINO</v>
          </cell>
          <cell r="E608" t="str">
            <v>3.2 - Gás e Outros Materiais Engarrafados</v>
          </cell>
          <cell r="F608" t="str">
            <v>60.619.202/0012-09</v>
          </cell>
          <cell r="G608" t="str">
            <v>MESSER GASES LTDA</v>
          </cell>
          <cell r="H608" t="str">
            <v>B</v>
          </cell>
          <cell r="I608" t="str">
            <v>S</v>
          </cell>
          <cell r="J608">
            <v>3305</v>
          </cell>
          <cell r="K608">
            <v>45407</v>
          </cell>
          <cell r="L608" t="str">
            <v>26240460619202001209550320000033051299344201</v>
          </cell>
          <cell r="M608" t="str">
            <v>26 -  Pernambuco</v>
          </cell>
          <cell r="N608">
            <v>2748.75</v>
          </cell>
        </row>
        <row r="609">
          <cell r="C609" t="str">
            <v>HOSPITAL MESTRE VITALINO</v>
          </cell>
          <cell r="E609" t="str">
            <v>3.2 - Gás e Outros Materiais Engarrafados</v>
          </cell>
          <cell r="F609" t="str">
            <v>60.619.202/0012-09</v>
          </cell>
          <cell r="G609" t="str">
            <v>MESSER GASES LTDA</v>
          </cell>
          <cell r="H609" t="str">
            <v>B</v>
          </cell>
          <cell r="I609" t="str">
            <v>S</v>
          </cell>
          <cell r="J609" t="str">
            <v>000.003.628</v>
          </cell>
          <cell r="K609">
            <v>45447</v>
          </cell>
          <cell r="L609" t="str">
            <v>26240660619202001209550320000036281826036034</v>
          </cell>
          <cell r="M609" t="str">
            <v>26 -  Pernambuco</v>
          </cell>
          <cell r="N609">
            <v>10670.13</v>
          </cell>
        </row>
        <row r="610">
          <cell r="C610" t="str">
            <v>HOSPITAL MESTRE VITALINO</v>
          </cell>
          <cell r="E610" t="str">
            <v>3.2 - Gás e Outros Materiais Engarrafados</v>
          </cell>
          <cell r="F610" t="str">
            <v>60.619.202/0012-09</v>
          </cell>
          <cell r="G610" t="str">
            <v>MESSER GASES LTDA</v>
          </cell>
          <cell r="H610" t="str">
            <v>B</v>
          </cell>
          <cell r="I610" t="str">
            <v>S</v>
          </cell>
          <cell r="J610" t="str">
            <v>000.003.641</v>
          </cell>
          <cell r="K610">
            <v>45447</v>
          </cell>
          <cell r="L610" t="str">
            <v>26240660619202001209550320000036411079779896</v>
          </cell>
          <cell r="M610" t="str">
            <v>26 -  Pernambuco</v>
          </cell>
          <cell r="N610">
            <v>6041.85</v>
          </cell>
        </row>
        <row r="611">
          <cell r="C611" t="str">
            <v>HOSPITAL MESTRE VITALINO</v>
          </cell>
          <cell r="E611" t="str">
            <v>3.2 - Gás e Outros Materiais Engarrafados</v>
          </cell>
          <cell r="F611" t="str">
            <v>60.619.202/0012-09</v>
          </cell>
          <cell r="G611" t="str">
            <v>MESSER GASES LTDA</v>
          </cell>
          <cell r="H611" t="str">
            <v>B</v>
          </cell>
          <cell r="I611" t="str">
            <v>S</v>
          </cell>
          <cell r="J611" t="str">
            <v>000.003.691</v>
          </cell>
          <cell r="K611">
            <v>45455</v>
          </cell>
          <cell r="L611" t="str">
            <v>26240660619202001209550320000036911735897731</v>
          </cell>
          <cell r="M611" t="str">
            <v>26 -  Pernambuco</v>
          </cell>
          <cell r="N611">
            <v>21631.79</v>
          </cell>
        </row>
        <row r="612">
          <cell r="C612" t="str">
            <v>HOSPITAL MESTRE VITALINO</v>
          </cell>
          <cell r="E612" t="str">
            <v>3.2 - Gás e Outros Materiais Engarrafados</v>
          </cell>
          <cell r="F612" t="str">
            <v>60.619.202/0012-09</v>
          </cell>
          <cell r="G612" t="str">
            <v>MESSER GASES LTDA</v>
          </cell>
          <cell r="H612" t="str">
            <v>B</v>
          </cell>
          <cell r="I612" t="str">
            <v>S</v>
          </cell>
          <cell r="J612" t="str">
            <v>000.003.696</v>
          </cell>
          <cell r="K612">
            <v>45455</v>
          </cell>
          <cell r="L612" t="str">
            <v>26240660619202001209550320000036961641686733</v>
          </cell>
          <cell r="M612" t="str">
            <v>26 -  Pernambuco</v>
          </cell>
          <cell r="N612">
            <v>3011.74</v>
          </cell>
        </row>
        <row r="613">
          <cell r="C613" t="str">
            <v>HOSPITAL MESTRE VITALINO</v>
          </cell>
          <cell r="E613" t="str">
            <v>3.2 - Gás e Outros Materiais Engarrafados</v>
          </cell>
          <cell r="F613" t="str">
            <v>60.619.202/0012-09</v>
          </cell>
          <cell r="G613" t="str">
            <v>MESSER GASES LTDA</v>
          </cell>
          <cell r="H613" t="str">
            <v>B</v>
          </cell>
          <cell r="I613" t="str">
            <v>S</v>
          </cell>
          <cell r="J613" t="str">
            <v>000.003.690</v>
          </cell>
          <cell r="K613">
            <v>45455</v>
          </cell>
          <cell r="L613" t="str">
            <v>26240660619202001209550320000036901577972420</v>
          </cell>
          <cell r="M613" t="str">
            <v>26 -  Pernambuco</v>
          </cell>
          <cell r="N613">
            <v>3876.98</v>
          </cell>
        </row>
        <row r="614">
          <cell r="C614" t="str">
            <v>HOSPITAL MESTRE VITALINO</v>
          </cell>
          <cell r="E614" t="str">
            <v>3.2 - Gás e Outros Materiais Engarrafados</v>
          </cell>
          <cell r="F614" t="str">
            <v>60.619.202/0012-09</v>
          </cell>
          <cell r="G614" t="str">
            <v>MESSER GASES LTDA</v>
          </cell>
          <cell r="H614" t="str">
            <v>B</v>
          </cell>
          <cell r="I614" t="str">
            <v>S</v>
          </cell>
          <cell r="J614" t="str">
            <v>000.003.748</v>
          </cell>
          <cell r="K614">
            <v>45461</v>
          </cell>
          <cell r="L614" t="str">
            <v>26240660619202001209550320000037481081336889</v>
          </cell>
          <cell r="M614" t="str">
            <v>26 -  Pernambuco</v>
          </cell>
          <cell r="N614">
            <v>7646.62</v>
          </cell>
        </row>
        <row r="615">
          <cell r="C615" t="str">
            <v>HOSPITAL MESTRE VITALINO</v>
          </cell>
          <cell r="E615" t="str">
            <v>3.2 - Gás e Outros Materiais Engarrafados</v>
          </cell>
          <cell r="F615" t="str">
            <v>60.619.202/0012-09</v>
          </cell>
          <cell r="G615" t="str">
            <v>MESSER GASES LTDA</v>
          </cell>
          <cell r="H615" t="str">
            <v>B</v>
          </cell>
          <cell r="I615" t="str">
            <v>S</v>
          </cell>
          <cell r="J615" t="str">
            <v>000.003.730</v>
          </cell>
          <cell r="K615">
            <v>45460</v>
          </cell>
          <cell r="L615" t="str">
            <v>26240660619202001209550320000037301958829884</v>
          </cell>
          <cell r="M615" t="str">
            <v>26 -  Pernambuco</v>
          </cell>
          <cell r="N615">
            <v>31095.7</v>
          </cell>
        </row>
        <row r="616">
          <cell r="C616" t="str">
            <v>HOSPITAL MESTRE VITALINO</v>
          </cell>
          <cell r="E616" t="str">
            <v>3.2 - Gás e Outros Materiais Engarrafados</v>
          </cell>
          <cell r="F616" t="str">
            <v>60.619.202/0012-09</v>
          </cell>
          <cell r="G616" t="str">
            <v>MESSER GASES LTDA</v>
          </cell>
          <cell r="H616" t="str">
            <v>B</v>
          </cell>
          <cell r="I616" t="str">
            <v>S</v>
          </cell>
          <cell r="J616" t="str">
            <v>000.003.778</v>
          </cell>
          <cell r="K616">
            <v>45466</v>
          </cell>
          <cell r="L616" t="str">
            <v>26240660619202001209550320000037781475132769</v>
          </cell>
          <cell r="M616" t="str">
            <v>26 -  Pernambuco</v>
          </cell>
          <cell r="N616">
            <v>18927.82</v>
          </cell>
        </row>
        <row r="617">
          <cell r="C617" t="str">
            <v>HOSPITAL MESTRE VITALINO</v>
          </cell>
          <cell r="E617" t="str">
            <v>3.2 - Gás e Outros Materiais Engarrafados</v>
          </cell>
          <cell r="F617" t="str">
            <v>60.619.202/0012-09</v>
          </cell>
          <cell r="G617" t="str">
            <v>MESSER GASES LTDA</v>
          </cell>
          <cell r="H617" t="str">
            <v>B</v>
          </cell>
          <cell r="I617" t="str">
            <v>S</v>
          </cell>
          <cell r="J617" t="str">
            <v>000.003.806</v>
          </cell>
          <cell r="K617">
            <v>45468</v>
          </cell>
          <cell r="L617" t="str">
            <v>26240660619202001209550320000038061495936088</v>
          </cell>
          <cell r="M617" t="str">
            <v>26 -  Pernambuco</v>
          </cell>
          <cell r="N617">
            <v>10754.42</v>
          </cell>
        </row>
        <row r="618">
          <cell r="C618" t="str">
            <v>HOSPITAL MESTRE VITALINO</v>
          </cell>
          <cell r="E618" t="str">
            <v>3.2 - Gás e Outros Materiais Engarrafados</v>
          </cell>
          <cell r="F618" t="str">
            <v>60.619.202/0012-09</v>
          </cell>
          <cell r="G618" t="str">
            <v>MESSER GASES LTDA</v>
          </cell>
          <cell r="H618" t="str">
            <v>B</v>
          </cell>
          <cell r="I618" t="str">
            <v>S</v>
          </cell>
          <cell r="J618">
            <v>369553</v>
          </cell>
          <cell r="K618">
            <v>45444</v>
          </cell>
          <cell r="L618" t="str">
            <v>26240660619202001209550310003695531747044547</v>
          </cell>
          <cell r="M618" t="str">
            <v>26 -  Pernambuco</v>
          </cell>
          <cell r="N618">
            <v>17575.830000000002</v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C621" t="str">
            <v>HOSPITAL MESTRE VITALINO</v>
          </cell>
          <cell r="E621" t="str">
            <v>3.11 - Material Laboratorial</v>
          </cell>
          <cell r="F621" t="str">
            <v>49.341.441/0001-46</v>
          </cell>
          <cell r="G621" t="str">
            <v>TUPAN  HOSPITALAR LTDA</v>
          </cell>
          <cell r="H621" t="str">
            <v>B</v>
          </cell>
          <cell r="I621" t="str">
            <v>S</v>
          </cell>
          <cell r="J621" t="str">
            <v>000.000.663</v>
          </cell>
          <cell r="K621">
            <v>45456</v>
          </cell>
          <cell r="L621" t="str">
            <v>26240649341441000146550010000006631000096927</v>
          </cell>
          <cell r="M621" t="str">
            <v>26 -  Pernambuco</v>
          </cell>
          <cell r="N621">
            <v>1128</v>
          </cell>
        </row>
        <row r="622">
          <cell r="C622" t="str">
            <v>HOSPITAL MESTRE VITALINO</v>
          </cell>
          <cell r="E622" t="str">
            <v>3.11 - Material Laboratorial</v>
          </cell>
          <cell r="F622" t="str">
            <v>49.341.441/0001-46</v>
          </cell>
          <cell r="G622" t="str">
            <v>TUPAN  HOSPITALAR LTDA</v>
          </cell>
          <cell r="H622" t="str">
            <v>B</v>
          </cell>
          <cell r="I622" t="str">
            <v>S</v>
          </cell>
          <cell r="J622" t="str">
            <v>000.000.670</v>
          </cell>
          <cell r="K622">
            <v>45463</v>
          </cell>
          <cell r="L622" t="str">
            <v>26240649341441000146550010000006701000097006</v>
          </cell>
          <cell r="M622" t="str">
            <v>26 -  Pernambuco</v>
          </cell>
          <cell r="N622">
            <v>954</v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C625" t="str">
            <v>HOSPITAL MESTRE VITALINO</v>
          </cell>
          <cell r="E625" t="str">
            <v>3.99 - Outras despesas com Material de Consumo</v>
          </cell>
          <cell r="F625" t="str">
            <v>54.565.478/0001-98</v>
          </cell>
          <cell r="G625" t="str">
            <v>SISPACK MEDICAL LTDA  EPP</v>
          </cell>
          <cell r="H625" t="str">
            <v>B</v>
          </cell>
          <cell r="I625" t="str">
            <v>S</v>
          </cell>
          <cell r="J625">
            <v>147402</v>
          </cell>
          <cell r="K625">
            <v>45432</v>
          </cell>
          <cell r="L625" t="str">
            <v>35240554565478000198550010001474021321575840</v>
          </cell>
          <cell r="M625" t="str">
            <v>35 -  São Paulo</v>
          </cell>
          <cell r="N625">
            <v>3883.8</v>
          </cell>
        </row>
        <row r="626">
          <cell r="C626" t="str">
            <v>HOSPITAL MESTRE VITALINO</v>
          </cell>
          <cell r="E626" t="str">
            <v>3.99 - Outras despesas com Material de Consumo</v>
          </cell>
          <cell r="F626" t="str">
            <v>54.565.478/0001-98</v>
          </cell>
          <cell r="G626" t="str">
            <v>SISPACK MEDICAL LTDA  EPP</v>
          </cell>
          <cell r="H626" t="str">
            <v>B</v>
          </cell>
          <cell r="I626" t="str">
            <v>S</v>
          </cell>
          <cell r="J626">
            <v>147402</v>
          </cell>
          <cell r="K626">
            <v>45432</v>
          </cell>
          <cell r="L626" t="str">
            <v>35240554565478000198550010001474021321575840</v>
          </cell>
          <cell r="M626" t="str">
            <v>35 -  São Paulo</v>
          </cell>
          <cell r="N626">
            <v>1700</v>
          </cell>
        </row>
        <row r="627">
          <cell r="C627" t="str">
            <v>HOSPITAL MESTRE VITALINO</v>
          </cell>
          <cell r="E627" t="str">
            <v>3.99 - Outras despesas com Material de Consumo</v>
          </cell>
          <cell r="F627" t="str">
            <v>54.565.478/0001-98</v>
          </cell>
          <cell r="G627" t="str">
            <v>SISPACK MEDICAL LTDA  EPP</v>
          </cell>
          <cell r="H627" t="str">
            <v>B</v>
          </cell>
          <cell r="I627" t="str">
            <v>S</v>
          </cell>
          <cell r="J627">
            <v>147938</v>
          </cell>
          <cell r="K627">
            <v>45440</v>
          </cell>
          <cell r="L627" t="str">
            <v>35240554565478000198550010001479381849968683</v>
          </cell>
          <cell r="M627" t="str">
            <v>35 -  São Paulo</v>
          </cell>
          <cell r="N627">
            <v>1700</v>
          </cell>
        </row>
        <row r="628">
          <cell r="C628" t="str">
            <v>HOSPITAL MESTRE VITALINO</v>
          </cell>
          <cell r="E628" t="str">
            <v>3.99 - Outras despesas com Material de Consumo</v>
          </cell>
          <cell r="F628" t="str">
            <v>14.951.481/0001-25</v>
          </cell>
          <cell r="G628" t="str">
            <v>BM COMERCIO E SERVICOS DE EQUIP MED</v>
          </cell>
          <cell r="H628" t="str">
            <v>B</v>
          </cell>
          <cell r="I628" t="str">
            <v>S</v>
          </cell>
          <cell r="J628" t="str">
            <v>000.001.183</v>
          </cell>
          <cell r="K628">
            <v>45441</v>
          </cell>
          <cell r="L628" t="str">
            <v>26240514951481000125550010000011831000009815</v>
          </cell>
          <cell r="M628" t="str">
            <v>26 -  Pernambuco</v>
          </cell>
          <cell r="N628">
            <v>4500</v>
          </cell>
        </row>
        <row r="629">
          <cell r="C629" t="str">
            <v>HOSPITAL MESTRE VITALINO</v>
          </cell>
          <cell r="E629" t="str">
            <v>3.99 - Outras despesas com Material de Consumo</v>
          </cell>
          <cell r="F629" t="str">
            <v>05.044.056/0001-61</v>
          </cell>
          <cell r="G629" t="str">
            <v>DMH PRODUTOS HOSPITALARES LTDA</v>
          </cell>
          <cell r="H629" t="str">
            <v>B</v>
          </cell>
          <cell r="I629" t="str">
            <v>S</v>
          </cell>
          <cell r="J629">
            <v>24515</v>
          </cell>
          <cell r="K629">
            <v>45461</v>
          </cell>
          <cell r="L629" t="str">
            <v>26240605044056000161550010000245151574210896</v>
          </cell>
          <cell r="M629" t="str">
            <v>26 -  Pernambuco</v>
          </cell>
          <cell r="N629">
            <v>14535.6</v>
          </cell>
        </row>
        <row r="630">
          <cell r="C630" t="str">
            <v>HOSPITAL MESTRE VITALINO</v>
          </cell>
          <cell r="E630" t="str">
            <v>3.99 - Outras despesas com Material de Consumo</v>
          </cell>
          <cell r="F630">
            <v>13441051000281</v>
          </cell>
          <cell r="G630" t="str">
            <v>CL COM MAT MED HOSPITALAR LTDA</v>
          </cell>
          <cell r="H630" t="str">
            <v>B</v>
          </cell>
          <cell r="I630" t="str">
            <v>S</v>
          </cell>
          <cell r="J630">
            <v>22207</v>
          </cell>
          <cell r="K630">
            <v>45464</v>
          </cell>
          <cell r="L630" t="str">
            <v>26240613441051000281550010000222071242310000</v>
          </cell>
          <cell r="M630" t="str">
            <v>26 -  Pernambuco</v>
          </cell>
          <cell r="N630">
            <v>9148.2000000000007</v>
          </cell>
        </row>
        <row r="631">
          <cell r="C631" t="str">
            <v>HOSPITAL MESTRE VITALINO</v>
          </cell>
          <cell r="E631" t="str">
            <v>3.99 - Outras despesas com Material de Consumo</v>
          </cell>
          <cell r="F631" t="str">
            <v>54.565.478/0001-98</v>
          </cell>
          <cell r="G631" t="str">
            <v>SISPACK MEDICAL LTDA  EPP</v>
          </cell>
          <cell r="H631" t="str">
            <v>B</v>
          </cell>
          <cell r="I631" t="str">
            <v>S</v>
          </cell>
          <cell r="J631">
            <v>149043</v>
          </cell>
          <cell r="K631">
            <v>45461</v>
          </cell>
          <cell r="L631" t="str">
            <v>35240654565478000198550010001490431844282264</v>
          </cell>
          <cell r="M631" t="str">
            <v>35 -  São Paulo</v>
          </cell>
          <cell r="N631">
            <v>7110.8</v>
          </cell>
        </row>
        <row r="632">
          <cell r="C632" t="str">
            <v>HOSPITAL MESTRE VITALINO</v>
          </cell>
          <cell r="E632" t="str">
            <v>3.99 - Outras despesas com Material de Consumo</v>
          </cell>
          <cell r="F632" t="str">
            <v>40.829.708/0001-74</v>
          </cell>
          <cell r="G632" t="str">
            <v>JRV HOSPITALAR COM E REP LTDA</v>
          </cell>
          <cell r="H632" t="str">
            <v>B</v>
          </cell>
          <cell r="I632" t="str">
            <v>S</v>
          </cell>
          <cell r="J632" t="str">
            <v>000.005.267</v>
          </cell>
          <cell r="K632">
            <v>45470</v>
          </cell>
          <cell r="L632" t="str">
            <v>26240640829708000174550010000052671165051240</v>
          </cell>
          <cell r="M632" t="str">
            <v>26 -  Pernambuco</v>
          </cell>
          <cell r="N632">
            <v>719.7</v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C635" t="str">
            <v>HOSPITAL MESTRE VITALINO</v>
          </cell>
          <cell r="E635" t="str">
            <v>3.7 - Material de Limpeza e Produtos de Hgienização</v>
          </cell>
          <cell r="F635" t="str">
            <v>22.006.201/0001-39</v>
          </cell>
          <cell r="G635" t="str">
            <v>FORTPEL COMERCIO DE DESCARTAVEIS LTDA</v>
          </cell>
          <cell r="H635" t="str">
            <v>B</v>
          </cell>
          <cell r="I635" t="str">
            <v>S</v>
          </cell>
          <cell r="J635" t="str">
            <v>000.243.109</v>
          </cell>
          <cell r="K635">
            <v>45434</v>
          </cell>
          <cell r="L635" t="str">
            <v>26240522006201000139550000002431091102431091</v>
          </cell>
          <cell r="M635" t="str">
            <v>26 -  Pernambuco</v>
          </cell>
          <cell r="N635">
            <v>5581.7</v>
          </cell>
        </row>
        <row r="636">
          <cell r="C636" t="str">
            <v>HOSPITAL MESTRE VITALINO</v>
          </cell>
          <cell r="E636" t="str">
            <v>3.7 - Material de Limpeza e Produtos de Hgienização</v>
          </cell>
          <cell r="F636" t="str">
            <v>37.859.942/0001-30</v>
          </cell>
          <cell r="G636" t="str">
            <v>MAX PAPERS FABRICACAO DE PROD DE LIMPEZA</v>
          </cell>
          <cell r="H636" t="str">
            <v>B</v>
          </cell>
          <cell r="I636" t="str">
            <v>S</v>
          </cell>
          <cell r="J636" t="str">
            <v>000.005.625</v>
          </cell>
          <cell r="K636">
            <v>45446</v>
          </cell>
          <cell r="L636" t="str">
            <v>26240637859942000130550010000056251000056261</v>
          </cell>
          <cell r="M636" t="str">
            <v>26 -  Pernambuco</v>
          </cell>
          <cell r="N636">
            <v>4250</v>
          </cell>
        </row>
        <row r="637">
          <cell r="C637" t="str">
            <v>HOSPITAL MESTRE VITALINO</v>
          </cell>
          <cell r="E637" t="str">
            <v>3.7 - Material de Limpeza e Produtos de Hgienização</v>
          </cell>
          <cell r="F637" t="str">
            <v>08.758.191/0001-67</v>
          </cell>
          <cell r="G637" t="str">
            <v>FELIPE J S COMERCIO MAT CONSTRUCOES</v>
          </cell>
          <cell r="H637" t="str">
            <v>B</v>
          </cell>
          <cell r="I637" t="str">
            <v>S</v>
          </cell>
          <cell r="J637" t="str">
            <v>000.002.807</v>
          </cell>
          <cell r="K637">
            <v>45446</v>
          </cell>
          <cell r="L637" t="str">
            <v>26240608758191000167550010000028071642821250</v>
          </cell>
          <cell r="M637" t="str">
            <v>26 -  Pernambuco</v>
          </cell>
          <cell r="N637">
            <v>169.8</v>
          </cell>
        </row>
        <row r="638">
          <cell r="C638" t="str">
            <v>HOSPITAL MESTRE VITALINO</v>
          </cell>
          <cell r="E638" t="str">
            <v>3.7 - Material de Limpeza e Produtos de Hgienização</v>
          </cell>
          <cell r="F638" t="str">
            <v>46.700.220/0001-29</v>
          </cell>
          <cell r="G638" t="str">
            <v>NOVA DISTRIB ATACADO DE LIMP LTDA</v>
          </cell>
          <cell r="H638" t="str">
            <v>B</v>
          </cell>
          <cell r="I638" t="str">
            <v>S</v>
          </cell>
          <cell r="J638">
            <v>17372</v>
          </cell>
          <cell r="K638">
            <v>45435</v>
          </cell>
          <cell r="L638" t="str">
            <v>26240546700220000129550010000173721170785874</v>
          </cell>
          <cell r="M638" t="str">
            <v>26 -  Pernambuco</v>
          </cell>
          <cell r="N638">
            <v>5347.52</v>
          </cell>
        </row>
        <row r="639">
          <cell r="C639" t="str">
            <v>HOSPITAL MESTRE VITALINO</v>
          </cell>
          <cell r="E639" t="str">
            <v>3.7 - Material de Limpeza e Produtos de Hgienização</v>
          </cell>
          <cell r="F639" t="str">
            <v>18.577.850/0001-12</v>
          </cell>
          <cell r="G639" t="str">
            <v>MATTOS DISTRIBUIDORA PRODUTOS LTDA</v>
          </cell>
          <cell r="H639" t="str">
            <v>B</v>
          </cell>
          <cell r="I639" t="str">
            <v>S</v>
          </cell>
          <cell r="J639" t="str">
            <v>000.010.326</v>
          </cell>
          <cell r="K639">
            <v>45448</v>
          </cell>
          <cell r="L639" t="str">
            <v>26240618577850000112550010000103261000103276</v>
          </cell>
          <cell r="M639" t="str">
            <v>26 -  Pernambuco</v>
          </cell>
          <cell r="N639">
            <v>4366.2700000000004</v>
          </cell>
        </row>
        <row r="640">
          <cell r="C640" t="str">
            <v>HOSPITAL MESTRE VITALINO</v>
          </cell>
          <cell r="E640" t="str">
            <v>3.7 - Material de Limpeza e Produtos de Hgienização</v>
          </cell>
          <cell r="F640" t="str">
            <v>18.577.850/0001-12</v>
          </cell>
          <cell r="G640" t="str">
            <v>MATTOS DISTRIBUIDORA PRODUTOS LTDA</v>
          </cell>
          <cell r="H640" t="str">
            <v>B</v>
          </cell>
          <cell r="I640" t="str">
            <v>S</v>
          </cell>
          <cell r="J640" t="str">
            <v>000.010.326</v>
          </cell>
          <cell r="K640">
            <v>45448</v>
          </cell>
          <cell r="L640" t="str">
            <v>26240618577850000112550010000103261000103276</v>
          </cell>
          <cell r="M640" t="str">
            <v>26 -  Pernambuco</v>
          </cell>
          <cell r="N640">
            <v>207.24</v>
          </cell>
        </row>
        <row r="641">
          <cell r="C641" t="str">
            <v>HOSPITAL MESTRE VITALINO</v>
          </cell>
          <cell r="E641" t="str">
            <v>3.7 - Material de Limpeza e Produtos de Hgienização</v>
          </cell>
          <cell r="F641" t="str">
            <v>30.799.772/0002-87</v>
          </cell>
          <cell r="G641" t="str">
            <v>CASA DOS QUIMICOS COMERCIO DE PROD LTDA</v>
          </cell>
          <cell r="H641" t="str">
            <v>B</v>
          </cell>
          <cell r="I641" t="str">
            <v>S</v>
          </cell>
          <cell r="J641">
            <v>2417</v>
          </cell>
          <cell r="K641">
            <v>45441</v>
          </cell>
          <cell r="L641" t="str">
            <v>35240530799772000287550010000024171368815430</v>
          </cell>
          <cell r="M641" t="str">
            <v>35 -  São Paulo</v>
          </cell>
          <cell r="N641">
            <v>91.04</v>
          </cell>
        </row>
        <row r="642">
          <cell r="C642" t="str">
            <v>HOSPITAL MESTRE VITALINO</v>
          </cell>
          <cell r="E642" t="str">
            <v>3.7 - Material de Limpeza e Produtos de Hgienização</v>
          </cell>
          <cell r="F642" t="str">
            <v>27.319.301/0001-39</v>
          </cell>
          <cell r="G642" t="str">
            <v>CONBO DISTRIBUIDORA FBV LTDA</v>
          </cell>
          <cell r="H642" t="str">
            <v>B</v>
          </cell>
          <cell r="I642" t="str">
            <v>S</v>
          </cell>
          <cell r="J642">
            <v>13603</v>
          </cell>
          <cell r="K642">
            <v>45456</v>
          </cell>
          <cell r="L642" t="str">
            <v>26240627319301000139550010000136501705043410</v>
          </cell>
          <cell r="M642" t="str">
            <v>26 -  Pernambuco</v>
          </cell>
          <cell r="N642">
            <v>793</v>
          </cell>
        </row>
        <row r="643">
          <cell r="C643" t="str">
            <v>HOSPITAL MESTRE VITALINO</v>
          </cell>
          <cell r="E643" t="str">
            <v>3.7 - Material de Limpeza e Produtos de Hgienização</v>
          </cell>
          <cell r="F643" t="str">
            <v>27.058.274/0001-98</v>
          </cell>
          <cell r="G643" t="str">
            <v>JATOBARRETTO CENTRO DE DISTRIBUICAO LTDA</v>
          </cell>
          <cell r="H643" t="str">
            <v>B</v>
          </cell>
          <cell r="I643" t="str">
            <v>S</v>
          </cell>
          <cell r="J643" t="str">
            <v>000.030.223</v>
          </cell>
          <cell r="K643">
            <v>45443</v>
          </cell>
          <cell r="L643" t="str">
            <v>26240527058274000198550010000302231675924548</v>
          </cell>
          <cell r="M643" t="str">
            <v>26 -  Pernambuco</v>
          </cell>
          <cell r="N643">
            <v>85.4</v>
          </cell>
        </row>
        <row r="644">
          <cell r="C644" t="str">
            <v>HOSPITAL MESTRE VITALINO</v>
          </cell>
          <cell r="E644" t="str">
            <v>3.7 - Material de Limpeza e Produtos de Hgienização</v>
          </cell>
          <cell r="F644" t="str">
            <v>37.859.942/0001-30</v>
          </cell>
          <cell r="G644" t="str">
            <v>MAX PAPERS FABRICACAO DE PROD DE LIMPEZA</v>
          </cell>
          <cell r="H644" t="str">
            <v>B</v>
          </cell>
          <cell r="I644" t="str">
            <v>S</v>
          </cell>
          <cell r="J644" t="str">
            <v>000.005.630</v>
          </cell>
          <cell r="K644">
            <v>45446</v>
          </cell>
          <cell r="L644" t="str">
            <v>26240637859942000130550010000056301000056318</v>
          </cell>
          <cell r="M644" t="str">
            <v>26 -  Pernambuco</v>
          </cell>
          <cell r="N644">
            <v>16184.85</v>
          </cell>
        </row>
        <row r="645">
          <cell r="C645" t="str">
            <v>HOSPITAL MESTRE VITALINO</v>
          </cell>
          <cell r="E645" t="str">
            <v>3.7 - Material de Limpeza e Produtos de Hgienização</v>
          </cell>
          <cell r="F645" t="str">
            <v>27.319.301/0001-39</v>
          </cell>
          <cell r="G645" t="str">
            <v>CONBO DISTRIBUIDORA FBV LTDA</v>
          </cell>
          <cell r="H645" t="str">
            <v>B</v>
          </cell>
          <cell r="I645" t="str">
            <v>S</v>
          </cell>
          <cell r="J645">
            <v>13650</v>
          </cell>
          <cell r="K645">
            <v>45456</v>
          </cell>
          <cell r="L645" t="str">
            <v>26240627319301000139550010000136501705043414</v>
          </cell>
          <cell r="M645" t="str">
            <v>26 -  Pernambuco</v>
          </cell>
          <cell r="N645">
            <v>793</v>
          </cell>
        </row>
        <row r="646">
          <cell r="C646" t="str">
            <v>HOSPITAL MESTRE VITALINO</v>
          </cell>
          <cell r="E646" t="str">
            <v>3.7 - Material de Limpeza e Produtos de Hgienização</v>
          </cell>
          <cell r="F646" t="str">
            <v>18.577.850/0001-12</v>
          </cell>
          <cell r="G646" t="str">
            <v>MATTOS DISTRIBUIDORA PRODUTOS LTDA</v>
          </cell>
          <cell r="H646" t="str">
            <v>B</v>
          </cell>
          <cell r="I646" t="str">
            <v>S</v>
          </cell>
          <cell r="J646" t="str">
            <v>000.010.368</v>
          </cell>
          <cell r="K646">
            <v>45462</v>
          </cell>
          <cell r="L646" t="str">
            <v>26240618577850000112550010000103681000103691</v>
          </cell>
          <cell r="M646" t="str">
            <v>26 -  Pernambuco</v>
          </cell>
          <cell r="N646">
            <v>16887.939999999999</v>
          </cell>
        </row>
        <row r="647">
          <cell r="C647" t="str">
            <v>HOSPITAL MESTRE VITALINO</v>
          </cell>
          <cell r="E647" t="str">
            <v>3.7 - Material de Limpeza e Produtos de Hgienização</v>
          </cell>
          <cell r="F647" t="str">
            <v>22.006.201/0001-39</v>
          </cell>
          <cell r="G647" t="str">
            <v>FORTPEL COMERCIO DE DESCARTAVEIS LTDA</v>
          </cell>
          <cell r="H647" t="str">
            <v>B</v>
          </cell>
          <cell r="I647" t="str">
            <v>S</v>
          </cell>
          <cell r="J647">
            <v>247972</v>
          </cell>
          <cell r="K647">
            <v>45461</v>
          </cell>
          <cell r="L647" t="str">
            <v>26240622006201000139550000002479721102479727</v>
          </cell>
          <cell r="M647" t="str">
            <v>26 -  Pernambuco</v>
          </cell>
          <cell r="N647">
            <v>8263</v>
          </cell>
        </row>
        <row r="648">
          <cell r="C648" t="str">
            <v>HOSPITAL MESTRE VITALINO</v>
          </cell>
          <cell r="E648" t="str">
            <v>3.7 - Material de Limpeza e Produtos de Hgienização</v>
          </cell>
          <cell r="F648" t="str">
            <v>03.817.043/0001-52</v>
          </cell>
          <cell r="G648" t="str">
            <v>PHARMAPLUS LTDA EPP</v>
          </cell>
          <cell r="H648" t="str">
            <v>B</v>
          </cell>
          <cell r="I648" t="str">
            <v>S</v>
          </cell>
          <cell r="J648">
            <v>68588</v>
          </cell>
          <cell r="K648">
            <v>45461</v>
          </cell>
          <cell r="L648" t="str">
            <v>26240603817043000152550010000685881217171140</v>
          </cell>
          <cell r="M648" t="str">
            <v>26 -  Pernambuco</v>
          </cell>
          <cell r="N648">
            <v>506</v>
          </cell>
        </row>
        <row r="649">
          <cell r="C649" t="str">
            <v>HOSPITAL MESTRE VITALINO</v>
          </cell>
          <cell r="E649" t="str">
            <v>3.7 - Material de Limpeza e Produtos de Hgienização</v>
          </cell>
          <cell r="F649" t="str">
            <v>27.319.301/0001-39</v>
          </cell>
          <cell r="G649" t="str">
            <v>CONBO DISTRIBUIDORA FBV LTDA</v>
          </cell>
          <cell r="H649" t="str">
            <v>B</v>
          </cell>
          <cell r="I649" t="str">
            <v>S</v>
          </cell>
          <cell r="J649">
            <v>13686</v>
          </cell>
          <cell r="K649">
            <v>45462</v>
          </cell>
          <cell r="L649" t="str">
            <v>26240627319301000139550010000136861305043487</v>
          </cell>
          <cell r="M649" t="str">
            <v>26 -  Pernambuco</v>
          </cell>
          <cell r="N649">
            <v>1381</v>
          </cell>
        </row>
        <row r="650">
          <cell r="C650" t="str">
            <v>HOSPITAL MESTRE VITALINO</v>
          </cell>
          <cell r="E650" t="str">
            <v>3.7 - Material de Limpeza e Produtos de Hgienização</v>
          </cell>
          <cell r="F650" t="str">
            <v>37.859.942/0001-30</v>
          </cell>
          <cell r="G650" t="str">
            <v>MAX PAPERS FABRICACAO DE PROD DE LIMPEZA</v>
          </cell>
          <cell r="H650" t="str">
            <v>B</v>
          </cell>
          <cell r="I650" t="str">
            <v>S</v>
          </cell>
          <cell r="J650" t="str">
            <v>000.005.629</v>
          </cell>
          <cell r="K650">
            <v>45446</v>
          </cell>
          <cell r="L650" t="str">
            <v>26240637859942000130550010000056291000056309</v>
          </cell>
          <cell r="M650" t="str">
            <v>26 -  Pernambuco</v>
          </cell>
          <cell r="N650">
            <v>19919.82</v>
          </cell>
        </row>
        <row r="651">
          <cell r="C651" t="str">
            <v>HOSPITAL MESTRE VITALINO</v>
          </cell>
          <cell r="E651" t="str">
            <v>3.7 - Material de Limpeza e Produtos de Hgienização</v>
          </cell>
          <cell r="F651" t="str">
            <v>41.200.526/0001-00</v>
          </cell>
          <cell r="G651" t="str">
            <v>LEAL DIST DE MAT DE LIMP E ESCRITO LTDA</v>
          </cell>
          <cell r="H651" t="str">
            <v>B</v>
          </cell>
          <cell r="I651" t="str">
            <v>S</v>
          </cell>
          <cell r="J651" t="str">
            <v>000.004.896</v>
          </cell>
          <cell r="K651">
            <v>45461</v>
          </cell>
          <cell r="L651" t="str">
            <v>26240641200526000100550010000048961201724228</v>
          </cell>
          <cell r="M651" t="str">
            <v>26 -  Pernambuco</v>
          </cell>
          <cell r="N651">
            <v>45</v>
          </cell>
        </row>
        <row r="652">
          <cell r="C652" t="str">
            <v>HOSPITAL MESTRE VITALINO</v>
          </cell>
          <cell r="E652" t="str">
            <v>3.7 - Material de Limpeza e Produtos de Hgienização</v>
          </cell>
          <cell r="F652" t="str">
            <v>10.928.726/0001-42</v>
          </cell>
          <cell r="G652" t="str">
            <v>DOKAPACK INDUSTRIA E COM. DE EMB.  LTDA</v>
          </cell>
          <cell r="H652" t="str">
            <v>B</v>
          </cell>
          <cell r="I652" t="str">
            <v>S</v>
          </cell>
          <cell r="J652">
            <v>70776</v>
          </cell>
          <cell r="K652">
            <v>45464</v>
          </cell>
          <cell r="L652" t="str">
            <v>26240610928726000142550010000707761607267149</v>
          </cell>
          <cell r="M652" t="str">
            <v>26 -  Pernambuco</v>
          </cell>
          <cell r="N652">
            <v>7125.09</v>
          </cell>
        </row>
        <row r="653">
          <cell r="C653" t="str">
            <v>HOSPITAL MESTRE VITALINO</v>
          </cell>
          <cell r="E653" t="str">
            <v>3.7 - Material de Limpeza e Produtos de Hgienização</v>
          </cell>
          <cell r="F653" t="str">
            <v>02.975.570/0001-22</v>
          </cell>
          <cell r="G653" t="str">
            <v>DIET FOOD NUTRICAO LTDA - ME</v>
          </cell>
          <cell r="H653" t="str">
            <v>B</v>
          </cell>
          <cell r="I653" t="str">
            <v>S</v>
          </cell>
          <cell r="J653">
            <v>16956</v>
          </cell>
          <cell r="K653">
            <v>45468</v>
          </cell>
          <cell r="L653" t="str">
            <v>26240602975570000122550010000169561189800002</v>
          </cell>
          <cell r="M653" t="str">
            <v>26 -  Pernambuco</v>
          </cell>
          <cell r="N653">
            <v>1100</v>
          </cell>
        </row>
        <row r="654">
          <cell r="C654" t="str">
            <v>HOSPITAL MESTRE VITALINO</v>
          </cell>
          <cell r="E654" t="str">
            <v>3.7 - Material de Limpeza e Produtos de Hgienização</v>
          </cell>
          <cell r="F654" t="str">
            <v>11.840.014/0001-30</v>
          </cell>
          <cell r="G654" t="str">
            <v>MACROPAC PROTECAO E EMBALAGEM LTDA</v>
          </cell>
          <cell r="H654" t="str">
            <v>B</v>
          </cell>
          <cell r="I654" t="str">
            <v>S</v>
          </cell>
          <cell r="J654">
            <v>481079</v>
          </cell>
          <cell r="K654">
            <v>45468</v>
          </cell>
          <cell r="L654" t="str">
            <v>26240611840014000130550010004810791602496049</v>
          </cell>
          <cell r="M654" t="str">
            <v>26 -  Pernambuco</v>
          </cell>
          <cell r="N654">
            <v>800</v>
          </cell>
        </row>
        <row r="655">
          <cell r="C655" t="str">
            <v>HOSPITAL MESTRE VITALINO</v>
          </cell>
          <cell r="E655" t="str">
            <v>3.7 - Material de Limpeza e Produtos de Hgienização</v>
          </cell>
          <cell r="F655" t="str">
            <v>18.577.850/0001-12</v>
          </cell>
          <cell r="G655" t="str">
            <v>MATTOS DISTRIBUIDORA PRODUTOS LTDA</v>
          </cell>
          <cell r="H655" t="str">
            <v>B</v>
          </cell>
          <cell r="I655" t="str">
            <v>S</v>
          </cell>
          <cell r="J655" t="str">
            <v>000.010.402</v>
          </cell>
          <cell r="K655">
            <v>45468</v>
          </cell>
          <cell r="L655" t="str">
            <v>26240618577850000112550010000104021000104039</v>
          </cell>
          <cell r="M655" t="str">
            <v>26 -  Pernambuco</v>
          </cell>
          <cell r="N655">
            <v>726.32</v>
          </cell>
        </row>
        <row r="656">
          <cell r="C656" t="str">
            <v>HOSPITAL MESTRE VITALINO</v>
          </cell>
          <cell r="E656" t="str">
            <v>3.7 - Material de Limpeza e Produtos de Hgienização</v>
          </cell>
          <cell r="F656" t="str">
            <v>37.859.942/0001-30</v>
          </cell>
          <cell r="G656" t="str">
            <v>MAX PAPERS FABRICACAO DE PROD DE LIMPEZA</v>
          </cell>
          <cell r="H656" t="str">
            <v>B</v>
          </cell>
          <cell r="I656" t="str">
            <v>S</v>
          </cell>
          <cell r="J656" t="str">
            <v>000.005.664</v>
          </cell>
          <cell r="K656">
            <v>45457</v>
          </cell>
          <cell r="L656" t="str">
            <v>26240637859942000130550010000056641000056650</v>
          </cell>
          <cell r="M656" t="str">
            <v>26 -  Pernambuco</v>
          </cell>
          <cell r="N656">
            <v>17430</v>
          </cell>
        </row>
        <row r="657">
          <cell r="C657" t="str">
            <v>HOSPITAL MESTRE VITALINO</v>
          </cell>
          <cell r="E657" t="str">
            <v>3.7 - Material de Limpeza e Produtos de Hgienização</v>
          </cell>
          <cell r="F657" t="str">
            <v>37.859.942/0001-30</v>
          </cell>
          <cell r="G657" t="str">
            <v>MAX PAPERS FABRICACAO DE PROD DE LIMPEZA</v>
          </cell>
          <cell r="H657" t="str">
            <v>B</v>
          </cell>
          <cell r="I657" t="str">
            <v>S</v>
          </cell>
          <cell r="J657" t="str">
            <v>000.005.664</v>
          </cell>
          <cell r="K657">
            <v>45457</v>
          </cell>
          <cell r="L657" t="str">
            <v>26240637859942000130550010000056641000056650</v>
          </cell>
          <cell r="M657" t="str">
            <v>26 -  Pernambuco</v>
          </cell>
          <cell r="N657">
            <v>5494.83</v>
          </cell>
        </row>
        <row r="658">
          <cell r="C658" t="str">
            <v>HOSPITAL MESTRE VITALINO</v>
          </cell>
          <cell r="E658" t="str">
            <v>3.7 - Material de Limpeza e Produtos de Hgienização</v>
          </cell>
          <cell r="F658" t="str">
            <v>19.084.576/0001-02</v>
          </cell>
          <cell r="G658" t="str">
            <v>F JUNIOR GOMES LTDA</v>
          </cell>
          <cell r="H658" t="str">
            <v>B</v>
          </cell>
          <cell r="I658" t="str">
            <v>S</v>
          </cell>
          <cell r="J658" t="str">
            <v>000.000.797</v>
          </cell>
          <cell r="K658">
            <v>45469</v>
          </cell>
          <cell r="L658" t="str">
            <v>26240619084576000102550010000007971214579859</v>
          </cell>
          <cell r="M658" t="str">
            <v>26 -  Pernambuco</v>
          </cell>
          <cell r="N658">
            <v>11352</v>
          </cell>
        </row>
        <row r="659">
          <cell r="C659" t="str">
            <v>HOSPITAL MESTRE VITALINO</v>
          </cell>
          <cell r="E659" t="str">
            <v>3.7 - Material de Limpeza e Produtos de Hgienização</v>
          </cell>
          <cell r="F659" t="str">
            <v>19.084.576/0001-02</v>
          </cell>
          <cell r="G659" t="str">
            <v>F JUNIOR GOMES LTDA</v>
          </cell>
          <cell r="H659" t="str">
            <v>B</v>
          </cell>
          <cell r="I659" t="str">
            <v>S</v>
          </cell>
          <cell r="J659" t="str">
            <v>000.000.794</v>
          </cell>
          <cell r="K659">
            <v>45469</v>
          </cell>
          <cell r="L659" t="str">
            <v>26240619084576000102550010000007941214573298</v>
          </cell>
          <cell r="M659" t="str">
            <v>26 -  Pernambuco</v>
          </cell>
          <cell r="N659">
            <v>946</v>
          </cell>
        </row>
        <row r="660">
          <cell r="C660" t="str">
            <v>HOSPITAL MESTRE VITALINO</v>
          </cell>
          <cell r="E660" t="str">
            <v>3.7 - Material de Limpeza e Produtos de Hgienização</v>
          </cell>
          <cell r="F660" t="str">
            <v>27.058.274/0001-98</v>
          </cell>
          <cell r="G660" t="str">
            <v>JATOBARRETTO CENTRO DE DISTRIBUICAO LTDA</v>
          </cell>
          <cell r="H660" t="str">
            <v>B</v>
          </cell>
          <cell r="I660" t="str">
            <v>S</v>
          </cell>
          <cell r="J660" t="str">
            <v>000.031.173</v>
          </cell>
          <cell r="K660">
            <v>45463</v>
          </cell>
          <cell r="L660" t="str">
            <v>26240627058274000198550010000311731428659001</v>
          </cell>
          <cell r="M660" t="str">
            <v>26 -  Pernambuco</v>
          </cell>
          <cell r="N660">
            <v>4830.3</v>
          </cell>
        </row>
        <row r="661">
          <cell r="C661" t="str">
            <v>HOSPITAL MESTRE VITALINO</v>
          </cell>
          <cell r="E661" t="str">
            <v>3.7 - Material de Limpeza e Produtos de Hgienização</v>
          </cell>
          <cell r="F661" t="str">
            <v>46.700.220/0001-29</v>
          </cell>
          <cell r="G661" t="str">
            <v>NOVA DISTRIB ATACADO DE LIMP LTDA</v>
          </cell>
          <cell r="H661" t="str">
            <v>B</v>
          </cell>
          <cell r="I661" t="str">
            <v>S</v>
          </cell>
          <cell r="J661">
            <v>18142</v>
          </cell>
          <cell r="K661">
            <v>45462</v>
          </cell>
          <cell r="L661" t="str">
            <v>26240646700220000129550010000181421927913044</v>
          </cell>
          <cell r="M661" t="str">
            <v>26 -  Pernambuco</v>
          </cell>
          <cell r="N661">
            <v>996</v>
          </cell>
        </row>
        <row r="662">
          <cell r="C662" t="str">
            <v>HOSPITAL MESTRE VITALINO</v>
          </cell>
          <cell r="E662" t="str">
            <v>3.7 - Material de Limpeza e Produtos de Hgienização</v>
          </cell>
          <cell r="F662" t="str">
            <v>38.047.695/0001-30</v>
          </cell>
          <cell r="G662" t="str">
            <v>IMPACTO COMERCIO E REPRESENTACOES LTDA</v>
          </cell>
          <cell r="H662" t="str">
            <v>B</v>
          </cell>
          <cell r="I662" t="str">
            <v>S</v>
          </cell>
          <cell r="J662" t="str">
            <v>000.000.700</v>
          </cell>
          <cell r="K662">
            <v>45468</v>
          </cell>
          <cell r="L662" t="str">
            <v>25240638047695000130550010000007001350630001</v>
          </cell>
          <cell r="M662" t="str">
            <v>25 -  Paraíba</v>
          </cell>
          <cell r="N662">
            <v>2313.6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C665" t="str">
            <v>HOSPITAL MESTRE VITALINO</v>
          </cell>
          <cell r="E665" t="str">
            <v>3.14 - Alimentação Preparada</v>
          </cell>
          <cell r="F665" t="str">
            <v>22.006.201/0001-39</v>
          </cell>
          <cell r="G665" t="str">
            <v>FORTPEL COMERCIO DE DESCARTAVEIS LTDA</v>
          </cell>
          <cell r="H665" t="str">
            <v>B</v>
          </cell>
          <cell r="I665" t="str">
            <v>S</v>
          </cell>
          <cell r="J665" t="str">
            <v>000.243.109</v>
          </cell>
          <cell r="K665">
            <v>45434</v>
          </cell>
          <cell r="L665" t="str">
            <v>26240522006201000139550000002431091102431091</v>
          </cell>
          <cell r="M665" t="str">
            <v>26 -  Pernambuco</v>
          </cell>
          <cell r="N665">
            <v>2160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 t="str">
            <v>30.743.270/0001-53</v>
          </cell>
          <cell r="G666" t="str">
            <v>TRIUNFO COM ALIM, PAPEIS MAT LIMP EIRELI</v>
          </cell>
          <cell r="H666" t="str">
            <v>B</v>
          </cell>
          <cell r="I666" t="str">
            <v>S</v>
          </cell>
          <cell r="J666" t="str">
            <v>000.022.671</v>
          </cell>
          <cell r="K666">
            <v>45447</v>
          </cell>
          <cell r="L666" t="str">
            <v>26240630743270000153550010000226711962879891</v>
          </cell>
          <cell r="M666" t="str">
            <v>26 -  Pernambuco</v>
          </cell>
          <cell r="N666">
            <v>1277.5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 t="str">
            <v>06.956.879/0001-26</v>
          </cell>
          <cell r="G667" t="str">
            <v>EDNILSON GALDINO DE OLIVEIRA</v>
          </cell>
          <cell r="H667" t="str">
            <v>B</v>
          </cell>
          <cell r="I667" t="str">
            <v>S</v>
          </cell>
          <cell r="J667" t="str">
            <v>000.007.145</v>
          </cell>
          <cell r="K667">
            <v>45449</v>
          </cell>
          <cell r="L667" t="str">
            <v>26240606956879000126550010000071451965472713</v>
          </cell>
          <cell r="M667" t="str">
            <v>26 -  Pernambuco</v>
          </cell>
          <cell r="N667">
            <v>4343.6400000000003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 t="str">
            <v>36.156.444/0001-68</v>
          </cell>
          <cell r="G668" t="str">
            <v>F D COMERCIO DE DESCARTAVEIS LTDA</v>
          </cell>
          <cell r="H668" t="str">
            <v>B</v>
          </cell>
          <cell r="I668" t="str">
            <v>S</v>
          </cell>
          <cell r="J668" t="str">
            <v>000.001.884</v>
          </cell>
          <cell r="K668">
            <v>45460</v>
          </cell>
          <cell r="L668" t="str">
            <v>26240636156444000168550010000018841160934395</v>
          </cell>
          <cell r="M668" t="str">
            <v>26 -  Pernambuco</v>
          </cell>
          <cell r="N668">
            <v>2262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 t="str">
            <v>22.006.201/0001-39</v>
          </cell>
          <cell r="G669" t="str">
            <v>FORTPEL COMERCIO DE DESCARTAVEIS LTDA</v>
          </cell>
          <cell r="H669" t="str">
            <v>B</v>
          </cell>
          <cell r="I669" t="str">
            <v>S</v>
          </cell>
          <cell r="J669">
            <v>247972</v>
          </cell>
          <cell r="K669">
            <v>45461</v>
          </cell>
          <cell r="L669" t="str">
            <v>26240622006201000139550000002479721102479727</v>
          </cell>
          <cell r="M669" t="str">
            <v>26 -  Pernambuco</v>
          </cell>
          <cell r="N669">
            <v>1359.5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 t="str">
            <v>30.743.270/0001-53</v>
          </cell>
          <cell r="G670" t="str">
            <v>TRIUNFO COM ALIM, PAPEIS MAT LIMP EIRELI</v>
          </cell>
          <cell r="H670" t="str">
            <v>B</v>
          </cell>
          <cell r="I670" t="str">
            <v>S</v>
          </cell>
          <cell r="J670" t="str">
            <v>000.023.003</v>
          </cell>
          <cell r="K670">
            <v>45462</v>
          </cell>
          <cell r="L670" t="str">
            <v>26240630743270000153550010000230031771568893</v>
          </cell>
          <cell r="M670" t="str">
            <v>26 -  Pernambuco</v>
          </cell>
          <cell r="N670">
            <v>16900.599999999999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 t="str">
            <v>04.004.741/0001-00</v>
          </cell>
          <cell r="G671" t="str">
            <v>NORLUX LTDA</v>
          </cell>
          <cell r="H671" t="str">
            <v>B</v>
          </cell>
          <cell r="I671" t="str">
            <v>S</v>
          </cell>
          <cell r="J671">
            <v>11430</v>
          </cell>
          <cell r="K671">
            <v>45462</v>
          </cell>
          <cell r="L671" t="str">
            <v>26240604004741000100550000000114301440163285</v>
          </cell>
          <cell r="M671" t="str">
            <v>26 -  Pernambuco</v>
          </cell>
          <cell r="N671">
            <v>16010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 t="str">
            <v>10.928.726/0001-42</v>
          </cell>
          <cell r="G672" t="str">
            <v>DOKAPACK INDUSTRIA E COM. DE EMB.  LTDA</v>
          </cell>
          <cell r="H672" t="str">
            <v>B</v>
          </cell>
          <cell r="I672" t="str">
            <v>S</v>
          </cell>
          <cell r="J672">
            <v>70776</v>
          </cell>
          <cell r="K672">
            <v>45464</v>
          </cell>
          <cell r="L672" t="str">
            <v>26240610928726000142550010000707761607267149</v>
          </cell>
          <cell r="M672" t="str">
            <v>26 -  Pernambuco</v>
          </cell>
          <cell r="N672">
            <v>5351.6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 t="str">
            <v>11.840.014/0001-30</v>
          </cell>
          <cell r="G673" t="str">
            <v>MACROPAC PROTECAO E EMBALAGEM LTDA</v>
          </cell>
          <cell r="H673" t="str">
            <v>B</v>
          </cell>
          <cell r="I673" t="str">
            <v>S</v>
          </cell>
          <cell r="J673">
            <v>481079</v>
          </cell>
          <cell r="K673">
            <v>45468</v>
          </cell>
          <cell r="L673" t="str">
            <v>26240611840014000130550010004810791602496049</v>
          </cell>
          <cell r="M673" t="str">
            <v>26 -  Pernambuco</v>
          </cell>
          <cell r="N673">
            <v>873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 t="str">
            <v>46.700.220/0001-29</v>
          </cell>
          <cell r="G674" t="str">
            <v>NOVA DISTRIB ATACADO DE LIMP LTDA</v>
          </cell>
          <cell r="H674" t="str">
            <v>B</v>
          </cell>
          <cell r="I674" t="str">
            <v>S</v>
          </cell>
          <cell r="J674">
            <v>18142</v>
          </cell>
          <cell r="K674">
            <v>45462</v>
          </cell>
          <cell r="L674" t="str">
            <v>26240646700220000129550010000181421927913044</v>
          </cell>
          <cell r="M674" t="str">
            <v>26 -  Pernambuco</v>
          </cell>
          <cell r="N674">
            <v>3315.6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 t="str">
            <v>13.003.893/0001-70</v>
          </cell>
          <cell r="G675" t="str">
            <v>GRANJA OVO EXTRA LTDA</v>
          </cell>
          <cell r="H675" t="str">
            <v>B</v>
          </cell>
          <cell r="I675" t="str">
            <v>S</v>
          </cell>
          <cell r="J675" t="str">
            <v>000.004.708</v>
          </cell>
          <cell r="K675">
            <v>45444</v>
          </cell>
          <cell r="L675" t="str">
            <v>26240613003893000170550010000047081705547518</v>
          </cell>
          <cell r="M675" t="str">
            <v>26 -  Pernambuco</v>
          </cell>
          <cell r="N675">
            <v>900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 t="str">
            <v>07.534.303/0001-33</v>
          </cell>
          <cell r="G676" t="str">
            <v>COMAL COMERCIO ATACADISTA DE ALIMENTOS</v>
          </cell>
          <cell r="H676" t="str">
            <v>B</v>
          </cell>
          <cell r="I676" t="str">
            <v>S</v>
          </cell>
          <cell r="J676">
            <v>1312389</v>
          </cell>
          <cell r="K676">
            <v>45447</v>
          </cell>
          <cell r="L676" t="str">
            <v>26240607534303000133550010013123891114140253</v>
          </cell>
          <cell r="M676" t="str">
            <v>26 -  Pernambuco</v>
          </cell>
          <cell r="N676">
            <v>18252.55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 t="str">
            <v>13.003.893/0001-70</v>
          </cell>
          <cell r="G677" t="str">
            <v>GRANJA OVO EXTRA LTDA</v>
          </cell>
          <cell r="H677" t="str">
            <v>B</v>
          </cell>
          <cell r="I677" t="str">
            <v>S</v>
          </cell>
          <cell r="J677" t="str">
            <v>000.004.712</v>
          </cell>
          <cell r="K677">
            <v>45447</v>
          </cell>
          <cell r="L677" t="str">
            <v>26240613003893000170550010000047121533424017</v>
          </cell>
          <cell r="M677" t="str">
            <v>26 -  Pernambuco</v>
          </cell>
          <cell r="N677">
            <v>1440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 t="str">
            <v>24.883.359/0001-12</v>
          </cell>
          <cell r="G678" t="str">
            <v>CARUARU POLPAS LTDA</v>
          </cell>
          <cell r="H678" t="str">
            <v>B</v>
          </cell>
          <cell r="I678" t="str">
            <v>S</v>
          </cell>
          <cell r="J678" t="str">
            <v>000.061.290</v>
          </cell>
          <cell r="K678">
            <v>45447</v>
          </cell>
          <cell r="L678" t="str">
            <v>26240624883359000112550010000612901751500001</v>
          </cell>
          <cell r="M678" t="str">
            <v>26 -  Pernambuco</v>
          </cell>
          <cell r="N678">
            <v>3666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 t="str">
            <v>03.504.437/0001-50</v>
          </cell>
          <cell r="G679" t="str">
            <v>FRINSCAL DIST E IMPORT DE ALIMENTOS LTDA</v>
          </cell>
          <cell r="H679" t="str">
            <v>B</v>
          </cell>
          <cell r="I679" t="str">
            <v>S</v>
          </cell>
          <cell r="J679">
            <v>1591430</v>
          </cell>
          <cell r="K679">
            <v>45447</v>
          </cell>
          <cell r="L679" t="str">
            <v>26240603504437000150550010015914301126247392</v>
          </cell>
          <cell r="M679" t="str">
            <v>26 -  Pernambuco</v>
          </cell>
          <cell r="N679">
            <v>3901.55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 t="str">
            <v>08.029.696/0003-52</v>
          </cell>
          <cell r="G680" t="str">
            <v>ESTIVAS NOVO PRADO LTDA</v>
          </cell>
          <cell r="H680" t="str">
            <v>B</v>
          </cell>
          <cell r="I680" t="str">
            <v>S</v>
          </cell>
          <cell r="J680">
            <v>2088821</v>
          </cell>
          <cell r="K680">
            <v>45447</v>
          </cell>
          <cell r="L680" t="str">
            <v>26240608029696000352550010020888211003804220</v>
          </cell>
          <cell r="M680" t="str">
            <v>26 -  Pernambuco</v>
          </cell>
          <cell r="N680">
            <v>1675.61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 t="str">
            <v>42.434.646/0003-99</v>
          </cell>
          <cell r="G681" t="str">
            <v>PRASO PLATAFORMA DE COMERCIO LTDA</v>
          </cell>
          <cell r="H681" t="str">
            <v>B</v>
          </cell>
          <cell r="I681" t="str">
            <v>S</v>
          </cell>
          <cell r="J681" t="str">
            <v>000.142.159</v>
          </cell>
          <cell r="K681">
            <v>45447</v>
          </cell>
          <cell r="L681" t="str">
            <v>26240642434646000399550020001421591716886357</v>
          </cell>
          <cell r="M681" t="str">
            <v>26 -  Pernambuco</v>
          </cell>
          <cell r="N681">
            <v>17848.400000000001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 t="str">
            <v>42.434.646/0003-99</v>
          </cell>
          <cell r="G682" t="str">
            <v>PRASO PLATAFORMA DE COMERCIO LTDA</v>
          </cell>
          <cell r="H682" t="str">
            <v>B</v>
          </cell>
          <cell r="I682" t="str">
            <v>S</v>
          </cell>
          <cell r="J682" t="str">
            <v>000.142.159</v>
          </cell>
          <cell r="K682">
            <v>45447</v>
          </cell>
          <cell r="L682" t="str">
            <v>26240642434646000399550020001421591716886357</v>
          </cell>
          <cell r="M682" t="str">
            <v>26 -  Pernambuco</v>
          </cell>
          <cell r="N682">
            <v>1430.49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 t="str">
            <v>11.744.898/0003-90</v>
          </cell>
          <cell r="G683" t="str">
            <v>NORDESTE COMERCIO E IMP DE ALIM LTDA</v>
          </cell>
          <cell r="H683" t="str">
            <v>B</v>
          </cell>
          <cell r="I683" t="str">
            <v>S</v>
          </cell>
          <cell r="J683">
            <v>1364768</v>
          </cell>
          <cell r="K683">
            <v>45447</v>
          </cell>
          <cell r="L683" t="str">
            <v>26240611744898000390550010013647681142467211</v>
          </cell>
          <cell r="M683" t="str">
            <v>26 -  Pernambuco</v>
          </cell>
          <cell r="N683">
            <v>14781.06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 t="str">
            <v>75.315.333/0243-93</v>
          </cell>
          <cell r="G684" t="str">
            <v>ATACADAO S.A</v>
          </cell>
          <cell r="H684" t="str">
            <v>B</v>
          </cell>
          <cell r="I684" t="str">
            <v>S</v>
          </cell>
          <cell r="J684" t="str">
            <v>000.072.911</v>
          </cell>
          <cell r="K684">
            <v>45448</v>
          </cell>
          <cell r="L684" t="str">
            <v>26240675315333024393550010000729112751550410</v>
          </cell>
          <cell r="M684" t="str">
            <v>26 -  Pernambuco</v>
          </cell>
          <cell r="N684">
            <v>1627.92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 t="str">
            <v>24.150.377/0001-95</v>
          </cell>
          <cell r="G685" t="str">
            <v>KARNE KEIJO LOG INTEG LTDA  EM RECUP JUD</v>
          </cell>
          <cell r="H685" t="str">
            <v>B</v>
          </cell>
          <cell r="I685" t="str">
            <v>S</v>
          </cell>
          <cell r="J685">
            <v>5262506</v>
          </cell>
          <cell r="K685">
            <v>45448</v>
          </cell>
          <cell r="L685" t="str">
            <v>26240624150377000195550010052625061247668948</v>
          </cell>
          <cell r="M685" t="str">
            <v>26 -  Pernambuco</v>
          </cell>
          <cell r="N685">
            <v>306.8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 t="str">
            <v>03.504.437/0001-50</v>
          </cell>
          <cell r="G686" t="str">
            <v>FRINSCAL DIST E IMPORT DE ALIMENTOS LTDA</v>
          </cell>
          <cell r="H686" t="str">
            <v>B</v>
          </cell>
          <cell r="I686" t="str">
            <v>S</v>
          </cell>
          <cell r="J686">
            <v>1592657</v>
          </cell>
          <cell r="K686">
            <v>45449</v>
          </cell>
          <cell r="L686" t="str">
            <v>26240603504437000150550010015926571167997107</v>
          </cell>
          <cell r="M686" t="str">
            <v>26 -  Pernambuco</v>
          </cell>
          <cell r="N686">
            <v>1490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 t="str">
            <v>13.003.893/0001-70</v>
          </cell>
          <cell r="G687" t="str">
            <v>GRANJA OVO EXTRA LTDA</v>
          </cell>
          <cell r="H687" t="str">
            <v>B</v>
          </cell>
          <cell r="I687" t="str">
            <v>S</v>
          </cell>
          <cell r="J687" t="str">
            <v>000.004.716</v>
          </cell>
          <cell r="K687">
            <v>45450</v>
          </cell>
          <cell r="L687" t="str">
            <v>26240613003893000170550010000047161705547510</v>
          </cell>
          <cell r="M687" t="str">
            <v>26 -  Pernambuco</v>
          </cell>
          <cell r="N687">
            <v>900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 t="str">
            <v>24.883.359/0001-12</v>
          </cell>
          <cell r="G688" t="str">
            <v>CARUARU POLPAS LTDA</v>
          </cell>
          <cell r="H688" t="str">
            <v>B</v>
          </cell>
          <cell r="I688" t="str">
            <v>S</v>
          </cell>
          <cell r="J688" t="str">
            <v>000.061.529</v>
          </cell>
          <cell r="K688">
            <v>45449</v>
          </cell>
          <cell r="L688" t="str">
            <v>26240624883359000112550010000615291781600001</v>
          </cell>
          <cell r="M688" t="str">
            <v>26 -  Pernambuco</v>
          </cell>
          <cell r="N688">
            <v>3976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 t="str">
            <v>13.003.893/0001-70</v>
          </cell>
          <cell r="G689" t="str">
            <v>GRANJA OVO EXTRA LTDA</v>
          </cell>
          <cell r="H689" t="str">
            <v>B</v>
          </cell>
          <cell r="I689" t="str">
            <v>S</v>
          </cell>
          <cell r="J689" t="str">
            <v>000.004.717</v>
          </cell>
          <cell r="K689">
            <v>45453</v>
          </cell>
          <cell r="L689" t="str">
            <v>26240613003893000170550010000047171705547517</v>
          </cell>
          <cell r="M689" t="str">
            <v>26 -  Pernambuco</v>
          </cell>
          <cell r="N689">
            <v>1440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 t="str">
            <v>07.534.303/0001-33</v>
          </cell>
          <cell r="G690" t="str">
            <v>COMAL COMERCIO ATACADISTA DE ALIMENTOS</v>
          </cell>
          <cell r="H690" t="str">
            <v>B</v>
          </cell>
          <cell r="I690" t="str">
            <v>S</v>
          </cell>
          <cell r="J690">
            <v>1313673</v>
          </cell>
          <cell r="K690">
            <v>45454</v>
          </cell>
          <cell r="L690" t="str">
            <v>26240607534303000133550010013136731115122519</v>
          </cell>
          <cell r="M690" t="str">
            <v>26 -  Pernambuco</v>
          </cell>
          <cell r="N690">
            <v>11622.68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 t="str">
            <v>24.150.377/0001-95</v>
          </cell>
          <cell r="G691" t="str">
            <v>KARNE KEIJO LOG INTEG LTDA  EM RECUP JUD</v>
          </cell>
          <cell r="H691" t="str">
            <v>B</v>
          </cell>
          <cell r="I691" t="str">
            <v>S</v>
          </cell>
          <cell r="J691">
            <v>5266170</v>
          </cell>
          <cell r="K691">
            <v>45453</v>
          </cell>
          <cell r="L691" t="str">
            <v>26240624150377000195550010052661701607352405</v>
          </cell>
          <cell r="M691" t="str">
            <v>26 -  Pernambuco</v>
          </cell>
          <cell r="N691">
            <v>365.7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 t="str">
            <v>03.721.769/0002-78</v>
          </cell>
          <cell r="G692" t="str">
            <v>MASTERBOI LTDA</v>
          </cell>
          <cell r="H692" t="str">
            <v>B</v>
          </cell>
          <cell r="I692" t="str">
            <v>S</v>
          </cell>
          <cell r="J692">
            <v>1311238</v>
          </cell>
          <cell r="K692">
            <v>45453</v>
          </cell>
          <cell r="L692" t="str">
            <v>26240603721769000278550040013112381496076375</v>
          </cell>
          <cell r="M692" t="str">
            <v>26 -  Pernambuco</v>
          </cell>
          <cell r="N692">
            <v>17635.8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 t="str">
            <v>11.744.898/0003-90</v>
          </cell>
          <cell r="G693" t="str">
            <v>NORDESTE COMERCIO E IMP DE ALIM LTDA</v>
          </cell>
          <cell r="H693" t="str">
            <v>B</v>
          </cell>
          <cell r="I693" t="str">
            <v>S</v>
          </cell>
          <cell r="J693">
            <v>1367984</v>
          </cell>
          <cell r="K693">
            <v>45454</v>
          </cell>
          <cell r="L693" t="str">
            <v>26240611744898000390550010013679841114013013</v>
          </cell>
          <cell r="M693" t="str">
            <v>26 -  Pernambuco</v>
          </cell>
          <cell r="N693">
            <v>915.83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 t="str">
            <v>24.883.359/0001-12</v>
          </cell>
          <cell r="G694" t="str">
            <v>CARUARU POLPAS LTDA</v>
          </cell>
          <cell r="H694" t="str">
            <v>B</v>
          </cell>
          <cell r="I694" t="str">
            <v>S</v>
          </cell>
          <cell r="J694" t="str">
            <v>000.061.718</v>
          </cell>
          <cell r="K694">
            <v>45454</v>
          </cell>
          <cell r="L694" t="str">
            <v>26240624883359000112550010000617181875800001</v>
          </cell>
          <cell r="M694" t="str">
            <v>26 -  Pernambuco</v>
          </cell>
          <cell r="N694">
            <v>3415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 t="str">
            <v>08.029.696/0003-52</v>
          </cell>
          <cell r="G695" t="str">
            <v>ESTIVAS NOVO PRADO LTDA</v>
          </cell>
          <cell r="H695" t="str">
            <v>B</v>
          </cell>
          <cell r="I695" t="str">
            <v>S</v>
          </cell>
          <cell r="J695">
            <v>2092322</v>
          </cell>
          <cell r="K695">
            <v>45453</v>
          </cell>
          <cell r="L695" t="str">
            <v>26240608029696000352550010020923221004160560</v>
          </cell>
          <cell r="M695" t="str">
            <v>26 -  Pernambuco</v>
          </cell>
          <cell r="N695">
            <v>629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 t="str">
            <v>08.029.696/0003-52</v>
          </cell>
          <cell r="G696" t="str">
            <v>ESTIVAS NOVO PRADO LTDA</v>
          </cell>
          <cell r="H696" t="str">
            <v>B</v>
          </cell>
          <cell r="I696" t="str">
            <v>S</v>
          </cell>
          <cell r="J696">
            <v>2092322</v>
          </cell>
          <cell r="K696">
            <v>45453</v>
          </cell>
          <cell r="L696" t="str">
            <v>26240608029696000352550010020923221004160560</v>
          </cell>
          <cell r="M696" t="str">
            <v>26 -  Pernambuco</v>
          </cell>
          <cell r="N696">
            <v>755.94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 t="str">
            <v>03.504.437/0001-50</v>
          </cell>
          <cell r="G697" t="str">
            <v>FRINSCAL DIST E IMPORT DE ALIMENTOS LTDA</v>
          </cell>
          <cell r="H697" t="str">
            <v>B</v>
          </cell>
          <cell r="I697" t="str">
            <v>S</v>
          </cell>
          <cell r="J697">
            <v>1594942</v>
          </cell>
          <cell r="K697">
            <v>45456</v>
          </cell>
          <cell r="L697" t="str">
            <v>26240603504437000150550010015949421219137106</v>
          </cell>
          <cell r="M697" t="str">
            <v>26 -  Pernambuco</v>
          </cell>
          <cell r="N697">
            <v>745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9257917000140</v>
          </cell>
          <cell r="G698" t="str">
            <v>EPITACIO PESCADOS IMPORTADORA LTDA</v>
          </cell>
          <cell r="H698" t="str">
            <v>B</v>
          </cell>
          <cell r="I698" t="str">
            <v>S</v>
          </cell>
          <cell r="J698">
            <v>392296</v>
          </cell>
          <cell r="K698">
            <v>45455</v>
          </cell>
          <cell r="L698" t="str">
            <v>2624060925791700014055001000392296185988</v>
          </cell>
          <cell r="M698" t="str">
            <v>26 -  Pernambuco</v>
          </cell>
          <cell r="N698">
            <v>2850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 t="str">
            <v>07.534.303/0001-33</v>
          </cell>
          <cell r="G699" t="str">
            <v>COMAL COMERCIO ATACADISTA DE ALIMENTOS</v>
          </cell>
          <cell r="H699" t="str">
            <v>B</v>
          </cell>
          <cell r="I699" t="str">
            <v>S</v>
          </cell>
          <cell r="J699">
            <v>1314595</v>
          </cell>
          <cell r="K699">
            <v>45457</v>
          </cell>
          <cell r="L699" t="str">
            <v>26240607534303000133550010013145951561896690</v>
          </cell>
          <cell r="M699" t="str">
            <v>26 -  Pernambuco</v>
          </cell>
          <cell r="N699">
            <v>2756.26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 t="str">
            <v>01.348.814/0001-84</v>
          </cell>
          <cell r="G700" t="str">
            <v>BDL BEZERRA DISTRIBUIDORA LTDA</v>
          </cell>
          <cell r="H700" t="str">
            <v>B</v>
          </cell>
          <cell r="I700" t="str">
            <v>S</v>
          </cell>
          <cell r="J700" t="str">
            <v>000.024.928</v>
          </cell>
          <cell r="K700">
            <v>45456</v>
          </cell>
          <cell r="L700" t="str">
            <v>26240601348814000184550010000249281046403277</v>
          </cell>
          <cell r="M700" t="str">
            <v>26 -  Pernambuco</v>
          </cell>
          <cell r="N700">
            <v>653.70000000000005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 t="str">
            <v>24.883.359/0001-12</v>
          </cell>
          <cell r="G701" t="str">
            <v>CARUARU POLPAS LTDA</v>
          </cell>
          <cell r="H701" t="str">
            <v>B</v>
          </cell>
          <cell r="I701" t="str">
            <v>S</v>
          </cell>
          <cell r="J701" t="str">
            <v>000.061.968</v>
          </cell>
          <cell r="K701">
            <v>45457</v>
          </cell>
          <cell r="L701" t="str">
            <v>26240624883359000112550010000619681316300000</v>
          </cell>
          <cell r="M701" t="str">
            <v>26 -  Pernambuco</v>
          </cell>
          <cell r="N701">
            <v>4013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 t="str">
            <v>11.414.902/0001-90</v>
          </cell>
          <cell r="G702" t="str">
            <v>MAX DISTRIBUIDORA DE ALIMENTOS LTDA</v>
          </cell>
          <cell r="H702" t="str">
            <v>B</v>
          </cell>
          <cell r="I702" t="str">
            <v>S</v>
          </cell>
          <cell r="J702">
            <v>298773</v>
          </cell>
          <cell r="K702">
            <v>45457</v>
          </cell>
          <cell r="L702" t="str">
            <v>26240611414902000190550030002987731195181115</v>
          </cell>
          <cell r="M702" t="str">
            <v>26 -  Pernambuco</v>
          </cell>
          <cell r="N702">
            <v>1396.5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 t="str">
            <v>13.003.893/0001-70</v>
          </cell>
          <cell r="G703" t="str">
            <v>GRANJA OVO EXTRA LTDA</v>
          </cell>
          <cell r="H703" t="str">
            <v>B</v>
          </cell>
          <cell r="I703" t="str">
            <v>S</v>
          </cell>
          <cell r="J703" t="str">
            <v>000.004.724</v>
          </cell>
          <cell r="K703">
            <v>45457</v>
          </cell>
          <cell r="L703" t="str">
            <v>26240613003893000170550010000047241533424018</v>
          </cell>
          <cell r="M703" t="str">
            <v>26 -  Pernambuco</v>
          </cell>
          <cell r="N703">
            <v>1800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 t="str">
            <v>30.779.584/0004-59</v>
          </cell>
          <cell r="G704" t="str">
            <v>DISPAN DISTRIBUIDORA DE ALIMENTOS LTDA</v>
          </cell>
          <cell r="H704" t="str">
            <v>B</v>
          </cell>
          <cell r="I704" t="str">
            <v>S</v>
          </cell>
          <cell r="J704">
            <v>42887</v>
          </cell>
          <cell r="K704">
            <v>45456</v>
          </cell>
          <cell r="L704" t="str">
            <v>26240630779584000459550010000428871205173197</v>
          </cell>
          <cell r="M704" t="str">
            <v>26 -  Pernambuco</v>
          </cell>
          <cell r="N704">
            <v>2002.6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 t="str">
            <v>24.150.377/0001-95</v>
          </cell>
          <cell r="G705" t="str">
            <v>KARNE KEIJO LOG INTEG LTDA  EM RECUP JUD</v>
          </cell>
          <cell r="H705" t="str">
            <v>B</v>
          </cell>
          <cell r="I705" t="str">
            <v>S</v>
          </cell>
          <cell r="J705">
            <v>5272921</v>
          </cell>
          <cell r="K705">
            <v>45460</v>
          </cell>
          <cell r="L705" t="str">
            <v>26240624150377000195550010052729212958964040</v>
          </cell>
          <cell r="M705" t="str">
            <v>26 -  Pernambuco</v>
          </cell>
          <cell r="N705">
            <v>623.52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 t="str">
            <v>24.883.359/0001-12</v>
          </cell>
          <cell r="G706" t="str">
            <v>CARUARU POLPAS LTDA</v>
          </cell>
          <cell r="H706" t="str">
            <v>B</v>
          </cell>
          <cell r="I706" t="str">
            <v>S</v>
          </cell>
          <cell r="J706" t="str">
            <v>000.062.074</v>
          </cell>
          <cell r="K706">
            <v>45460</v>
          </cell>
          <cell r="L706" t="str">
            <v>26240624883359000112550010000620741898600004</v>
          </cell>
          <cell r="M706" t="str">
            <v>26 -  Pernambuco</v>
          </cell>
          <cell r="N706">
            <v>3111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 t="str">
            <v>07.534.303/0001-33</v>
          </cell>
          <cell r="G707" t="str">
            <v>COMAL COMERCIO ATACADISTA DE ALIMENTOS</v>
          </cell>
          <cell r="H707" t="str">
            <v>B</v>
          </cell>
          <cell r="I707" t="str">
            <v>S</v>
          </cell>
          <cell r="J707">
            <v>1314951</v>
          </cell>
          <cell r="K707">
            <v>45461</v>
          </cell>
          <cell r="L707" t="str">
            <v>26240607534303000133550010013149511120741152</v>
          </cell>
          <cell r="M707" t="str">
            <v>26 -  Pernambuco</v>
          </cell>
          <cell r="N707">
            <v>5760.77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 t="str">
            <v>13.003.893/0001-70</v>
          </cell>
          <cell r="G708" t="str">
            <v>GRANJA OVO EXTRA LTDA</v>
          </cell>
          <cell r="H708" t="str">
            <v>B</v>
          </cell>
          <cell r="I708" t="str">
            <v>S</v>
          </cell>
          <cell r="J708" t="str">
            <v>000.004.728</v>
          </cell>
          <cell r="K708">
            <v>45461</v>
          </cell>
          <cell r="L708" t="str">
            <v>26240613003893000170550010000047281579518618</v>
          </cell>
          <cell r="M708" t="str">
            <v>26 -  Pernambuco</v>
          </cell>
          <cell r="N708">
            <v>900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 t="str">
            <v>03.721.769/0002-78</v>
          </cell>
          <cell r="G709" t="str">
            <v>MASTERBOI LTDA</v>
          </cell>
          <cell r="H709" t="str">
            <v>B</v>
          </cell>
          <cell r="I709" t="str">
            <v>S</v>
          </cell>
          <cell r="J709">
            <v>1316975</v>
          </cell>
          <cell r="K709">
            <v>45460</v>
          </cell>
          <cell r="L709" t="str">
            <v>26240603721769000278550040013169751581330927</v>
          </cell>
          <cell r="M709" t="str">
            <v>26 -  Pernambuco</v>
          </cell>
          <cell r="N709">
            <v>19034.8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 t="str">
            <v>11.744.898/0003-90</v>
          </cell>
          <cell r="G710" t="str">
            <v>NORDESTE COMERCIO E IMP DE ALIM LTDA</v>
          </cell>
          <cell r="H710" t="str">
            <v>B</v>
          </cell>
          <cell r="I710" t="str">
            <v>S</v>
          </cell>
          <cell r="J710">
            <v>1370765</v>
          </cell>
          <cell r="K710">
            <v>45461</v>
          </cell>
          <cell r="L710" t="str">
            <v>26240611744898000390550010013707651161165768</v>
          </cell>
          <cell r="M710" t="str">
            <v>26 -  Pernambuco</v>
          </cell>
          <cell r="N710">
            <v>1374.4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 t="str">
            <v>03.504.437/0001-50</v>
          </cell>
          <cell r="G711" t="str">
            <v>FRINSCAL DIST E IMPORT DE ALIMENTOS LTDA</v>
          </cell>
          <cell r="H711" t="str">
            <v>B</v>
          </cell>
          <cell r="I711" t="str">
            <v>S</v>
          </cell>
          <cell r="J711">
            <v>1595867</v>
          </cell>
          <cell r="K711">
            <v>45461</v>
          </cell>
          <cell r="L711" t="str">
            <v>26240603504437000150550010015958671247154107</v>
          </cell>
          <cell r="M711" t="str">
            <v>26 -  Pernambuco</v>
          </cell>
          <cell r="N711">
            <v>5188.32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 t="str">
            <v>08.029.696/0003-52</v>
          </cell>
          <cell r="G712" t="str">
            <v>ESTIVAS NOVO PRADO LTDA</v>
          </cell>
          <cell r="H712" t="str">
            <v>B</v>
          </cell>
          <cell r="I712" t="str">
            <v>S</v>
          </cell>
          <cell r="J712">
            <v>2095601</v>
          </cell>
          <cell r="K712">
            <v>45461</v>
          </cell>
          <cell r="L712" t="str">
            <v>26240608029696000352550010020956011004540681</v>
          </cell>
          <cell r="M712" t="str">
            <v>26 -  Pernambuco</v>
          </cell>
          <cell r="N712">
            <v>4062.2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 t="str">
            <v>06.281.775/0001-69</v>
          </cell>
          <cell r="G713" t="str">
            <v>M.F. SANTOS PRODUTOS ALIM LTDA</v>
          </cell>
          <cell r="H713" t="str">
            <v>B</v>
          </cell>
          <cell r="I713" t="str">
            <v>S</v>
          </cell>
          <cell r="J713">
            <v>587030</v>
          </cell>
          <cell r="K713">
            <v>45462</v>
          </cell>
          <cell r="L713" t="str">
            <v>26240606281775000169550010005870301528884146</v>
          </cell>
          <cell r="M713" t="str">
            <v>26 -  Pernambuco</v>
          </cell>
          <cell r="N713">
            <v>5180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 t="str">
            <v>03.721.769/0002-78</v>
          </cell>
          <cell r="G714" t="str">
            <v>MASTERBOI LTDA</v>
          </cell>
          <cell r="H714" t="str">
            <v>B</v>
          </cell>
          <cell r="I714" t="str">
            <v>S</v>
          </cell>
          <cell r="J714">
            <v>1318438</v>
          </cell>
          <cell r="K714">
            <v>45461</v>
          </cell>
          <cell r="L714" t="str">
            <v>26240603721769000278550040013184381630538830</v>
          </cell>
          <cell r="M714" t="str">
            <v>26 -  Pernambuco</v>
          </cell>
          <cell r="N714">
            <v>11125.81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 t="str">
            <v>69.944.973/0001-85</v>
          </cell>
          <cell r="G715" t="str">
            <v>DIA DISTRIBUIDORA E IMP AFOGADOS LTDA</v>
          </cell>
          <cell r="H715" t="str">
            <v>B</v>
          </cell>
          <cell r="I715" t="str">
            <v>S</v>
          </cell>
          <cell r="J715">
            <v>1853834</v>
          </cell>
          <cell r="K715">
            <v>45457</v>
          </cell>
          <cell r="L715" t="str">
            <v>26240669944973000185550030018538341235131247</v>
          </cell>
          <cell r="M715" t="str">
            <v>26 -  Pernambuco</v>
          </cell>
          <cell r="N715">
            <v>4042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 t="str">
            <v>30.743.270/0001-53</v>
          </cell>
          <cell r="G716" t="str">
            <v>TRIUNFO COM ALIM, PAPEIS MAT LIMP EIRELI</v>
          </cell>
          <cell r="H716" t="str">
            <v>B</v>
          </cell>
          <cell r="I716" t="str">
            <v>S</v>
          </cell>
          <cell r="J716" t="str">
            <v>000.022.970</v>
          </cell>
          <cell r="K716">
            <v>45461</v>
          </cell>
          <cell r="L716" t="str">
            <v>26240630743270000153550010000229701981430968</v>
          </cell>
          <cell r="M716" t="str">
            <v>26 -  Pernambuco</v>
          </cell>
          <cell r="N716">
            <v>36602.1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 t="str">
            <v>01.348.814/0001-84</v>
          </cell>
          <cell r="G717" t="str">
            <v>BDL BEZERRA DISTRIBUIDORA LTDA</v>
          </cell>
          <cell r="H717" t="str">
            <v>B</v>
          </cell>
          <cell r="I717" t="str">
            <v>S</v>
          </cell>
          <cell r="J717" t="str">
            <v>000.024.963</v>
          </cell>
          <cell r="K717">
            <v>45462</v>
          </cell>
          <cell r="L717" t="str">
            <v>26240601348814000184550010000249631046403276</v>
          </cell>
          <cell r="M717" t="str">
            <v>26 -  Pernambuco</v>
          </cell>
          <cell r="N717">
            <v>1273.5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 t="str">
            <v>42.434.646/0003-99</v>
          </cell>
          <cell r="G718" t="str">
            <v>PRASO PLATAFORMA DE COMERCIO LTDA</v>
          </cell>
          <cell r="H718" t="str">
            <v>B</v>
          </cell>
          <cell r="I718" t="str">
            <v>S</v>
          </cell>
          <cell r="J718">
            <v>155382</v>
          </cell>
          <cell r="K718">
            <v>45463</v>
          </cell>
          <cell r="L718" t="str">
            <v>26240642434646000399550020001553821184145478</v>
          </cell>
          <cell r="M718" t="str">
            <v>26 -  Pernambuco</v>
          </cell>
          <cell r="N718">
            <v>2410.92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 t="str">
            <v>13.003.893/0001-70</v>
          </cell>
          <cell r="G719" t="str">
            <v>GRANJA OVO EXTRA LTDA</v>
          </cell>
          <cell r="H719" t="str">
            <v>B</v>
          </cell>
          <cell r="I719" t="str">
            <v>S</v>
          </cell>
          <cell r="J719" t="str">
            <v>000.004.730</v>
          </cell>
          <cell r="K719">
            <v>45464</v>
          </cell>
          <cell r="L719" t="str">
            <v>26240613003893000170550010000047301533424015</v>
          </cell>
          <cell r="M719" t="str">
            <v>26 -  Pernambuco</v>
          </cell>
          <cell r="N719">
            <v>3600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 t="str">
            <v>24.883.359/0001-12</v>
          </cell>
          <cell r="G720" t="str">
            <v>CARUARU POLPAS LTDA</v>
          </cell>
          <cell r="H720" t="str">
            <v>B</v>
          </cell>
          <cell r="I720" t="str">
            <v>S</v>
          </cell>
          <cell r="J720" t="str">
            <v>000.062.313</v>
          </cell>
          <cell r="K720">
            <v>45464</v>
          </cell>
          <cell r="L720" t="str">
            <v>26240624883359000112550010000623131618000002</v>
          </cell>
          <cell r="M720" t="str">
            <v>26 -  Pernambuco</v>
          </cell>
          <cell r="N720">
            <v>4170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 t="str">
            <v>24.883.359/0001-12</v>
          </cell>
          <cell r="G721" t="str">
            <v>CARUARU POLPAS LTDA</v>
          </cell>
          <cell r="H721" t="str">
            <v>B</v>
          </cell>
          <cell r="I721" t="str">
            <v>S</v>
          </cell>
          <cell r="J721" t="str">
            <v>000.062.367</v>
          </cell>
          <cell r="K721">
            <v>45468</v>
          </cell>
          <cell r="L721" t="str">
            <v>26240624883359000112550010000623671233400001</v>
          </cell>
          <cell r="M721" t="str">
            <v>26 -  Pernambuco</v>
          </cell>
          <cell r="N721">
            <v>2866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 t="str">
            <v>24.883.359/0001-12</v>
          </cell>
          <cell r="G722" t="str">
            <v>CARUARU POLPAS LTDA</v>
          </cell>
          <cell r="H722" t="str">
            <v>B</v>
          </cell>
          <cell r="I722" t="str">
            <v>S</v>
          </cell>
          <cell r="J722" t="str">
            <v>000.062.371</v>
          </cell>
          <cell r="K722">
            <v>45468</v>
          </cell>
          <cell r="L722" t="str">
            <v>26240624883359000112550010000623711083600003</v>
          </cell>
          <cell r="M722" t="str">
            <v>26 -  Pernambuco</v>
          </cell>
          <cell r="N722">
            <v>48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 t="str">
            <v>11.744.898/0003-90</v>
          </cell>
          <cell r="G723" t="str">
            <v>NORDESTE COMERCIO E IMP DE ALIM LTDA</v>
          </cell>
          <cell r="H723" t="str">
            <v>B</v>
          </cell>
          <cell r="I723" t="str">
            <v>S</v>
          </cell>
          <cell r="J723">
            <v>1373622</v>
          </cell>
          <cell r="K723">
            <v>45469</v>
          </cell>
          <cell r="L723" t="str">
            <v>26240611744898000390550010013736221227198686</v>
          </cell>
          <cell r="M723" t="str">
            <v>26 -  Pernambuco</v>
          </cell>
          <cell r="N723">
            <v>1094.3599999999999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 t="str">
            <v>03.721.769/0002-78</v>
          </cell>
          <cell r="G724" t="str">
            <v>MASTERBOI LTDA</v>
          </cell>
          <cell r="H724" t="str">
            <v>B</v>
          </cell>
          <cell r="I724" t="str">
            <v>S</v>
          </cell>
          <cell r="J724">
            <v>1324979</v>
          </cell>
          <cell r="K724">
            <v>45470</v>
          </cell>
          <cell r="L724" t="str">
            <v>26240603721769000278550040013249791593706122</v>
          </cell>
          <cell r="M724" t="str">
            <v>26 -  Pernambuco</v>
          </cell>
          <cell r="N724">
            <v>3840.04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 t="str">
            <v>03.504.437/0001-50</v>
          </cell>
          <cell r="G725" t="str">
            <v>FRINSCAL DIST E IMPORT DE ALIMENTOS LTDA</v>
          </cell>
          <cell r="H725" t="str">
            <v>B</v>
          </cell>
          <cell r="I725" t="str">
            <v>S</v>
          </cell>
          <cell r="J725">
            <v>1599335</v>
          </cell>
          <cell r="K725">
            <v>45470</v>
          </cell>
          <cell r="L725" t="str">
            <v>26240603504437000150550010015993351109225375</v>
          </cell>
          <cell r="M725" t="str">
            <v>26 -  Pernambuco</v>
          </cell>
          <cell r="N725">
            <v>5483.1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 t="str">
            <v>08.215.522/0006-27</v>
          </cell>
          <cell r="G726" t="str">
            <v>NORONHA  IND E COM DE PESCA LTDA</v>
          </cell>
          <cell r="H726" t="str">
            <v>B</v>
          </cell>
          <cell r="I726" t="str">
            <v>S</v>
          </cell>
          <cell r="J726">
            <v>10169</v>
          </cell>
          <cell r="K726">
            <v>45469</v>
          </cell>
          <cell r="L726" t="str">
            <v>26240608215522000627550010000101691254550673</v>
          </cell>
          <cell r="M726" t="str">
            <v>26 -  Pernambuco</v>
          </cell>
          <cell r="N726">
            <v>13954.62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 t="str">
            <v>01.348.814/0001-84</v>
          </cell>
          <cell r="G727" t="str">
            <v>BDL BEZERRA DISTRIBUIDORA LTDA</v>
          </cell>
          <cell r="H727" t="str">
            <v>B</v>
          </cell>
          <cell r="I727" t="str">
            <v>S</v>
          </cell>
          <cell r="J727" t="str">
            <v>000.025.010</v>
          </cell>
          <cell r="K727">
            <v>45470</v>
          </cell>
          <cell r="L727" t="str">
            <v>26240601348814000184550010000250101046403278</v>
          </cell>
          <cell r="M727" t="str">
            <v>26 -  Pernambuco</v>
          </cell>
          <cell r="N727">
            <v>2377.1999999999998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 t="str">
            <v>11.744.898/0003-90</v>
          </cell>
          <cell r="G728" t="str">
            <v>NORDESTE COMERCIO E IMP DE ALIM LTDA</v>
          </cell>
          <cell r="H728" t="str">
            <v>B</v>
          </cell>
          <cell r="I728" t="str">
            <v>S</v>
          </cell>
          <cell r="J728">
            <v>1374745</v>
          </cell>
          <cell r="K728">
            <v>45471</v>
          </cell>
          <cell r="L728" t="str">
            <v>26240611744898000390550010013747451194811451</v>
          </cell>
          <cell r="M728" t="str">
            <v>26 -  Pernambuco</v>
          </cell>
          <cell r="N728">
            <v>1219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 t="str">
            <v>10.583.920/0008-00</v>
          </cell>
          <cell r="G729" t="str">
            <v>CARUARU POLPAS LTDA</v>
          </cell>
          <cell r="H729" t="str">
            <v>B</v>
          </cell>
          <cell r="I729" t="str">
            <v>S</v>
          </cell>
          <cell r="J729" t="str">
            <v>000.062.669</v>
          </cell>
          <cell r="K729">
            <v>45471</v>
          </cell>
          <cell r="L729" t="str">
            <v>26240624883359000112550010000626691072800004</v>
          </cell>
          <cell r="M729" t="str">
            <v>26 -  Pernambuco</v>
          </cell>
          <cell r="N729">
            <v>4699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 t="str">
            <v>00.659.083/0008-00</v>
          </cell>
          <cell r="G730" t="str">
            <v>ULYSSES CAVALCANTI JUNIOR</v>
          </cell>
          <cell r="H730" t="str">
            <v>B</v>
          </cell>
          <cell r="I730" t="str">
            <v>S</v>
          </cell>
          <cell r="J730" t="str">
            <v>000.000.147</v>
          </cell>
          <cell r="K730">
            <v>45470</v>
          </cell>
          <cell r="L730" t="str">
            <v>26240600659083000125550010000001471000013971</v>
          </cell>
          <cell r="M730" t="str">
            <v>26 -  Pernambuco</v>
          </cell>
          <cell r="N730">
            <v>24960.44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 t="str">
            <v>42.434.646/0003-99</v>
          </cell>
          <cell r="G731" t="str">
            <v>PRASO PLATAFORMA DE COMERCIO LTDA</v>
          </cell>
          <cell r="H731" t="str">
            <v>B</v>
          </cell>
          <cell r="I731" t="str">
            <v>S</v>
          </cell>
          <cell r="J731">
            <v>161281</v>
          </cell>
          <cell r="K731">
            <v>45471</v>
          </cell>
          <cell r="L731" t="str">
            <v>26240642434646000399550020001612811441971943</v>
          </cell>
          <cell r="M731" t="str">
            <v>26 -  Pernambuco</v>
          </cell>
          <cell r="N731">
            <v>16051.45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 t="str">
            <v>13.003.893/0001-70</v>
          </cell>
          <cell r="G732" t="str">
            <v>GRANJA OVO EXTRA LTDA</v>
          </cell>
          <cell r="H732" t="str">
            <v>B</v>
          </cell>
          <cell r="I732" t="str">
            <v>S</v>
          </cell>
          <cell r="J732" t="str">
            <v>000.004.737</v>
          </cell>
          <cell r="K732">
            <v>45472</v>
          </cell>
          <cell r="L732" t="str">
            <v>26240613003893000170550010000047371705547510</v>
          </cell>
          <cell r="M732" t="str">
            <v>26 -  Pernambuco</v>
          </cell>
          <cell r="N732">
            <v>720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 t="str">
            <v>42.518.643/0001-71</v>
          </cell>
          <cell r="G733" t="str">
            <v>ISAYANE S E SANTOS HORTIFRUTIGRANJEIROS</v>
          </cell>
          <cell r="H733" t="str">
            <v>B</v>
          </cell>
          <cell r="I733" t="str">
            <v>S</v>
          </cell>
          <cell r="J733" t="str">
            <v>000.000.593</v>
          </cell>
          <cell r="K733">
            <v>45473</v>
          </cell>
          <cell r="L733" t="str">
            <v>26240642518643000171550010000005931081649557</v>
          </cell>
          <cell r="M733" t="str">
            <v>26 -  Pernambuco</v>
          </cell>
          <cell r="N733">
            <v>50077.99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 t="str">
            <v>22.006.201/0001-39</v>
          </cell>
          <cell r="G734" t="str">
            <v>FORTPEL COMERCIO DE DESCARTAVEIS LTDA</v>
          </cell>
          <cell r="H734" t="str">
            <v>B</v>
          </cell>
          <cell r="I734" t="str">
            <v>S</v>
          </cell>
          <cell r="J734" t="str">
            <v>000.243.109</v>
          </cell>
          <cell r="K734">
            <v>45434</v>
          </cell>
          <cell r="L734" t="str">
            <v>26240522006201000139550000002431091102431091</v>
          </cell>
          <cell r="M734" t="str">
            <v>26 -  Pernambuco</v>
          </cell>
          <cell r="N734">
            <v>460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8230152000192</v>
          </cell>
          <cell r="G735" t="str">
            <v>SEMAZA COMERCIO DE PLASTICOS LTDA</v>
          </cell>
          <cell r="H735" t="str">
            <v>B</v>
          </cell>
          <cell r="I735" t="str">
            <v>S</v>
          </cell>
          <cell r="J735" t="str">
            <v>000.036.000</v>
          </cell>
          <cell r="K735">
            <v>45441</v>
          </cell>
          <cell r="L735" t="str">
            <v>35240508230152000192550010000360001212731650</v>
          </cell>
          <cell r="M735" t="str">
            <v>35 -  São Paulo</v>
          </cell>
          <cell r="N735">
            <v>1310.3699999999999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 t="str">
            <v>04.810.650/0002-34</v>
          </cell>
          <cell r="G736" t="str">
            <v>CABRAL DIST E COM DE MERCADORIA LTDA</v>
          </cell>
          <cell r="H736" t="str">
            <v>B</v>
          </cell>
          <cell r="I736" t="str">
            <v>S</v>
          </cell>
          <cell r="J736">
            <v>28128</v>
          </cell>
          <cell r="K736">
            <v>45460</v>
          </cell>
          <cell r="L736" t="str">
            <v>26240604810650000234550040000281281206689215</v>
          </cell>
          <cell r="M736" t="str">
            <v>26 -  Pernambuco</v>
          </cell>
          <cell r="N736">
            <v>776.67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 t="str">
            <v>22.006.201/0001-39</v>
          </cell>
          <cell r="G737" t="str">
            <v>FORTPEL COMERCIO DE DESCARTAVEIS LTDA</v>
          </cell>
          <cell r="H737" t="str">
            <v>B</v>
          </cell>
          <cell r="I737" t="str">
            <v>S</v>
          </cell>
          <cell r="J737">
            <v>247972</v>
          </cell>
          <cell r="K737">
            <v>45461</v>
          </cell>
          <cell r="L737" t="str">
            <v>26240622006201000139550000002479721102479727</v>
          </cell>
          <cell r="M737" t="str">
            <v>26 -  Pernambuco</v>
          </cell>
          <cell r="N737">
            <v>569.5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 t="str">
            <v>04.004.741/0001-00</v>
          </cell>
          <cell r="G738" t="str">
            <v>NORLUX LTDA</v>
          </cell>
          <cell r="H738" t="str">
            <v>B</v>
          </cell>
          <cell r="I738" t="str">
            <v>S</v>
          </cell>
          <cell r="J738">
            <v>11430</v>
          </cell>
          <cell r="K738">
            <v>45462</v>
          </cell>
          <cell r="L738" t="str">
            <v>26240604004741000100550000000114301440163285</v>
          </cell>
          <cell r="M738" t="str">
            <v>26 -  Pernambuco</v>
          </cell>
          <cell r="N738">
            <v>686.7</v>
          </cell>
        </row>
        <row r="739">
          <cell r="E739" t="str">
            <v/>
          </cell>
        </row>
        <row r="740">
          <cell r="C740" t="str">
            <v>HOSPITAL MESTRE VITALINO</v>
          </cell>
          <cell r="E740" t="str">
            <v>3.6 - Material de Expediente</v>
          </cell>
          <cell r="F740" t="str">
            <v>22.006.201/0001-39</v>
          </cell>
          <cell r="G740" t="str">
            <v>FORTPEL COMERCIO DE DESCARTAVEIS LTDA</v>
          </cell>
          <cell r="H740" t="str">
            <v>B</v>
          </cell>
          <cell r="I740" t="str">
            <v>S</v>
          </cell>
          <cell r="J740" t="str">
            <v>000.243.109</v>
          </cell>
          <cell r="K740">
            <v>45434</v>
          </cell>
          <cell r="L740" t="str">
            <v>26240522006201000139550000002431091102431091</v>
          </cell>
          <cell r="M740" t="str">
            <v>26 -  Pernambuco</v>
          </cell>
          <cell r="N740">
            <v>1467.95</v>
          </cell>
        </row>
        <row r="741">
          <cell r="C741" t="str">
            <v>HOSPITAL MESTRE VITALINO</v>
          </cell>
          <cell r="E741" t="str">
            <v>3.6 - Material de Expediente</v>
          </cell>
          <cell r="F741" t="str">
            <v>46.700.220/0001-29</v>
          </cell>
          <cell r="G741" t="str">
            <v>NOVA DISTRIB ATACADO DE LIMP LTDA</v>
          </cell>
          <cell r="H741" t="str">
            <v>B</v>
          </cell>
          <cell r="I741" t="str">
            <v>S</v>
          </cell>
          <cell r="J741">
            <v>17372</v>
          </cell>
          <cell r="K741">
            <v>45435</v>
          </cell>
          <cell r="L741" t="str">
            <v>26240546700220000129550010000173721170785874</v>
          </cell>
          <cell r="M741" t="str">
            <v>26 -  Pernambuco</v>
          </cell>
          <cell r="N741">
            <v>252.8</v>
          </cell>
        </row>
        <row r="742">
          <cell r="C742" t="str">
            <v>HOSPITAL MESTRE VITALINO</v>
          </cell>
          <cell r="E742" t="str">
            <v>3.6 - Material de Expediente</v>
          </cell>
          <cell r="F742" t="str">
            <v>49.286.419/0001-40</v>
          </cell>
          <cell r="G742" t="str">
            <v>JHS COMERCIO ATACADISTA DE PAPEL</v>
          </cell>
          <cell r="H742" t="str">
            <v>B</v>
          </cell>
          <cell r="I742" t="str">
            <v>S</v>
          </cell>
          <cell r="J742" t="str">
            <v>000.000.921</v>
          </cell>
          <cell r="K742">
            <v>45450</v>
          </cell>
          <cell r="L742" t="str">
            <v>26240649286419000140550010000009211192700003</v>
          </cell>
          <cell r="M742" t="str">
            <v>26 -  Pernambuco</v>
          </cell>
          <cell r="N742">
            <v>420</v>
          </cell>
        </row>
        <row r="743">
          <cell r="C743" t="str">
            <v>HOSPITAL MESTRE VITALINO</v>
          </cell>
          <cell r="E743" t="str">
            <v>3.6 - Material de Expediente</v>
          </cell>
          <cell r="F743" t="str">
            <v>38.047.695/0001-30</v>
          </cell>
          <cell r="G743" t="str">
            <v>ANA PAULA DE LIMA</v>
          </cell>
          <cell r="H743" t="str">
            <v>B</v>
          </cell>
          <cell r="I743" t="str">
            <v>S</v>
          </cell>
          <cell r="J743" t="str">
            <v>000.000.667</v>
          </cell>
          <cell r="K743">
            <v>45455</v>
          </cell>
          <cell r="L743" t="str">
            <v>26240604776561000138550010000006671828947386</v>
          </cell>
          <cell r="M743" t="str">
            <v>26 -  Pernambuco</v>
          </cell>
          <cell r="N743">
            <v>432</v>
          </cell>
        </row>
        <row r="744">
          <cell r="C744" t="str">
            <v>HOSPITAL MESTRE VITALINO</v>
          </cell>
          <cell r="E744" t="str">
            <v>3.6 - Material de Expediente</v>
          </cell>
          <cell r="F744">
            <v>33277851000135</v>
          </cell>
          <cell r="G744" t="str">
            <v>NATANAEL CAMPOS DA SILVA 32736894472</v>
          </cell>
          <cell r="H744" t="str">
            <v>B</v>
          </cell>
          <cell r="I744" t="str">
            <v>S</v>
          </cell>
          <cell r="J744" t="str">
            <v>000.000.125</v>
          </cell>
          <cell r="K744">
            <v>45457</v>
          </cell>
          <cell r="L744" t="str">
            <v>26240633277851000135550010000001251043277000</v>
          </cell>
          <cell r="M744" t="str">
            <v>26 -  Pernambuco</v>
          </cell>
          <cell r="N744">
            <v>620</v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C747" t="str">
            <v>HOSPITAL MESTRE VITALINO</v>
          </cell>
          <cell r="E747" t="str">
            <v>3.6 - Material de Expediente</v>
          </cell>
          <cell r="F747" t="str">
            <v>49.286.419/0001-40</v>
          </cell>
          <cell r="G747" t="str">
            <v>JHS COMERCIO ATACADISTA DE PAPEL</v>
          </cell>
          <cell r="H747" t="str">
            <v>B</v>
          </cell>
          <cell r="I747" t="str">
            <v>S</v>
          </cell>
          <cell r="J747" t="str">
            <v>000.000.943</v>
          </cell>
          <cell r="K747">
            <v>45457</v>
          </cell>
          <cell r="L747" t="str">
            <v>26240649286419000140550010000009431727200008</v>
          </cell>
          <cell r="M747" t="str">
            <v>26 -  Pernambuco</v>
          </cell>
          <cell r="N747">
            <v>252</v>
          </cell>
        </row>
        <row r="748">
          <cell r="C748" t="str">
            <v>HOSPITAL MESTRE VITALINO</v>
          </cell>
          <cell r="E748" t="str">
            <v>3.6 - Material de Expediente</v>
          </cell>
          <cell r="F748" t="str">
            <v>44.346.323/0001-07</v>
          </cell>
          <cell r="G748" t="str">
            <v>UTILIDADES LIMA LTDA</v>
          </cell>
          <cell r="H748" t="str">
            <v>B</v>
          </cell>
          <cell r="I748" t="str">
            <v>S</v>
          </cell>
          <cell r="J748" t="str">
            <v>000.012.721</v>
          </cell>
          <cell r="K748">
            <v>45450</v>
          </cell>
          <cell r="L748" t="str">
            <v>35240644346323000107550020000127211951013193</v>
          </cell>
          <cell r="M748" t="str">
            <v>35 -  São Paulo</v>
          </cell>
          <cell r="N748">
            <v>319.27999999999997</v>
          </cell>
        </row>
        <row r="749">
          <cell r="C749" t="str">
            <v>HOSPITAL MESTRE VITALINO</v>
          </cell>
          <cell r="E749" t="str">
            <v>3.6 - Material de Expediente</v>
          </cell>
          <cell r="F749" t="str">
            <v>22.006.201/0001-39</v>
          </cell>
          <cell r="G749" t="str">
            <v>FORTPEL COMERCIO DE DESCARTAVEIS LTDA</v>
          </cell>
          <cell r="H749" t="str">
            <v>B</v>
          </cell>
          <cell r="I749" t="str">
            <v>S</v>
          </cell>
          <cell r="J749">
            <v>247972</v>
          </cell>
          <cell r="K749">
            <v>45461</v>
          </cell>
          <cell r="L749" t="str">
            <v>26240622006201000139550000002479721102479727</v>
          </cell>
          <cell r="M749" t="str">
            <v>26 -  Pernambuco</v>
          </cell>
          <cell r="N749">
            <v>1713.4</v>
          </cell>
        </row>
        <row r="750">
          <cell r="C750" t="str">
            <v>HOSPITAL MESTRE VITALINO</v>
          </cell>
          <cell r="E750" t="str">
            <v>3.6 - Material de Expediente</v>
          </cell>
          <cell r="F750" t="str">
            <v>24.348.443/0001-36</v>
          </cell>
          <cell r="G750" t="str">
            <v>FRANCRIS LIVRARIA E PAPELARIA LTDA</v>
          </cell>
          <cell r="H750" t="str">
            <v>B</v>
          </cell>
          <cell r="I750" t="str">
            <v>S</v>
          </cell>
          <cell r="J750" t="str">
            <v>000.019.944</v>
          </cell>
          <cell r="K750">
            <v>45461</v>
          </cell>
          <cell r="L750" t="str">
            <v>26240624348443000136550010000199441868973303</v>
          </cell>
          <cell r="M750" t="str">
            <v>26 -  Pernambuco</v>
          </cell>
          <cell r="N750">
            <v>2352.5</v>
          </cell>
        </row>
        <row r="751">
          <cell r="C751" t="str">
            <v>HOSPITAL MESTRE VITALINO</v>
          </cell>
          <cell r="E751" t="str">
            <v>3.6 - Material de Expediente</v>
          </cell>
          <cell r="F751" t="str">
            <v>38.184.070/0002-09</v>
          </cell>
          <cell r="G751" t="str">
            <v>ULTRA C ATAC ARTIG DE PAPEL ESC INF LTDA</v>
          </cell>
          <cell r="H751" t="str">
            <v>B</v>
          </cell>
          <cell r="I751" t="str">
            <v>S</v>
          </cell>
          <cell r="J751">
            <v>10186</v>
          </cell>
          <cell r="K751">
            <v>45461</v>
          </cell>
          <cell r="L751" t="str">
            <v>26240638184070000209550010000101861252762211</v>
          </cell>
          <cell r="M751" t="str">
            <v>26 -  Pernambuco</v>
          </cell>
          <cell r="N751">
            <v>1289</v>
          </cell>
        </row>
        <row r="752">
          <cell r="C752" t="str">
            <v>HOSPITAL MESTRE VITALINO</v>
          </cell>
          <cell r="E752" t="str">
            <v>3.6 - Material de Expediente</v>
          </cell>
          <cell r="F752" t="str">
            <v>33.277.851/0001-35</v>
          </cell>
          <cell r="G752" t="str">
            <v>NATANAEL CAMPOS DA SILVA 32736894472</v>
          </cell>
          <cell r="H752" t="str">
            <v>B</v>
          </cell>
          <cell r="I752" t="str">
            <v>S</v>
          </cell>
          <cell r="J752" t="str">
            <v>000.000.126</v>
          </cell>
          <cell r="K752">
            <v>45457</v>
          </cell>
          <cell r="L752" t="str">
            <v>26240633277851000135550010000001261043277008</v>
          </cell>
          <cell r="M752" t="str">
            <v>26 -  Pernambuco</v>
          </cell>
          <cell r="N752">
            <v>538</v>
          </cell>
        </row>
        <row r="753">
          <cell r="C753" t="str">
            <v>HOSPITAL MESTRE VITALINO</v>
          </cell>
          <cell r="E753" t="str">
            <v>3.6 - Material de Expediente</v>
          </cell>
          <cell r="F753" t="str">
            <v>41.200.526/0001-00</v>
          </cell>
          <cell r="G753" t="str">
            <v>LEAL DIST DE MAT DE LIMP E ESCRITO LTDA</v>
          </cell>
          <cell r="H753" t="str">
            <v>B</v>
          </cell>
          <cell r="I753" t="str">
            <v>S</v>
          </cell>
          <cell r="J753" t="str">
            <v>000.004.896</v>
          </cell>
          <cell r="K753">
            <v>45461</v>
          </cell>
          <cell r="L753" t="str">
            <v>26240641200526000100550010000048961201724228</v>
          </cell>
          <cell r="M753" t="str">
            <v>26 -  Pernambuco</v>
          </cell>
          <cell r="N753">
            <v>467</v>
          </cell>
        </row>
        <row r="754">
          <cell r="C754" t="str">
            <v>HOSPITAL MESTRE VITALINO</v>
          </cell>
          <cell r="E754" t="str">
            <v>3.6 - Material de Expediente</v>
          </cell>
          <cell r="F754" t="str">
            <v>10.809.202/0001-32</v>
          </cell>
          <cell r="G754" t="str">
            <v>2M VISUAL IMPRESSOS E ARTIGOS VARIE LTDA</v>
          </cell>
          <cell r="H754" t="str">
            <v>B</v>
          </cell>
          <cell r="I754" t="str">
            <v>S</v>
          </cell>
          <cell r="J754" t="str">
            <v>000.060.116</v>
          </cell>
          <cell r="K754">
            <v>45461</v>
          </cell>
          <cell r="L754" t="str">
            <v>35240610809202000132550020000601161840078222</v>
          </cell>
          <cell r="M754" t="str">
            <v>35 -  São Paulo</v>
          </cell>
          <cell r="N754">
            <v>79.8</v>
          </cell>
        </row>
        <row r="755">
          <cell r="C755" t="str">
            <v>HOSPITAL MESTRE VITALINO</v>
          </cell>
          <cell r="E755" t="str">
            <v>3.6 - Material de Expediente</v>
          </cell>
          <cell r="F755" t="str">
            <v>07.601.049/0001-49</v>
          </cell>
          <cell r="G755" t="str">
            <v>SEVERINO JOSE DE ARAUJO SOBRINHO ME</v>
          </cell>
          <cell r="H755" t="str">
            <v>B</v>
          </cell>
          <cell r="I755" t="str">
            <v>S</v>
          </cell>
          <cell r="J755">
            <v>24910</v>
          </cell>
          <cell r="K755">
            <v>45464</v>
          </cell>
          <cell r="L755" t="str">
            <v>26240607601049000149550010000249101491675317</v>
          </cell>
          <cell r="M755" t="str">
            <v>26 -  Pernambuco</v>
          </cell>
          <cell r="N755">
            <v>5184</v>
          </cell>
        </row>
        <row r="756">
          <cell r="E756" t="str">
            <v/>
          </cell>
        </row>
        <row r="757">
          <cell r="C757" t="str">
            <v>HOSPITAL MESTRE VITALINO</v>
          </cell>
          <cell r="E757" t="str">
            <v>3.2 - Gás e Outros Materiais Engarrafados</v>
          </cell>
          <cell r="F757" t="str">
            <v>03.237.583/0065-21</v>
          </cell>
          <cell r="G757" t="str">
            <v>COPA ENERGIA DISTRIBUIDORA DE GAS S A</v>
          </cell>
          <cell r="H757" t="str">
            <v>B</v>
          </cell>
          <cell r="I757" t="str">
            <v>S</v>
          </cell>
          <cell r="J757" t="str">
            <v>000.001.434</v>
          </cell>
          <cell r="K757">
            <v>45447</v>
          </cell>
          <cell r="L757" t="str">
            <v>26240603237583006521550110000014341492374555</v>
          </cell>
          <cell r="M757" t="str">
            <v>26 -  Pernambuco</v>
          </cell>
          <cell r="N757">
            <v>3634.41</v>
          </cell>
        </row>
        <row r="758">
          <cell r="C758" t="str">
            <v>HOSPITAL MESTRE VITALINO</v>
          </cell>
          <cell r="E758" t="str">
            <v>3.2 - Gás e Outros Materiais Engarrafados</v>
          </cell>
          <cell r="F758" t="str">
            <v>03.237.583/0065-21</v>
          </cell>
          <cell r="G758" t="str">
            <v>COPA ENERGIA DISTRIBUIDORA DE GAS S A</v>
          </cell>
          <cell r="H758" t="str">
            <v>B</v>
          </cell>
          <cell r="I758" t="str">
            <v>S</v>
          </cell>
          <cell r="J758" t="str">
            <v>000.001.491</v>
          </cell>
          <cell r="K758">
            <v>45453</v>
          </cell>
          <cell r="L758" t="str">
            <v>26240603237583006521550110000014911429674020</v>
          </cell>
          <cell r="M758" t="str">
            <v>26 -  Pernambuco</v>
          </cell>
          <cell r="N758">
            <v>3832.91</v>
          </cell>
        </row>
        <row r="759">
          <cell r="C759" t="str">
            <v>HOSPITAL MESTRE VITALINO</v>
          </cell>
          <cell r="E759" t="str">
            <v>3.2 - Gás e Outros Materiais Engarrafados</v>
          </cell>
          <cell r="F759" t="str">
            <v>03.237.583/0065-21</v>
          </cell>
          <cell r="G759" t="str">
            <v>COPA ENERGIA DISTRIBUIDORA DE GAS S A</v>
          </cell>
          <cell r="H759" t="str">
            <v>B</v>
          </cell>
          <cell r="I759" t="str">
            <v>S</v>
          </cell>
          <cell r="J759" t="str">
            <v>000.001.533</v>
          </cell>
          <cell r="K759">
            <v>45460</v>
          </cell>
          <cell r="L759" t="str">
            <v>26240603237583006521550110000015331466377125</v>
          </cell>
          <cell r="M759" t="str">
            <v>26 -  Pernambuco</v>
          </cell>
          <cell r="N759">
            <v>5077.74</v>
          </cell>
        </row>
        <row r="760">
          <cell r="C760" t="str">
            <v>HOSPITAL MESTRE VITALINO</v>
          </cell>
          <cell r="E760" t="str">
            <v>3.2 - Gás e Outros Materiais Engarrafados</v>
          </cell>
          <cell r="F760" t="str">
            <v>03.237.583/0065-21</v>
          </cell>
          <cell r="G760" t="str">
            <v>COPA ENERGIA DISTRIBUIDORA DE GAS S A</v>
          </cell>
          <cell r="H760" t="str">
            <v>B</v>
          </cell>
          <cell r="I760" t="str">
            <v>S</v>
          </cell>
          <cell r="J760" t="str">
            <v>000.002.024</v>
          </cell>
          <cell r="K760">
            <v>45470</v>
          </cell>
          <cell r="L760" t="str">
            <v>26240603237583006521550100000020241486972942</v>
          </cell>
          <cell r="M760" t="str">
            <v>26 -  Pernambuco</v>
          </cell>
          <cell r="N760">
            <v>6774.18</v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 t="str">
            <v>09.494.196/0001-92</v>
          </cell>
          <cell r="G763" t="str">
            <v>COMERCIAL JR CLAUDIO  MARIO LTDA</v>
          </cell>
          <cell r="H763" t="str">
            <v>B</v>
          </cell>
          <cell r="I763" t="str">
            <v>S</v>
          </cell>
          <cell r="J763">
            <v>329515</v>
          </cell>
          <cell r="K763">
            <v>45441</v>
          </cell>
          <cell r="L763" t="str">
            <v>26240509494196000192550010003295151044735622</v>
          </cell>
          <cell r="M763" t="str">
            <v>26 -  Pernambuco</v>
          </cell>
          <cell r="N763">
            <v>62.09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 t="str">
            <v>09.494.196/0001-92</v>
          </cell>
          <cell r="G764" t="str">
            <v>COMERCIAL JR CLAUDIO  MARIO LTDA</v>
          </cell>
          <cell r="H764" t="str">
            <v>B</v>
          </cell>
          <cell r="I764" t="str">
            <v>S</v>
          </cell>
          <cell r="J764">
            <v>329922</v>
          </cell>
          <cell r="K764">
            <v>45446</v>
          </cell>
          <cell r="L764" t="str">
            <v>26240609494196000192550010003299221044789285</v>
          </cell>
          <cell r="M764" t="str">
            <v>26 -  Pernambuco</v>
          </cell>
          <cell r="N764">
            <v>293.39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 t="str">
            <v>09.494.196/0001-92</v>
          </cell>
          <cell r="G765" t="str">
            <v>COMERCIAL JR CLAUDIO  MARIO LTDA</v>
          </cell>
          <cell r="H765" t="str">
            <v>B</v>
          </cell>
          <cell r="I765" t="str">
            <v>S</v>
          </cell>
          <cell r="J765">
            <v>329923</v>
          </cell>
          <cell r="K765">
            <v>45446</v>
          </cell>
          <cell r="L765" t="str">
            <v>26240609494196000192550010003299231044789320</v>
          </cell>
          <cell r="M765" t="str">
            <v>26 -  Pernambuco</v>
          </cell>
          <cell r="N765">
            <v>105.25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 t="str">
            <v>10.758.937/0008-50</v>
          </cell>
          <cell r="G766" t="str">
            <v>NOVO NORDESTE COM. MAT. DE CONSTRUCAO</v>
          </cell>
          <cell r="H766" t="str">
            <v>B</v>
          </cell>
          <cell r="I766" t="str">
            <v>S</v>
          </cell>
          <cell r="J766" t="str">
            <v>000.088.763</v>
          </cell>
          <cell r="K766">
            <v>45443</v>
          </cell>
          <cell r="L766" t="str">
            <v>26240510758937000850550010000887631289411767</v>
          </cell>
          <cell r="M766" t="str">
            <v>26 -  Pernambuco</v>
          </cell>
          <cell r="N766">
            <v>3946.74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 t="str">
            <v>10.758.937/0008-50</v>
          </cell>
          <cell r="G767" t="str">
            <v>NOVO NORDESTE COM. MAT. DE CONSTRUCAO</v>
          </cell>
          <cell r="H767" t="str">
            <v>B</v>
          </cell>
          <cell r="I767" t="str">
            <v>S</v>
          </cell>
          <cell r="J767" t="str">
            <v>000.088.764</v>
          </cell>
          <cell r="K767">
            <v>45443</v>
          </cell>
          <cell r="L767" t="str">
            <v>26240510758937000850550010000887641151907949</v>
          </cell>
          <cell r="M767" t="str">
            <v>26 -  Pernambuco</v>
          </cell>
          <cell r="N767">
            <v>321.24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 t="str">
            <v>26.084.779/0001-64</v>
          </cell>
          <cell r="G768" t="str">
            <v>INNOVAR CONTROLS COM SERV EM AUT LTDA</v>
          </cell>
          <cell r="H768" t="str">
            <v>B</v>
          </cell>
          <cell r="I768" t="str">
            <v>S</v>
          </cell>
          <cell r="J768" t="str">
            <v>000.000.890</v>
          </cell>
          <cell r="K768">
            <v>45439</v>
          </cell>
          <cell r="L768" t="str">
            <v>35240526084779000164550010000008901343277161</v>
          </cell>
          <cell r="M768" t="str">
            <v>35 -  São Paulo</v>
          </cell>
          <cell r="N768">
            <v>5337.24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 t="str">
            <v>08.758.191/0001-67</v>
          </cell>
          <cell r="G769" t="str">
            <v>FELIPE J S COMERCIO MAT CONSTRUCOES</v>
          </cell>
          <cell r="H769" t="str">
            <v>B</v>
          </cell>
          <cell r="I769" t="str">
            <v>S</v>
          </cell>
          <cell r="J769" t="str">
            <v>000.002.803</v>
          </cell>
          <cell r="K769">
            <v>45443</v>
          </cell>
          <cell r="L769" t="str">
            <v>26240508758191000167550010000028031924492579</v>
          </cell>
          <cell r="M769" t="str">
            <v>26 -  Pernambuco</v>
          </cell>
          <cell r="N769">
            <v>848.3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 t="str">
            <v>08.758.191/0001-67</v>
          </cell>
          <cell r="G770" t="str">
            <v>FELIPE J S COMERCIO MAT CONSTRUCOES</v>
          </cell>
          <cell r="H770" t="str">
            <v>B</v>
          </cell>
          <cell r="I770" t="str">
            <v>S</v>
          </cell>
          <cell r="J770" t="str">
            <v>000.002.803</v>
          </cell>
          <cell r="K770">
            <v>45443</v>
          </cell>
          <cell r="L770" t="str">
            <v>26240508758191000167550010000028031924492579</v>
          </cell>
          <cell r="M770" t="str">
            <v>26 -  Pernambuco</v>
          </cell>
          <cell r="N770">
            <v>193.5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 t="str">
            <v>08.758.191/0001-67</v>
          </cell>
          <cell r="G771" t="str">
            <v>FELIPE J S COMERCIO MAT CONSTRUCOES</v>
          </cell>
          <cell r="H771" t="str">
            <v>B</v>
          </cell>
          <cell r="I771" t="str">
            <v>S</v>
          </cell>
          <cell r="J771" t="str">
            <v>000.002.803</v>
          </cell>
          <cell r="K771">
            <v>45443</v>
          </cell>
          <cell r="L771" t="str">
            <v>26240508758191000167550010000028031924492579</v>
          </cell>
          <cell r="M771" t="str">
            <v>26 -  Pernambuco</v>
          </cell>
          <cell r="N771">
            <v>109.8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 t="str">
            <v>08.758.191/0001-67</v>
          </cell>
          <cell r="G772" t="str">
            <v>FELIPE J S COMERCIO MAT CONSTRUCOES</v>
          </cell>
          <cell r="H772" t="str">
            <v>B</v>
          </cell>
          <cell r="I772" t="str">
            <v>S</v>
          </cell>
          <cell r="J772" t="str">
            <v>000.002.803</v>
          </cell>
          <cell r="K772">
            <v>45443</v>
          </cell>
          <cell r="L772" t="str">
            <v>26240508758191000167550010000028031924492579</v>
          </cell>
          <cell r="M772" t="str">
            <v>26 -  Pernambuco</v>
          </cell>
          <cell r="N772">
            <v>289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 t="str">
            <v>08.758.191/0001-67</v>
          </cell>
          <cell r="G773" t="str">
            <v>FELIPE J S COMERCIO MAT CONSTRUCOES</v>
          </cell>
          <cell r="H773" t="str">
            <v>B</v>
          </cell>
          <cell r="I773" t="str">
            <v>S</v>
          </cell>
          <cell r="J773" t="str">
            <v>000.002.807</v>
          </cell>
          <cell r="K773">
            <v>45446</v>
          </cell>
          <cell r="L773" t="str">
            <v>26240608758191000167550010000028071642821250</v>
          </cell>
          <cell r="M773" t="str">
            <v>26 -  Pernambuco</v>
          </cell>
          <cell r="N773">
            <v>2545.35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 t="str">
            <v>08.758.191/0001-67</v>
          </cell>
          <cell r="G774" t="str">
            <v>FELIPE J S COMERCIO MAT CONSTRUCOES</v>
          </cell>
          <cell r="H774" t="str">
            <v>B</v>
          </cell>
          <cell r="I774" t="str">
            <v>S</v>
          </cell>
          <cell r="J774" t="str">
            <v>000.002.807</v>
          </cell>
          <cell r="K774">
            <v>45446</v>
          </cell>
          <cell r="L774" t="str">
            <v>26240608758191000167550010000028071642821250</v>
          </cell>
          <cell r="M774" t="str">
            <v>26 -  Pernambuco</v>
          </cell>
          <cell r="N774">
            <v>1047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 t="str">
            <v>08.758.191/0001-67</v>
          </cell>
          <cell r="G775" t="str">
            <v>FELIPE J S COMERCIO MAT CONSTRUCOES</v>
          </cell>
          <cell r="H775" t="str">
            <v>B</v>
          </cell>
          <cell r="I775" t="str">
            <v>S</v>
          </cell>
          <cell r="J775" t="str">
            <v>000.002.807</v>
          </cell>
          <cell r="K775">
            <v>45446</v>
          </cell>
          <cell r="L775" t="str">
            <v>26240608758191000167550010000028071642821250</v>
          </cell>
          <cell r="M775" t="str">
            <v>26 -  Pernambuco</v>
          </cell>
          <cell r="N775">
            <v>159.6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4157883000107</v>
          </cell>
          <cell r="G776" t="str">
            <v>J  J COMERCIO LTDA</v>
          </cell>
          <cell r="H776" t="str">
            <v>B</v>
          </cell>
          <cell r="I776" t="str">
            <v>S</v>
          </cell>
          <cell r="J776" t="str">
            <v>000.016.415</v>
          </cell>
          <cell r="K776">
            <v>45446</v>
          </cell>
          <cell r="L776" t="str">
            <v>26240604157883000107550010000164151316773975</v>
          </cell>
          <cell r="M776" t="str">
            <v>26 -  Pernambuco</v>
          </cell>
          <cell r="N776">
            <v>9050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 t="str">
            <v>01.326.290/0002-01</v>
          </cell>
          <cell r="G777" t="str">
            <v>IVAN FERREIRA DOS SANTOS ME</v>
          </cell>
          <cell r="H777" t="str">
            <v>B</v>
          </cell>
          <cell r="I777" t="str">
            <v>S</v>
          </cell>
          <cell r="J777" t="str">
            <v>000.050.671</v>
          </cell>
          <cell r="K777">
            <v>45448</v>
          </cell>
          <cell r="L777" t="str">
            <v>26240601326290000201550010000506711278147023</v>
          </cell>
          <cell r="M777" t="str">
            <v>26 -  Pernambuco</v>
          </cell>
          <cell r="N777">
            <v>100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 t="str">
            <v>01.326.290/0002-01</v>
          </cell>
          <cell r="G778" t="str">
            <v>IVAN FERREIRA DOS SANTOS ME</v>
          </cell>
          <cell r="H778" t="str">
            <v>B</v>
          </cell>
          <cell r="I778" t="str">
            <v>S</v>
          </cell>
          <cell r="J778" t="str">
            <v>000.050.672</v>
          </cell>
          <cell r="K778">
            <v>45448</v>
          </cell>
          <cell r="L778" t="str">
            <v>26240601326290000201550010000506721122824661</v>
          </cell>
          <cell r="M778" t="str">
            <v>26 -  Pernambuco</v>
          </cell>
          <cell r="N778">
            <v>545.91999999999996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 t="str">
            <v>07.065.420/0001-03</v>
          </cell>
          <cell r="G779" t="str">
            <v>NORDAP COM EQUIP E PECAS LTDA</v>
          </cell>
          <cell r="H779" t="str">
            <v>B</v>
          </cell>
          <cell r="I779" t="str">
            <v>S</v>
          </cell>
          <cell r="J779">
            <v>72887</v>
          </cell>
          <cell r="K779">
            <v>45442</v>
          </cell>
          <cell r="L779" t="str">
            <v>26240507065420000103550010000728871000996222</v>
          </cell>
          <cell r="M779" t="str">
            <v>26 -  Pernambuco</v>
          </cell>
          <cell r="N779">
            <v>992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 t="str">
            <v>09.494.196/0001-92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330162</v>
          </cell>
          <cell r="K780">
            <v>45447</v>
          </cell>
          <cell r="L780" t="str">
            <v>26240609494196000192550010003301621044814640</v>
          </cell>
          <cell r="M780" t="str">
            <v>26 -  Pernambuco</v>
          </cell>
          <cell r="N780">
            <v>166.66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 t="str">
            <v>09.494.196/0001-92</v>
          </cell>
          <cell r="G781" t="str">
            <v>COMERCIAL JR CLAUDIO  MARIO LTDA</v>
          </cell>
          <cell r="H781" t="str">
            <v>B</v>
          </cell>
          <cell r="I781" t="str">
            <v>S</v>
          </cell>
          <cell r="J781">
            <v>330162</v>
          </cell>
          <cell r="K781">
            <v>45447</v>
          </cell>
          <cell r="L781" t="str">
            <v>26240609494196000192550010003301621044814640</v>
          </cell>
          <cell r="M781" t="str">
            <v>26 -  Pernambuco</v>
          </cell>
          <cell r="N781">
            <v>262.13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 t="str">
            <v>09.494.196/0001-92</v>
          </cell>
          <cell r="G782" t="str">
            <v>COMERCIAL JR CLAUDIO  MARIO LTDA</v>
          </cell>
          <cell r="H782" t="str">
            <v>B</v>
          </cell>
          <cell r="I782" t="str">
            <v>S</v>
          </cell>
          <cell r="J782">
            <v>330035</v>
          </cell>
          <cell r="K782">
            <v>45446</v>
          </cell>
          <cell r="L782" t="str">
            <v>26240609494196000192550010003300351044802348</v>
          </cell>
          <cell r="M782" t="str">
            <v>26 -  Pernambuco</v>
          </cell>
          <cell r="N782">
            <v>249.92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 t="str">
            <v>09.494.196/0001-92</v>
          </cell>
          <cell r="G783" t="str">
            <v>COMERCIAL JR CLAUDIO  MARIO LTDA</v>
          </cell>
          <cell r="H783" t="str">
            <v>B</v>
          </cell>
          <cell r="I783" t="str">
            <v>S</v>
          </cell>
          <cell r="J783">
            <v>330320</v>
          </cell>
          <cell r="K783">
            <v>45448</v>
          </cell>
          <cell r="L783" t="str">
            <v>26240609494196000192550010003303201044837080</v>
          </cell>
          <cell r="M783" t="str">
            <v>26 -  Pernambuco</v>
          </cell>
          <cell r="N783">
            <v>16.809999999999999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 t="str">
            <v>70.066.071/0001-72</v>
          </cell>
          <cell r="G784" t="str">
            <v>DIVINOPOLIS TINTAS LTDA</v>
          </cell>
          <cell r="H784" t="str">
            <v>B</v>
          </cell>
          <cell r="I784" t="str">
            <v>S</v>
          </cell>
          <cell r="J784">
            <v>1361</v>
          </cell>
          <cell r="K784">
            <v>45447</v>
          </cell>
          <cell r="L784" t="str">
            <v>26240670066071000172550010000013611711334595</v>
          </cell>
          <cell r="M784" t="str">
            <v>26 -  Pernambuco</v>
          </cell>
          <cell r="N784">
            <v>800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 t="str">
            <v>70.066.071/0001-72</v>
          </cell>
          <cell r="G785" t="str">
            <v>DIVINOPOLIS TINTAS LTDA</v>
          </cell>
          <cell r="H785" t="str">
            <v>B</v>
          </cell>
          <cell r="I785" t="str">
            <v>S</v>
          </cell>
          <cell r="J785">
            <v>1361</v>
          </cell>
          <cell r="K785">
            <v>45447</v>
          </cell>
          <cell r="L785" t="str">
            <v>26240670066071000172550010000013611711334595</v>
          </cell>
          <cell r="M785" t="str">
            <v>26 -  Pernambuco</v>
          </cell>
          <cell r="N785">
            <v>32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 t="str">
            <v>70.082.664/0007-18</v>
          </cell>
          <cell r="G786" t="str">
            <v>JCL LAJES E MATERIAIS PARA CONST LTDA</v>
          </cell>
          <cell r="H786" t="str">
            <v>B</v>
          </cell>
          <cell r="I786" t="str">
            <v>S</v>
          </cell>
          <cell r="J786">
            <v>48553</v>
          </cell>
          <cell r="K786">
            <v>45447</v>
          </cell>
          <cell r="L786" t="str">
            <v>26240670082664000718550010000485531106838891</v>
          </cell>
          <cell r="M786" t="str">
            <v>26 -  Pernambuco</v>
          </cell>
          <cell r="N786">
            <v>219.8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 t="str">
            <v>48.041.502/0001-97</v>
          </cell>
          <cell r="G787" t="str">
            <v>C R DE LIMA</v>
          </cell>
          <cell r="H787" t="str">
            <v>B</v>
          </cell>
          <cell r="I787" t="str">
            <v>S</v>
          </cell>
          <cell r="J787">
            <v>315</v>
          </cell>
          <cell r="K787">
            <v>45448</v>
          </cell>
          <cell r="L787" t="str">
            <v>26240648041502000197550010000003151918756444</v>
          </cell>
          <cell r="M787" t="str">
            <v>26 -  Pernambuco</v>
          </cell>
          <cell r="N787">
            <v>600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 t="str">
            <v>03.734.864/0008-00</v>
          </cell>
          <cell r="G788" t="str">
            <v>ACOMAIS LTDA</v>
          </cell>
          <cell r="H788" t="str">
            <v>B</v>
          </cell>
          <cell r="I788" t="str">
            <v>S</v>
          </cell>
          <cell r="J788" t="str">
            <v>000.105.023</v>
          </cell>
          <cell r="K788">
            <v>45447</v>
          </cell>
          <cell r="L788" t="str">
            <v>26240603734864000397550010001050231791020506</v>
          </cell>
          <cell r="M788" t="str">
            <v>26 -  Pernambuco</v>
          </cell>
          <cell r="N788">
            <v>990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 t="str">
            <v>03.734.864/0008-00</v>
          </cell>
          <cell r="G789" t="str">
            <v>ACOMAIS LTDA</v>
          </cell>
          <cell r="H789" t="str">
            <v>B</v>
          </cell>
          <cell r="I789" t="str">
            <v>S</v>
          </cell>
          <cell r="J789" t="str">
            <v>000.105.024</v>
          </cell>
          <cell r="K789">
            <v>45447</v>
          </cell>
          <cell r="L789" t="str">
            <v>26240603734864000397550010001050241384183799</v>
          </cell>
          <cell r="M789" t="str">
            <v>26 -  Pernambuco</v>
          </cell>
          <cell r="N789">
            <v>175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 t="str">
            <v>08.010.720/0001-40</v>
          </cell>
          <cell r="G790" t="str">
            <v>XAVIER FERRAGENS LTDA</v>
          </cell>
          <cell r="H790" t="str">
            <v>B</v>
          </cell>
          <cell r="I790" t="str">
            <v>S</v>
          </cell>
          <cell r="J790" t="str">
            <v>000.068.332</v>
          </cell>
          <cell r="K790">
            <v>45448</v>
          </cell>
          <cell r="L790" t="str">
            <v>26240608010720000140550010000683321745801000</v>
          </cell>
          <cell r="M790" t="str">
            <v>26 -  Pernambuco</v>
          </cell>
          <cell r="N790">
            <v>316.8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 t="str">
            <v>44.501.515/0001-40</v>
          </cell>
          <cell r="G791" t="str">
            <v>COMPRE FECHADURAS LTDA</v>
          </cell>
          <cell r="H791" t="str">
            <v>B</v>
          </cell>
          <cell r="I791" t="str">
            <v>S</v>
          </cell>
          <cell r="J791" t="str">
            <v>000.046.206</v>
          </cell>
          <cell r="K791">
            <v>45447</v>
          </cell>
          <cell r="L791" t="str">
            <v>42240644501515000140550020000462061437233566</v>
          </cell>
          <cell r="M791" t="str">
            <v>42 -  Santa Catarina</v>
          </cell>
          <cell r="N791">
            <v>134.99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 t="str">
            <v>27.285.254/0003-11</v>
          </cell>
          <cell r="G792" t="str">
            <v>FBZ BUSINESS LTDA.</v>
          </cell>
          <cell r="H792" t="str">
            <v>B</v>
          </cell>
          <cell r="I792" t="str">
            <v>S</v>
          </cell>
          <cell r="J792" t="str">
            <v>000.037.182</v>
          </cell>
          <cell r="K792">
            <v>45447</v>
          </cell>
          <cell r="L792" t="str">
            <v>35240627285254000311550020000371821362854386</v>
          </cell>
          <cell r="M792" t="str">
            <v>35 -  São Paulo</v>
          </cell>
          <cell r="N792">
            <v>48.45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 t="str">
            <v>27.285.254/0003-11</v>
          </cell>
          <cell r="G793" t="str">
            <v>FBZ BUSINESS LTDA.</v>
          </cell>
          <cell r="H793" t="str">
            <v>B</v>
          </cell>
          <cell r="I793" t="str">
            <v>S</v>
          </cell>
          <cell r="J793" t="str">
            <v>000.037.181</v>
          </cell>
          <cell r="K793">
            <v>45447</v>
          </cell>
          <cell r="L793" t="str">
            <v>35240627285254000311550020000371811926222514</v>
          </cell>
          <cell r="M793" t="str">
            <v>35 -  São Paulo</v>
          </cell>
          <cell r="N793">
            <v>48.45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 t="str">
            <v>07.544.385/0001-05</v>
          </cell>
          <cell r="G794" t="str">
            <v>JPRIM PEREIRA FILHO FERAMENTAS LTDA</v>
          </cell>
          <cell r="H794" t="str">
            <v>B</v>
          </cell>
          <cell r="I794" t="str">
            <v>S</v>
          </cell>
          <cell r="J794" t="str">
            <v>000.009.360</v>
          </cell>
          <cell r="K794">
            <v>45450</v>
          </cell>
          <cell r="L794" t="str">
            <v>26240607544385000105550010000093601965781485</v>
          </cell>
          <cell r="M794" t="str">
            <v>26 -  Pernambuco</v>
          </cell>
          <cell r="N794">
            <v>40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 t="str">
            <v>07.544.385/0001-05</v>
          </cell>
          <cell r="G795" t="str">
            <v>JPRIM PEREIRA FILHO FERAMENTAS LTDA</v>
          </cell>
          <cell r="H795" t="str">
            <v>B</v>
          </cell>
          <cell r="I795" t="str">
            <v>S</v>
          </cell>
          <cell r="J795" t="str">
            <v>000.009.360</v>
          </cell>
          <cell r="K795">
            <v>45450</v>
          </cell>
          <cell r="L795" t="str">
            <v>26240607544385000105550010000093601965781485</v>
          </cell>
          <cell r="M795" t="str">
            <v>26 -  Pernambuco</v>
          </cell>
          <cell r="N795">
            <v>101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 t="str">
            <v>44.501.515/0001-40</v>
          </cell>
          <cell r="G796" t="str">
            <v>COMPRE FECHADURAS LTDA</v>
          </cell>
          <cell r="H796" t="str">
            <v>B</v>
          </cell>
          <cell r="I796" t="str">
            <v>S</v>
          </cell>
          <cell r="J796" t="str">
            <v>000.046.160</v>
          </cell>
          <cell r="K796">
            <v>45447</v>
          </cell>
          <cell r="L796" t="str">
            <v>42240644501515000140550020000461601683765489</v>
          </cell>
          <cell r="M796" t="str">
            <v>42 -  Santa Catarina</v>
          </cell>
          <cell r="N796">
            <v>1214.9100000000001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27285254000311</v>
          </cell>
          <cell r="G797" t="str">
            <v>FBZ BUSINESS LTDA.</v>
          </cell>
          <cell r="H797" t="str">
            <v>B</v>
          </cell>
          <cell r="I797" t="str">
            <v>S</v>
          </cell>
          <cell r="J797" t="str">
            <v>000.037.178</v>
          </cell>
          <cell r="K797">
            <v>45447</v>
          </cell>
          <cell r="L797" t="str">
            <v>35240627285254000311550020000371781005721960</v>
          </cell>
          <cell r="M797" t="str">
            <v>35 -  São Paulo</v>
          </cell>
          <cell r="N797">
            <v>387.6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 t="str">
            <v>11.403.953/0001-17</v>
          </cell>
          <cell r="G798" t="str">
            <v>SOCIEDADE FERRAGENS FREIRE LTDA</v>
          </cell>
          <cell r="H798" t="str">
            <v>B</v>
          </cell>
          <cell r="I798" t="str">
            <v>S</v>
          </cell>
          <cell r="J798" t="str">
            <v>000.043.176</v>
          </cell>
          <cell r="K798">
            <v>45454</v>
          </cell>
          <cell r="L798" t="str">
            <v>26240611403953000117550010000431761178900000</v>
          </cell>
          <cell r="M798" t="str">
            <v>26 -  Pernambuco</v>
          </cell>
          <cell r="N798">
            <v>59.9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 t="str">
            <v>11.403.953/0001-17</v>
          </cell>
          <cell r="G799" t="str">
            <v>SOCIEDADE FERRAGENS FREIRE LTDA</v>
          </cell>
          <cell r="H799" t="str">
            <v>B</v>
          </cell>
          <cell r="I799" t="str">
            <v>S</v>
          </cell>
          <cell r="J799" t="str">
            <v>000.043.176</v>
          </cell>
          <cell r="K799">
            <v>45454</v>
          </cell>
          <cell r="L799" t="str">
            <v>26240611403953000117550010000431761178900000</v>
          </cell>
          <cell r="M799" t="str">
            <v>26 -  Pernambuco</v>
          </cell>
          <cell r="N799">
            <v>19.95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 t="str">
            <v>11.403.953/0001-17</v>
          </cell>
          <cell r="G800" t="str">
            <v>SOCIEDADE FERRAGENS FREIRE LTDA</v>
          </cell>
          <cell r="H800" t="str">
            <v>B</v>
          </cell>
          <cell r="I800" t="str">
            <v>S</v>
          </cell>
          <cell r="J800" t="str">
            <v>000.043.176</v>
          </cell>
          <cell r="K800">
            <v>45454</v>
          </cell>
          <cell r="L800" t="str">
            <v>26240611403953000117550010000431761178900000</v>
          </cell>
          <cell r="M800" t="str">
            <v>26 -  Pernambuco</v>
          </cell>
          <cell r="N800">
            <v>50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 t="str">
            <v>13.272.584/0001-04</v>
          </cell>
          <cell r="G801" t="str">
            <v>RESMEDICAL EQUIPAMENTOS HOSPITALARES</v>
          </cell>
          <cell r="H801" t="str">
            <v>B</v>
          </cell>
          <cell r="I801" t="str">
            <v>S</v>
          </cell>
          <cell r="J801" t="str">
            <v>000.026.935</v>
          </cell>
          <cell r="K801">
            <v>45450</v>
          </cell>
          <cell r="L801" t="str">
            <v>26240613272584000104550010000269351269351114</v>
          </cell>
          <cell r="M801" t="str">
            <v>26 -  Pernambuco</v>
          </cell>
          <cell r="N801">
            <v>4204.6499999999996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 t="str">
            <v>11.840.840/0001-89</v>
          </cell>
          <cell r="G802" t="str">
            <v>MINERACAO ALMEIDA LTDA</v>
          </cell>
          <cell r="H802" t="str">
            <v>B</v>
          </cell>
          <cell r="I802" t="str">
            <v>S</v>
          </cell>
          <cell r="J802" t="str">
            <v>000.041.914</v>
          </cell>
          <cell r="K802">
            <v>45454</v>
          </cell>
          <cell r="L802" t="str">
            <v>26240611840840000189550010000419141000580836</v>
          </cell>
          <cell r="M802" t="str">
            <v>26 -  Pernambuco</v>
          </cell>
          <cell r="N802">
            <v>1206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 t="str">
            <v>18.110.347/0001-52</v>
          </cell>
          <cell r="G803" t="str">
            <v>VISUAL LASER LTDA</v>
          </cell>
          <cell r="H803" t="str">
            <v>B</v>
          </cell>
          <cell r="I803" t="str">
            <v>S</v>
          </cell>
          <cell r="J803">
            <v>38628</v>
          </cell>
          <cell r="K803">
            <v>45455</v>
          </cell>
          <cell r="L803" t="str">
            <v>35240618110347000152550010000386281975128411</v>
          </cell>
          <cell r="M803" t="str">
            <v>35 -  São Paulo</v>
          </cell>
          <cell r="N803">
            <v>368.06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 t="str">
            <v>09.494.196/0001-92</v>
          </cell>
          <cell r="G804" t="str">
            <v>COMERCIAL JR CLAUDIO  MARIO LTDA</v>
          </cell>
          <cell r="H804" t="str">
            <v>B</v>
          </cell>
          <cell r="I804" t="str">
            <v>S</v>
          </cell>
          <cell r="J804">
            <v>330913</v>
          </cell>
          <cell r="K804">
            <v>45453</v>
          </cell>
          <cell r="L804" t="str">
            <v>26240609494196000192550010003309131044912315</v>
          </cell>
          <cell r="M804" t="str">
            <v>26 -  Pernambuco</v>
          </cell>
          <cell r="N804">
            <v>281.70999999999998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 t="str">
            <v>07.544.385/0001-05</v>
          </cell>
          <cell r="G805" t="str">
            <v>JPRIM PEREIRA FILHO FERAMENTAS LTDA</v>
          </cell>
          <cell r="H805" t="str">
            <v>B</v>
          </cell>
          <cell r="I805" t="str">
            <v>S</v>
          </cell>
          <cell r="J805" t="str">
            <v>000.009.374</v>
          </cell>
          <cell r="K805">
            <v>45457</v>
          </cell>
          <cell r="L805" t="str">
            <v>26240607544385000105550010000093741911492383</v>
          </cell>
          <cell r="M805" t="str">
            <v>26 -  Pernambuco</v>
          </cell>
          <cell r="N805">
            <v>320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 t="str">
            <v>09.494.196/0001-92</v>
          </cell>
          <cell r="G806" t="str">
            <v>COMERCIAL JR CLAUDIO  MARIO LTDA</v>
          </cell>
          <cell r="H806" t="str">
            <v>B</v>
          </cell>
          <cell r="I806" t="str">
            <v>S</v>
          </cell>
          <cell r="J806">
            <v>331565</v>
          </cell>
          <cell r="K806">
            <v>45458</v>
          </cell>
          <cell r="L806" t="str">
            <v>26240609494196000192550010003315651044991796</v>
          </cell>
          <cell r="M806" t="str">
            <v>26 -  Pernambuco</v>
          </cell>
          <cell r="N806">
            <v>16.350000000000001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 t="str">
            <v>07.621.921/0001-10</v>
          </cell>
          <cell r="G807" t="str">
            <v>HF PLASTICOS COM DE TECIDOS LTDA</v>
          </cell>
          <cell r="H807" t="str">
            <v>B</v>
          </cell>
          <cell r="I807" t="str">
            <v>S</v>
          </cell>
          <cell r="J807">
            <v>897</v>
          </cell>
          <cell r="K807">
            <v>45460</v>
          </cell>
          <cell r="L807" t="str">
            <v>26240607621921000110550010000008971000379808</v>
          </cell>
          <cell r="M807" t="str">
            <v>26 -  Pernambuco</v>
          </cell>
          <cell r="N807">
            <v>190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 t="str">
            <v>05.419.447/0001-13</v>
          </cell>
          <cell r="G808" t="str">
            <v>ABNER PLASTICOS E AVIAMENTOS LTDA</v>
          </cell>
          <cell r="H808" t="str">
            <v>B</v>
          </cell>
          <cell r="I808" t="str">
            <v>S</v>
          </cell>
          <cell r="J808">
            <v>2522</v>
          </cell>
          <cell r="K808">
            <v>45460</v>
          </cell>
          <cell r="L808" t="str">
            <v>26240605419447000113550010000025221388076267</v>
          </cell>
          <cell r="M808" t="str">
            <v>26 -  Pernambuco</v>
          </cell>
          <cell r="N808">
            <v>120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 t="str">
            <v>39.308.250/0001-29</v>
          </cell>
          <cell r="G809" t="str">
            <v>POLIFER DISTR DE MAT ELETR DE CONST LTDA</v>
          </cell>
          <cell r="H809" t="str">
            <v>B</v>
          </cell>
          <cell r="I809" t="str">
            <v>S</v>
          </cell>
          <cell r="J809" t="str">
            <v>000.028.696</v>
          </cell>
          <cell r="K809">
            <v>45455</v>
          </cell>
          <cell r="L809" t="str">
            <v>42240639308250000129550020000286961829712054</v>
          </cell>
          <cell r="M809" t="str">
            <v>42 -  Santa Catarina</v>
          </cell>
          <cell r="N809">
            <v>75.5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 t="str">
            <v>17.218.698/0001-19</v>
          </cell>
          <cell r="G810" t="str">
            <v>D R DE ALMEIDA TINTAS AUTOMOTIVAS</v>
          </cell>
          <cell r="H810" t="str">
            <v>B</v>
          </cell>
          <cell r="I810" t="str">
            <v>S</v>
          </cell>
          <cell r="J810">
            <v>4302</v>
          </cell>
          <cell r="K810">
            <v>45461</v>
          </cell>
          <cell r="L810" t="str">
            <v>26240617218698000119550010000043021000000010</v>
          </cell>
          <cell r="M810" t="str">
            <v>26 -  Pernambuco</v>
          </cell>
          <cell r="N810">
            <v>425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 t="str">
            <v>03.343.938/0001-00</v>
          </cell>
          <cell r="G811" t="str">
            <v>EMBRAR EQUIPAMENTOS E COMPONENTES LTDA</v>
          </cell>
          <cell r="H811" t="str">
            <v>B</v>
          </cell>
          <cell r="I811" t="str">
            <v>S</v>
          </cell>
          <cell r="J811" t="str">
            <v>000.122.023</v>
          </cell>
          <cell r="K811">
            <v>45453</v>
          </cell>
          <cell r="L811" t="str">
            <v>43240603343938000100550010001220231002440760</v>
          </cell>
          <cell r="M811" t="str">
            <v>43 -  Rio Grande do Sul</v>
          </cell>
          <cell r="N811">
            <v>1039.5999999999999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 t="str">
            <v>36.631.858/0001-00</v>
          </cell>
          <cell r="G812" t="str">
            <v>AFN PREMOLDADOS LTDA</v>
          </cell>
          <cell r="H812" t="str">
            <v>B</v>
          </cell>
          <cell r="I812" t="str">
            <v>S</v>
          </cell>
          <cell r="J812" t="str">
            <v>000.000.650</v>
          </cell>
          <cell r="K812">
            <v>45463</v>
          </cell>
          <cell r="L812" t="str">
            <v>26240636631858000100550010000006501000000606</v>
          </cell>
          <cell r="M812" t="str">
            <v>26 -  Pernambuco</v>
          </cell>
          <cell r="N812">
            <v>2500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 t="str">
            <v>46.032.999/0001-51</v>
          </cell>
          <cell r="G813" t="str">
            <v>CAFFER COMERCIO VAREJISTA LTDA</v>
          </cell>
          <cell r="H813" t="str">
            <v>B</v>
          </cell>
          <cell r="I813" t="str">
            <v>S</v>
          </cell>
          <cell r="J813" t="str">
            <v>000.053.676</v>
          </cell>
          <cell r="K813">
            <v>45458</v>
          </cell>
          <cell r="L813" t="str">
            <v>35240646032999000151550010000536761469033188</v>
          </cell>
          <cell r="M813" t="str">
            <v>35 -  São Paulo</v>
          </cell>
          <cell r="N813">
            <v>655.20000000000005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 t="str">
            <v>07.544.385/0001-05</v>
          </cell>
          <cell r="G814" t="str">
            <v>JPRIM PEREIRA FIULHO FERAMENTAS LTDA</v>
          </cell>
          <cell r="H814" t="str">
            <v>B</v>
          </cell>
          <cell r="I814" t="str">
            <v>S</v>
          </cell>
          <cell r="J814" t="str">
            <v>000.009.390</v>
          </cell>
          <cell r="K814">
            <v>45464</v>
          </cell>
          <cell r="L814" t="str">
            <v>26240607544385000105550010000093901443347626</v>
          </cell>
          <cell r="M814" t="str">
            <v>26 -  Pernambuco</v>
          </cell>
          <cell r="N814">
            <v>4400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 t="str">
            <v>10.583.920/0008-00</v>
          </cell>
          <cell r="G815" t="str">
            <v>THERMOFRIO REFRIGERACAO LTDA</v>
          </cell>
          <cell r="H815" t="str">
            <v>B</v>
          </cell>
          <cell r="I815" t="str">
            <v>S</v>
          </cell>
          <cell r="J815" t="str">
            <v>000.006.535</v>
          </cell>
          <cell r="K815">
            <v>45469</v>
          </cell>
          <cell r="L815" t="str">
            <v>26240630324030000114550010000065351000280231</v>
          </cell>
          <cell r="M815" t="str">
            <v>26 -  Pernambuco</v>
          </cell>
          <cell r="N815">
            <v>228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 t="str">
            <v>09.494.196/0001-92</v>
          </cell>
          <cell r="G816" t="str">
            <v>COMERCIAL JR CLAUDIO  MARIO LTDA</v>
          </cell>
          <cell r="H816" t="str">
            <v>B</v>
          </cell>
          <cell r="I816" t="str">
            <v>S</v>
          </cell>
          <cell r="J816">
            <v>332549</v>
          </cell>
          <cell r="K816">
            <v>45468</v>
          </cell>
          <cell r="L816" t="str">
            <v>26240609494196000192550010003325491045111286</v>
          </cell>
          <cell r="M816" t="str">
            <v>26 -  Pernambuco</v>
          </cell>
          <cell r="N816">
            <v>316.98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 t="str">
            <v>08.200.859/0001-56</v>
          </cell>
          <cell r="G817" t="str">
            <v>ODILON ALVES CONSTRUCOES LTDA</v>
          </cell>
          <cell r="H817" t="str">
            <v>B</v>
          </cell>
          <cell r="I817" t="str">
            <v>S</v>
          </cell>
          <cell r="J817" t="str">
            <v>000.008.481</v>
          </cell>
          <cell r="K817">
            <v>45468</v>
          </cell>
          <cell r="L817" t="str">
            <v>26240608200859000156550000000084811191415990</v>
          </cell>
          <cell r="M817" t="str">
            <v>26 -  Pernambuco</v>
          </cell>
          <cell r="N817">
            <v>2900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 t="str">
            <v>40.893.174/0006-50</v>
          </cell>
          <cell r="G818" t="str">
            <v>LEO PLASTICOS E AVIAMENTOS LTDA</v>
          </cell>
          <cell r="H818" t="str">
            <v>B</v>
          </cell>
          <cell r="I818" t="str">
            <v>S</v>
          </cell>
          <cell r="J818">
            <v>8500</v>
          </cell>
          <cell r="K818">
            <v>45468</v>
          </cell>
          <cell r="L818" t="str">
            <v>26240640893174000650550010000085001695764587</v>
          </cell>
          <cell r="M818" t="str">
            <v>26 -  Pernambuco</v>
          </cell>
          <cell r="N818">
            <v>276.8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 t="str">
            <v>27.058.274/0001-98</v>
          </cell>
          <cell r="G819" t="str">
            <v>JATOBARRETTO CENTRO DE DISTRIBUICAO LTDA</v>
          </cell>
          <cell r="H819" t="str">
            <v>B</v>
          </cell>
          <cell r="I819" t="str">
            <v>S</v>
          </cell>
          <cell r="J819" t="str">
            <v>000.031.173</v>
          </cell>
          <cell r="K819">
            <v>45463</v>
          </cell>
          <cell r="L819" t="str">
            <v>26240627058274000198550010000311731428659001</v>
          </cell>
          <cell r="M819" t="str">
            <v>26 -  Pernambuco</v>
          </cell>
          <cell r="N819">
            <v>31.05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 t="str">
            <v>80.479.231/0002-40</v>
          </cell>
          <cell r="G820" t="str">
            <v>CICAMPO MAQUINAS E FERRAMENTAS LTDA</v>
          </cell>
          <cell r="H820" t="str">
            <v>B</v>
          </cell>
          <cell r="I820" t="str">
            <v>S</v>
          </cell>
          <cell r="J820" t="str">
            <v>000.167.921</v>
          </cell>
          <cell r="K820">
            <v>45461</v>
          </cell>
          <cell r="L820" t="str">
            <v>42240680479231000240550020001679211011097194</v>
          </cell>
          <cell r="M820" t="str">
            <v>42 -  Santa Catarina</v>
          </cell>
          <cell r="N820">
            <v>217.5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 t="str">
            <v>12.043.723/0001-57</v>
          </cell>
          <cell r="G821" t="str">
            <v>TONINA COMERC, IMPORT E EXPORT LTDA</v>
          </cell>
          <cell r="H821" t="str">
            <v>B</v>
          </cell>
          <cell r="I821" t="str">
            <v>S</v>
          </cell>
          <cell r="J821">
            <v>1251770</v>
          </cell>
          <cell r="K821">
            <v>45463</v>
          </cell>
          <cell r="L821" t="str">
            <v>35240612043723000157550010012517701013485821</v>
          </cell>
          <cell r="M821" t="str">
            <v>35 -  São Paulo</v>
          </cell>
          <cell r="N821">
            <v>276.25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 t="str">
            <v>45.445.024/0001-92</v>
          </cell>
          <cell r="G822" t="str">
            <v>VARIA MUNDO COM DE MATERIAL ELETR LTDA</v>
          </cell>
          <cell r="H822" t="str">
            <v>B</v>
          </cell>
          <cell r="I822" t="str">
            <v>S</v>
          </cell>
          <cell r="J822" t="str">
            <v>000.047.015</v>
          </cell>
          <cell r="K822">
            <v>45443</v>
          </cell>
          <cell r="L822" t="str">
            <v>35240545445024000192550020000470151780543291</v>
          </cell>
          <cell r="M822" t="str">
            <v>35 -  São Paulo</v>
          </cell>
          <cell r="N822">
            <v>103.55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 t="str">
            <v>46.700.220/0001-29</v>
          </cell>
          <cell r="G823" t="str">
            <v>NOVA DISTRIB ATACADO DE LIMP LTDA</v>
          </cell>
          <cell r="H823" t="str">
            <v>B</v>
          </cell>
          <cell r="I823" t="str">
            <v>S</v>
          </cell>
          <cell r="J823">
            <v>17372</v>
          </cell>
          <cell r="K823">
            <v>45435</v>
          </cell>
          <cell r="L823" t="str">
            <v>26240546700220000129550010000173721170785874</v>
          </cell>
          <cell r="M823" t="str">
            <v>26 -  Pernambuco</v>
          </cell>
          <cell r="N823">
            <v>87.5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 t="str">
            <v>33.257.421/0003-13</v>
          </cell>
          <cell r="G824" t="str">
            <v>PROSPERITY COMERC DE EQUIP ELETRO LTDA</v>
          </cell>
          <cell r="H824" t="str">
            <v>B</v>
          </cell>
          <cell r="I824" t="str">
            <v>S</v>
          </cell>
          <cell r="J824" t="str">
            <v>000.577.757</v>
          </cell>
          <cell r="K824">
            <v>45447</v>
          </cell>
          <cell r="L824" t="str">
            <v>35240633257421000313550020005777571616363765</v>
          </cell>
          <cell r="M824" t="str">
            <v>35 -  São Paulo</v>
          </cell>
          <cell r="N824">
            <v>819.9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 t="str">
            <v>22.006.201/0001-39</v>
          </cell>
          <cell r="G825" t="str">
            <v>FORTPEL COMERCIO DE DESCARTAVEIS LTDA</v>
          </cell>
          <cell r="H825" t="str">
            <v>B</v>
          </cell>
          <cell r="I825" t="str">
            <v>S</v>
          </cell>
          <cell r="J825">
            <v>247972</v>
          </cell>
          <cell r="K825">
            <v>45461</v>
          </cell>
          <cell r="L825" t="str">
            <v>26240622006201000139550000002479721102479727</v>
          </cell>
          <cell r="M825" t="str">
            <v>26 -  Pernambuco</v>
          </cell>
          <cell r="N825">
            <v>190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 t="str">
            <v>09.494.196/0001-92</v>
          </cell>
          <cell r="G826" t="str">
            <v>COMERCIAL JR CLAUDIO  MARIO LTDA</v>
          </cell>
          <cell r="H826" t="str">
            <v>B</v>
          </cell>
          <cell r="I826" t="str">
            <v>S</v>
          </cell>
          <cell r="J826">
            <v>331900</v>
          </cell>
          <cell r="K826">
            <v>45461</v>
          </cell>
          <cell r="L826" t="str">
            <v>26240609494196000192550010003319001045030045</v>
          </cell>
          <cell r="M826" t="str">
            <v>26 -  Pernambuco</v>
          </cell>
          <cell r="N826">
            <v>272.8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 t="str">
            <v>01.348.814/0001-84</v>
          </cell>
          <cell r="G827" t="str">
            <v>BDL BEZERRA DISTRIBUIDORA LTDA</v>
          </cell>
          <cell r="H827" t="str">
            <v>B</v>
          </cell>
          <cell r="I827" t="str">
            <v>S</v>
          </cell>
          <cell r="J827" t="str">
            <v>000.024.962</v>
          </cell>
          <cell r="K827">
            <v>45462</v>
          </cell>
          <cell r="L827" t="str">
            <v>26240601348814000184550010000249621046403279</v>
          </cell>
          <cell r="M827" t="str">
            <v>26 -  Pernambuco</v>
          </cell>
          <cell r="N827">
            <v>221.7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 t="str">
            <v>06.201.314/0001-39</v>
          </cell>
          <cell r="G828" t="str">
            <v>CAMEL  CARUARU MATERIAIS ELETRICOS LTDA</v>
          </cell>
          <cell r="H828" t="str">
            <v>B</v>
          </cell>
          <cell r="I828" t="str">
            <v>S</v>
          </cell>
          <cell r="J828">
            <v>1927</v>
          </cell>
          <cell r="K828">
            <v>45469</v>
          </cell>
          <cell r="L828" t="str">
            <v>26240606201314000139550020000019271036242051</v>
          </cell>
          <cell r="M828" t="str">
            <v>26 -  Pernambuco</v>
          </cell>
          <cell r="N828">
            <v>102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 t="str">
            <v>06.201.314/0001-39</v>
          </cell>
          <cell r="G829" t="str">
            <v>CAMEL  CARUARU MATERIAIS ELETRICOS LTDA</v>
          </cell>
          <cell r="H829" t="str">
            <v>B</v>
          </cell>
          <cell r="I829" t="str">
            <v>S</v>
          </cell>
          <cell r="J829">
            <v>1927</v>
          </cell>
          <cell r="K829">
            <v>45469</v>
          </cell>
          <cell r="L829" t="str">
            <v>26240606201314000139550020000019271036242051</v>
          </cell>
          <cell r="M829" t="str">
            <v>26 -  Pernambuco</v>
          </cell>
          <cell r="N829">
            <v>152.88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 t="str">
            <v>41.663.455/0001-74</v>
          </cell>
          <cell r="G830" t="str">
            <v>ENGENHARIA PREV CONTRA INCENDIO LTDA</v>
          </cell>
          <cell r="H830" t="str">
            <v>B</v>
          </cell>
          <cell r="I830" t="str">
            <v>S</v>
          </cell>
          <cell r="J830" t="str">
            <v>000.000.102</v>
          </cell>
          <cell r="K830">
            <v>45469</v>
          </cell>
          <cell r="L830" t="str">
            <v>26240641663455000174550010000001021815703340</v>
          </cell>
          <cell r="M830" t="str">
            <v>26 -  Pernambuco</v>
          </cell>
          <cell r="N830">
            <v>450</v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C833" t="str">
            <v>HOSPITAL MESTRE VITALINO</v>
          </cell>
          <cell r="E833" t="str">
            <v xml:space="preserve">3.10 - Material para Manutenção de Bens Móveis </v>
          </cell>
          <cell r="F833" t="str">
            <v>43.643.740/0001-59</v>
          </cell>
          <cell r="G833" t="str">
            <v>HEAGLER TECNOLOGIA LTDA</v>
          </cell>
          <cell r="H833" t="str">
            <v>B</v>
          </cell>
          <cell r="I833" t="str">
            <v>S</v>
          </cell>
          <cell r="J833" t="str">
            <v>000.026.182</v>
          </cell>
          <cell r="K833">
            <v>45448</v>
          </cell>
          <cell r="L833" t="str">
            <v>43240643643740000159550020000261821791582847</v>
          </cell>
          <cell r="M833" t="str">
            <v>43 -  Rio Grande do Sul</v>
          </cell>
          <cell r="N833">
            <v>1450</v>
          </cell>
        </row>
        <row r="834">
          <cell r="C834" t="str">
            <v>HOSPITAL MESTRE VITALINO</v>
          </cell>
          <cell r="E834" t="str">
            <v xml:space="preserve">3.10 - Material para Manutenção de Bens Móveis </v>
          </cell>
          <cell r="F834" t="str">
            <v>09.571.158/0001-96</v>
          </cell>
          <cell r="G834" t="str">
            <v>EZAMV EQUIPAMENTOS E SIST DE SEG LTDA</v>
          </cell>
          <cell r="H834" t="str">
            <v>B</v>
          </cell>
          <cell r="I834" t="str">
            <v>S</v>
          </cell>
          <cell r="J834">
            <v>26563</v>
          </cell>
          <cell r="K834">
            <v>45461</v>
          </cell>
          <cell r="L834" t="str">
            <v>33240609571158000196550010000265631646275896</v>
          </cell>
          <cell r="M834" t="str">
            <v>33 -  Rio de Janeiro</v>
          </cell>
          <cell r="N834">
            <v>840.41</v>
          </cell>
        </row>
        <row r="835">
          <cell r="C835" t="str">
            <v>HOSPITAL MESTRE VITALINO</v>
          </cell>
          <cell r="E835" t="str">
            <v xml:space="preserve">3.10 - Material para Manutenção de Bens Móveis </v>
          </cell>
          <cell r="F835" t="str">
            <v>19.084.576/0001-02</v>
          </cell>
          <cell r="G835" t="str">
            <v>F JUNIOR GOMES LTDA</v>
          </cell>
          <cell r="H835" t="str">
            <v>B</v>
          </cell>
          <cell r="I835" t="str">
            <v>S</v>
          </cell>
          <cell r="J835" t="str">
            <v>000.000.797</v>
          </cell>
          <cell r="K835">
            <v>45469</v>
          </cell>
          <cell r="L835" t="str">
            <v>26240619084576000102550010000007971214579859</v>
          </cell>
          <cell r="M835" t="str">
            <v>26 -  Pernambuco</v>
          </cell>
          <cell r="N835">
            <v>276</v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 xml:space="preserve">3.10 - Material para Manutenção de Bens Móveis </v>
          </cell>
          <cell r="F838" t="str">
            <v>07.544.385/0001-05</v>
          </cell>
          <cell r="G838" t="str">
            <v>IBEFIL COMBUSTIVEIS LTDA</v>
          </cell>
          <cell r="H838" t="str">
            <v>B</v>
          </cell>
          <cell r="I838" t="str">
            <v>S</v>
          </cell>
          <cell r="J838" t="str">
            <v>000.018.710</v>
          </cell>
          <cell r="K838">
            <v>45457</v>
          </cell>
          <cell r="L838" t="str">
            <v>26240607544385000105550010000093741911492383</v>
          </cell>
          <cell r="M838" t="str">
            <v>26 -  Pernambuco</v>
          </cell>
          <cell r="N838">
            <v>432</v>
          </cell>
        </row>
        <row r="839">
          <cell r="C839" t="str">
            <v>HOSPITAL MESTRE VITALINO</v>
          </cell>
          <cell r="E839" t="str">
            <v xml:space="preserve">3.10 - Material para Manutenção de Bens Móveis </v>
          </cell>
          <cell r="F839" t="str">
            <v>14.202.175/0001-96</v>
          </cell>
          <cell r="G839" t="str">
            <v>JPRIM PEREIRA FILHO FERAMENTAS LTDA</v>
          </cell>
          <cell r="H839" t="str">
            <v>B</v>
          </cell>
          <cell r="I839" t="str">
            <v>S</v>
          </cell>
          <cell r="J839" t="str">
            <v>000.009.374</v>
          </cell>
          <cell r="K839">
            <v>45456</v>
          </cell>
          <cell r="L839" t="str">
            <v>26240614202175000196550040000187101485611323</v>
          </cell>
          <cell r="M839" t="str">
            <v>26 -  Pernambuco</v>
          </cell>
          <cell r="N839">
            <v>45</v>
          </cell>
        </row>
        <row r="840">
          <cell r="C840" t="str">
            <v>HOSPITAL MESTRE VITALINO</v>
          </cell>
          <cell r="E840" t="str">
            <v xml:space="preserve">3.10 - Material para Manutenção de Bens Móveis </v>
          </cell>
          <cell r="F840" t="str">
            <v>14.202.175/0001-96</v>
          </cell>
          <cell r="G840" t="str">
            <v>IBEFIL COMBUSTIVEIS LTDA</v>
          </cell>
          <cell r="H840" t="str">
            <v>B</v>
          </cell>
          <cell r="I840" t="str">
            <v>S</v>
          </cell>
          <cell r="J840" t="str">
            <v>000.018.710</v>
          </cell>
          <cell r="K840">
            <v>45456</v>
          </cell>
          <cell r="L840" t="str">
            <v>26240614202175000196550040000187101485611323</v>
          </cell>
          <cell r="M840" t="str">
            <v>26 -  Pernambuco</v>
          </cell>
          <cell r="N840">
            <v>198</v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C843" t="str">
            <v>HOSPITAL MESTRE VITALINO</v>
          </cell>
          <cell r="E843" t="str">
            <v xml:space="preserve">3.8 - Uniformes, Tecidos e Aviamentos </v>
          </cell>
          <cell r="F843" t="str">
            <v>01.224.859/0004-90</v>
          </cell>
          <cell r="G843" t="str">
            <v>W S DA SILVA PEREIRA LTDA</v>
          </cell>
          <cell r="H843" t="str">
            <v>B</v>
          </cell>
          <cell r="I843" t="str">
            <v>S</v>
          </cell>
          <cell r="J843" t="str">
            <v>000.036.096</v>
          </cell>
          <cell r="K843">
            <v>45446</v>
          </cell>
          <cell r="L843" t="str">
            <v>26240601224859000490550010000360961550729964</v>
          </cell>
          <cell r="M843" t="str">
            <v>26 -  Pernambuco</v>
          </cell>
          <cell r="N843">
            <v>300</v>
          </cell>
        </row>
        <row r="844">
          <cell r="C844" t="str">
            <v>HOSPITAL MESTRE VITALINO</v>
          </cell>
          <cell r="E844" t="str">
            <v xml:space="preserve">3.8 - Uniformes, Tecidos e Aviamentos </v>
          </cell>
          <cell r="F844" t="str">
            <v>01.224.859/0004-90</v>
          </cell>
          <cell r="G844" t="str">
            <v>W S DA SILVA PEREIRA LTDA</v>
          </cell>
          <cell r="H844" t="str">
            <v>B</v>
          </cell>
          <cell r="I844" t="str">
            <v>S</v>
          </cell>
          <cell r="J844" t="str">
            <v>000.036.095</v>
          </cell>
          <cell r="K844">
            <v>45449</v>
          </cell>
          <cell r="L844" t="str">
            <v>26240601224859000490550010000360951550409644</v>
          </cell>
          <cell r="M844" t="str">
            <v>26 -  Pernambuco</v>
          </cell>
          <cell r="N844">
            <v>180</v>
          </cell>
        </row>
        <row r="845">
          <cell r="C845" t="str">
            <v>HOSPITAL MESTRE VITALINO</v>
          </cell>
          <cell r="E845" t="str">
            <v xml:space="preserve">3.8 - Uniformes, Tecidos e Aviamentos </v>
          </cell>
          <cell r="F845" t="str">
            <v>46.139.908/0001-81</v>
          </cell>
          <cell r="G845" t="str">
            <v>INOVAR FARDAMENTOS E ENXOVAIS LTDA</v>
          </cell>
          <cell r="H845" t="str">
            <v>B</v>
          </cell>
          <cell r="I845" t="str">
            <v>S</v>
          </cell>
          <cell r="J845">
            <v>283</v>
          </cell>
          <cell r="K845">
            <v>45449</v>
          </cell>
          <cell r="L845" t="str">
            <v>26240646139908000181550010000002831220072447</v>
          </cell>
          <cell r="M845" t="str">
            <v>26 -  Pernambuco</v>
          </cell>
          <cell r="N845">
            <v>83176.800000000003</v>
          </cell>
        </row>
        <row r="846">
          <cell r="C846" t="str">
            <v>HOSPITAL MESTRE VITALINO</v>
          </cell>
          <cell r="E846" t="str">
            <v xml:space="preserve">3.8 - Uniformes, Tecidos e Aviamentos </v>
          </cell>
          <cell r="F846" t="str">
            <v>00.188.968/0005-17</v>
          </cell>
          <cell r="G846" t="str">
            <v>NOVO AVIAMENTO LTDA</v>
          </cell>
          <cell r="H846" t="str">
            <v>B</v>
          </cell>
          <cell r="I846" t="str">
            <v>S</v>
          </cell>
          <cell r="J846" t="str">
            <v>000.049.149</v>
          </cell>
          <cell r="K846">
            <v>45462</v>
          </cell>
          <cell r="L846" t="str">
            <v>26240600188968000517550010000491491206314018</v>
          </cell>
          <cell r="M846" t="str">
            <v>26 -  Pernambuco</v>
          </cell>
          <cell r="N846">
            <v>2655</v>
          </cell>
        </row>
        <row r="847">
          <cell r="C847" t="str">
            <v>HOSPITAL MESTRE VITALINO</v>
          </cell>
          <cell r="E847" t="str">
            <v xml:space="preserve">3.8 - Uniformes, Tecidos e Aviamentos </v>
          </cell>
          <cell r="F847" t="str">
            <v>13.204.801/0001-10</v>
          </cell>
          <cell r="G847" t="str">
            <v>ELETROCAP COMERCIO E REPRESENTACOES LTDA</v>
          </cell>
          <cell r="H847" t="str">
            <v>B</v>
          </cell>
          <cell r="I847" t="str">
            <v>S</v>
          </cell>
          <cell r="J847" t="str">
            <v>000.001.633</v>
          </cell>
          <cell r="K847">
            <v>45439</v>
          </cell>
          <cell r="L847" t="str">
            <v>26240513204801000110550010000016331003072048</v>
          </cell>
          <cell r="M847" t="str">
            <v>26 -  Pernambuco</v>
          </cell>
          <cell r="N847">
            <v>4295</v>
          </cell>
        </row>
        <row r="848">
          <cell r="C848" t="str">
            <v>HOSPITAL MESTRE VITALINO</v>
          </cell>
          <cell r="E848" t="str">
            <v xml:space="preserve">3.8 - Uniformes, Tecidos e Aviamentos </v>
          </cell>
          <cell r="F848" t="str">
            <v>12.606.132/0001-40</v>
          </cell>
          <cell r="G848" t="str">
            <v>VPS SUPRIMENTOS INDUSTRIAIS LTDA</v>
          </cell>
          <cell r="H848" t="str">
            <v>B</v>
          </cell>
          <cell r="I848" t="str">
            <v>S</v>
          </cell>
          <cell r="J848" t="str">
            <v>000.055.294</v>
          </cell>
          <cell r="K848">
            <v>45441</v>
          </cell>
          <cell r="L848" t="str">
            <v>35240512606132000140550010000552941449731261</v>
          </cell>
          <cell r="M848" t="str">
            <v>35 -  São Paulo</v>
          </cell>
          <cell r="N848">
            <v>879.6</v>
          </cell>
        </row>
        <row r="849">
          <cell r="C849" t="str">
            <v>HOSPITAL MESTRE VITALINO</v>
          </cell>
          <cell r="E849" t="str">
            <v xml:space="preserve">3.8 - Uniformes, Tecidos e Aviamentos </v>
          </cell>
          <cell r="F849" t="str">
            <v>19.172.092/0001-15</v>
          </cell>
          <cell r="G849" t="str">
            <v>W. L. MAGAZINE LTDA</v>
          </cell>
          <cell r="H849" t="str">
            <v>B</v>
          </cell>
          <cell r="I849" t="str">
            <v>S</v>
          </cell>
          <cell r="J849" t="str">
            <v>000.000.109</v>
          </cell>
          <cell r="K849">
            <v>45455</v>
          </cell>
          <cell r="L849" t="str">
            <v>26240619172092000115550010000001091357200007</v>
          </cell>
          <cell r="M849" t="str">
            <v>26 -  Pernambuco</v>
          </cell>
          <cell r="N849">
            <v>50</v>
          </cell>
        </row>
        <row r="850">
          <cell r="C850" t="str">
            <v>HOSPITAL MESTRE VITALINO</v>
          </cell>
          <cell r="E850" t="str">
            <v xml:space="preserve">3.8 - Uniformes, Tecidos e Aviamentos </v>
          </cell>
          <cell r="F850" t="str">
            <v>24.028.351/0001-79</v>
          </cell>
          <cell r="G850" t="str">
            <v>SOL E MAR CONFECCAO LTDA</v>
          </cell>
          <cell r="H850" t="str">
            <v>B</v>
          </cell>
          <cell r="I850" t="str">
            <v>S</v>
          </cell>
          <cell r="J850">
            <v>1206</v>
          </cell>
          <cell r="K850">
            <v>45457</v>
          </cell>
          <cell r="L850" t="str">
            <v>26240624028351000179550010000012061081284650</v>
          </cell>
          <cell r="M850" t="str">
            <v>26 -  Pernambuco</v>
          </cell>
          <cell r="N850">
            <v>5700</v>
          </cell>
        </row>
        <row r="851">
          <cell r="C851" t="str">
            <v>HOSPITAL MESTRE VITALINO</v>
          </cell>
          <cell r="E851" t="str">
            <v xml:space="preserve">3.8 - Uniformes, Tecidos e Aviamentos </v>
          </cell>
          <cell r="F851" t="str">
            <v>44.639.504/0001-21</v>
          </cell>
          <cell r="G851" t="str">
            <v>M.M.S CONFECCOES LTDA</v>
          </cell>
          <cell r="H851" t="str">
            <v>B</v>
          </cell>
          <cell r="I851" t="str">
            <v>S</v>
          </cell>
          <cell r="J851" t="str">
            <v>000.000.136</v>
          </cell>
          <cell r="K851">
            <v>45463</v>
          </cell>
          <cell r="L851" t="str">
            <v>26240644639504000121550010000001361033761077</v>
          </cell>
          <cell r="M851" t="str">
            <v>26 -  Pernambuco</v>
          </cell>
          <cell r="N851">
            <v>2530</v>
          </cell>
        </row>
        <row r="852">
          <cell r="C852" t="str">
            <v>HOSPITAL MESTRE VITALINO</v>
          </cell>
          <cell r="E852" t="str">
            <v xml:space="preserve">3.8 - Uniformes, Tecidos e Aviamentos </v>
          </cell>
          <cell r="F852" t="str">
            <v>23.571.314/0001-40</v>
          </cell>
          <cell r="G852" t="str">
            <v>SAFETYTRAB COMERCIO E SERVICOS LTDA</v>
          </cell>
          <cell r="H852" t="str">
            <v>B</v>
          </cell>
          <cell r="I852" t="str">
            <v>S</v>
          </cell>
          <cell r="J852" t="str">
            <v>000.049.462</v>
          </cell>
          <cell r="K852">
            <v>45456</v>
          </cell>
          <cell r="L852" t="str">
            <v>35240623571314000140550010000494621264868796</v>
          </cell>
          <cell r="M852" t="str">
            <v>35 -  São Paulo</v>
          </cell>
          <cell r="N852">
            <v>907.35</v>
          </cell>
        </row>
        <row r="853">
          <cell r="C853" t="str">
            <v>HOSPITAL MESTRE VITALINO</v>
          </cell>
          <cell r="E853" t="str">
            <v xml:space="preserve">3.8 - Uniformes, Tecidos e Aviamentos </v>
          </cell>
          <cell r="F853" t="str">
            <v>13.596.165/0001-10</v>
          </cell>
          <cell r="G853" t="str">
            <v>RESSEG DISTRIBUIDORA LTDA</v>
          </cell>
          <cell r="H853" t="str">
            <v>B</v>
          </cell>
          <cell r="I853" t="str">
            <v>S</v>
          </cell>
          <cell r="J853">
            <v>193260</v>
          </cell>
          <cell r="K853">
            <v>45464</v>
          </cell>
          <cell r="L853" t="str">
            <v>26240613596165000110550010001932601706004359</v>
          </cell>
          <cell r="M853" t="str">
            <v>26 -  Pernambuco</v>
          </cell>
          <cell r="N853">
            <v>2605.3000000000002</v>
          </cell>
        </row>
        <row r="854">
          <cell r="C854" t="str">
            <v>HOSPITAL MESTRE VITALINO</v>
          </cell>
          <cell r="E854" t="str">
            <v xml:space="preserve">3.8 - Uniformes, Tecidos e Aviamentos </v>
          </cell>
          <cell r="F854" t="str">
            <v>02.155.469/0009-82</v>
          </cell>
          <cell r="G854" t="str">
            <v>PERNAMB DIST AT EPI'S INS IND MRO LTDA</v>
          </cell>
          <cell r="H854" t="str">
            <v>B</v>
          </cell>
          <cell r="I854" t="str">
            <v>S</v>
          </cell>
          <cell r="J854" t="str">
            <v>000.056.403</v>
          </cell>
          <cell r="K854">
            <v>45468</v>
          </cell>
          <cell r="L854" t="str">
            <v>25240602155469000982550010000564031101062007</v>
          </cell>
          <cell r="M854" t="str">
            <v>25 -  Paraíba</v>
          </cell>
          <cell r="N854">
            <v>786.7</v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C857" t="str">
            <v>HOSPITAL MESTRE VITALINO</v>
          </cell>
          <cell r="E857" t="str">
            <v>3.99 - Outras despesas com Material de Consumo</v>
          </cell>
          <cell r="F857">
            <v>11892122000156</v>
          </cell>
          <cell r="G857" t="str">
            <v>CENTRAL DAS ESPUMAS LTDA</v>
          </cell>
          <cell r="H857" t="str">
            <v>B</v>
          </cell>
          <cell r="I857" t="str">
            <v>S</v>
          </cell>
          <cell r="J857" t="str">
            <v>000.000.009</v>
          </cell>
          <cell r="K857">
            <v>45415</v>
          </cell>
          <cell r="L857" t="str">
            <v>26240511892122000156550020000000091645015698</v>
          </cell>
          <cell r="M857" t="str">
            <v>26 -  Pernambuco</v>
          </cell>
          <cell r="N857">
            <v>7590</v>
          </cell>
        </row>
        <row r="858">
          <cell r="C858" t="str">
            <v>HOSPITAL MESTRE VITALINO</v>
          </cell>
          <cell r="E858" t="str">
            <v>3.99 - Outras despesas com Material de Consumo</v>
          </cell>
          <cell r="F858" t="str">
            <v>41.081.134/0001-61</v>
          </cell>
          <cell r="G858" t="str">
            <v>AGRESTE GASES COMERCIO LTDA</v>
          </cell>
          <cell r="H858" t="str">
            <v>B</v>
          </cell>
          <cell r="I858" t="str">
            <v>S</v>
          </cell>
          <cell r="J858">
            <v>26390</v>
          </cell>
          <cell r="K858">
            <v>45471</v>
          </cell>
          <cell r="L858" t="str">
            <v>26240641081134000161550000000263901908540925</v>
          </cell>
          <cell r="M858" t="str">
            <v>26 -  Pernambuco</v>
          </cell>
          <cell r="N858">
            <v>230</v>
          </cell>
        </row>
        <row r="859">
          <cell r="C859" t="str">
            <v>HOSPITAL MESTRE VITALINO</v>
          </cell>
          <cell r="E859" t="str">
            <v>3.99 - Outras despesas com Material de Consumo</v>
          </cell>
          <cell r="F859" t="str">
            <v>01.348.814/0001-84</v>
          </cell>
          <cell r="G859" t="str">
            <v>BDL BEZERRA DISTRIBUIDORA LTDA</v>
          </cell>
          <cell r="H859" t="str">
            <v>B</v>
          </cell>
          <cell r="I859" t="str">
            <v>S</v>
          </cell>
          <cell r="J859" t="str">
            <v>000.024.954</v>
          </cell>
          <cell r="K859">
            <v>45462</v>
          </cell>
          <cell r="L859" t="str">
            <v>26240601348814000184550010000249541046403277</v>
          </cell>
          <cell r="M859" t="str">
            <v>26 -  Pernambuco</v>
          </cell>
          <cell r="N859">
            <v>161.80000000000001</v>
          </cell>
        </row>
        <row r="860">
          <cell r="C860" t="str">
            <v>HOSPITAL MESTRE VITALINO</v>
          </cell>
          <cell r="E860" t="str">
            <v>3.99 - Outras despesas com Material de Consumo</v>
          </cell>
          <cell r="F860" t="str">
            <v>01.781.007/0001-50</v>
          </cell>
          <cell r="G860" t="str">
            <v>F G INFOTEC RECIFE EIRELI  ME</v>
          </cell>
          <cell r="H860" t="str">
            <v>B</v>
          </cell>
          <cell r="I860" t="str">
            <v>S</v>
          </cell>
          <cell r="J860">
            <v>10047</v>
          </cell>
          <cell r="K860">
            <v>45449</v>
          </cell>
          <cell r="L860" t="str">
            <v>26240601781007000150550010000100471527322880</v>
          </cell>
          <cell r="M860" t="str">
            <v>26 -  Pernambuco</v>
          </cell>
          <cell r="N860">
            <v>2200</v>
          </cell>
        </row>
        <row r="861">
          <cell r="C861" t="str">
            <v>HOSPITAL MESTRE VITALINO</v>
          </cell>
          <cell r="E861" t="str">
            <v>3.99 - Outras despesas com Material de Consumo</v>
          </cell>
          <cell r="F861" t="str">
            <v>22.006.201/0001-39</v>
          </cell>
          <cell r="G861" t="str">
            <v>FORTPEL COMERCIO DE DESCARTAVEIS LTDA</v>
          </cell>
          <cell r="H861" t="str">
            <v>B</v>
          </cell>
          <cell r="I861" t="str">
            <v>S</v>
          </cell>
          <cell r="J861">
            <v>247972</v>
          </cell>
          <cell r="K861">
            <v>45461</v>
          </cell>
          <cell r="L861" t="str">
            <v>26240622006201000139550000002479721102479727</v>
          </cell>
          <cell r="M861" t="str">
            <v>26 -  Pernambuco</v>
          </cell>
          <cell r="N861">
            <v>129.9</v>
          </cell>
        </row>
        <row r="862">
          <cell r="C862" t="str">
            <v>HOSPITAL MESTRE VITALINO</v>
          </cell>
          <cell r="E862" t="str">
            <v>3.99 - Outras despesas com Material de Consumo</v>
          </cell>
          <cell r="F862" t="str">
            <v>07.264.693/0001-79</v>
          </cell>
          <cell r="G862" t="str">
            <v>RENASCER MERCAN FERRAGI LTDA</v>
          </cell>
          <cell r="H862" t="str">
            <v>B</v>
          </cell>
          <cell r="I862" t="str">
            <v>S</v>
          </cell>
          <cell r="J862">
            <v>751957</v>
          </cell>
          <cell r="K862">
            <v>45464</v>
          </cell>
          <cell r="L862" t="str">
            <v>26240607264693000179550010007519571111957822</v>
          </cell>
          <cell r="M862" t="str">
            <v>26 -  Pernambuco</v>
          </cell>
          <cell r="N862">
            <v>352</v>
          </cell>
        </row>
        <row r="863">
          <cell r="C863" t="str">
            <v>HOSPITAL MESTRE VITALINO</v>
          </cell>
          <cell r="E863" t="str">
            <v>3.99 - Outras despesas com Material de Consumo</v>
          </cell>
          <cell r="F863" t="str">
            <v>14.722.938/0001-20</v>
          </cell>
          <cell r="G863" t="str">
            <v>PROCIFAR DIST DE MAT HOSP LTDA</v>
          </cell>
          <cell r="H863" t="str">
            <v>B</v>
          </cell>
          <cell r="I863" t="str">
            <v>S</v>
          </cell>
          <cell r="J863">
            <v>2912008</v>
          </cell>
          <cell r="K863">
            <v>45462</v>
          </cell>
          <cell r="L863" t="str">
            <v>29240614722938000120550010029120081348562061</v>
          </cell>
          <cell r="M863" t="str">
            <v>29 -  Bahia</v>
          </cell>
          <cell r="N863">
            <v>2325</v>
          </cell>
        </row>
        <row r="864">
          <cell r="C864" t="str">
            <v>HOSPITAL MESTRE VITALINO</v>
          </cell>
          <cell r="E864" t="str">
            <v>3.99 - Outras despesas com Material de Consumo</v>
          </cell>
          <cell r="F864" t="str">
            <v>09.494.196/0001-92</v>
          </cell>
          <cell r="G864" t="str">
            <v>COMERCIAL JR CLAUDIO  MARIO LTDA</v>
          </cell>
          <cell r="H864" t="str">
            <v>B</v>
          </cell>
          <cell r="I864" t="str">
            <v>S</v>
          </cell>
          <cell r="J864">
            <v>332785</v>
          </cell>
          <cell r="K864">
            <v>45469</v>
          </cell>
          <cell r="L864" t="str">
            <v>26240609494196000192550010003327851045136324</v>
          </cell>
          <cell r="M864" t="str">
            <v>26 -  Pernambuco</v>
          </cell>
          <cell r="N864">
            <v>139.04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C867" t="str">
            <v>HOSPITAL MESTRE VITALINO</v>
          </cell>
          <cell r="E867" t="str">
            <v xml:space="preserve">5.25 - Serviços Bancários </v>
          </cell>
          <cell r="F867" t="str">
            <v xml:space="preserve">90.400.888/0001-42 </v>
          </cell>
          <cell r="G867" t="str">
            <v>TAR EMISSAO TED</v>
          </cell>
          <cell r="H867" t="str">
            <v>S</v>
          </cell>
          <cell r="I867" t="str">
            <v>N</v>
          </cell>
          <cell r="K867">
            <v>45446</v>
          </cell>
          <cell r="M867" t="str">
            <v>26 -  Pernambuco</v>
          </cell>
          <cell r="N867">
            <v>63</v>
          </cell>
        </row>
        <row r="868">
          <cell r="C868" t="str">
            <v>HOSPITAL MESTRE VITALINO</v>
          </cell>
          <cell r="E868" t="str">
            <v xml:space="preserve">5.25 - Serviços Bancários </v>
          </cell>
          <cell r="F868" t="str">
            <v xml:space="preserve">90.400.888/0001-42 </v>
          </cell>
          <cell r="G868" t="str">
            <v>TARIFA BANCARIA</v>
          </cell>
          <cell r="H868" t="str">
            <v>S</v>
          </cell>
          <cell r="I868" t="str">
            <v>N</v>
          </cell>
          <cell r="K868">
            <v>45447</v>
          </cell>
          <cell r="M868" t="str">
            <v>26 -  Pernambuco</v>
          </cell>
          <cell r="N868">
            <v>54</v>
          </cell>
        </row>
        <row r="869">
          <cell r="C869" t="str">
            <v>HOSPITAL MESTRE VITALINO</v>
          </cell>
          <cell r="E869" t="str">
            <v xml:space="preserve">5.25 - Serviços Bancários </v>
          </cell>
          <cell r="F869" t="str">
            <v xml:space="preserve">90.400.888/0001-42 </v>
          </cell>
          <cell r="G869" t="str">
            <v>TARIFA BANCARIA</v>
          </cell>
          <cell r="H869" t="str">
            <v>S</v>
          </cell>
          <cell r="I869" t="str">
            <v>N</v>
          </cell>
          <cell r="K869">
            <v>45449</v>
          </cell>
          <cell r="M869" t="str">
            <v>26 -  Pernambuco</v>
          </cell>
          <cell r="N869">
            <v>18</v>
          </cell>
        </row>
        <row r="870">
          <cell r="C870" t="str">
            <v>HOSPITAL MESTRE VITALINO</v>
          </cell>
          <cell r="E870" t="str">
            <v xml:space="preserve">5.25 - Serviços Bancários </v>
          </cell>
          <cell r="F870" t="str">
            <v xml:space="preserve">90.400.888/0001-42 </v>
          </cell>
          <cell r="G870" t="str">
            <v>TARIFA BANCARIA</v>
          </cell>
          <cell r="H870" t="str">
            <v>S</v>
          </cell>
          <cell r="I870" t="str">
            <v>N</v>
          </cell>
          <cell r="K870">
            <v>45450</v>
          </cell>
          <cell r="M870" t="str">
            <v>26 -  Pernambuco</v>
          </cell>
          <cell r="N870">
            <v>99</v>
          </cell>
        </row>
        <row r="871">
          <cell r="C871" t="str">
            <v>HOSPITAL MESTRE VITALINO</v>
          </cell>
          <cell r="E871" t="str">
            <v xml:space="preserve">5.25 - Serviços Bancários </v>
          </cell>
          <cell r="F871" t="str">
            <v xml:space="preserve">90.400.888/0001-42 </v>
          </cell>
          <cell r="G871" t="str">
            <v>TARIFA BANCARIA</v>
          </cell>
          <cell r="H871" t="str">
            <v>S</v>
          </cell>
          <cell r="I871" t="str">
            <v>N</v>
          </cell>
          <cell r="K871">
            <v>45453</v>
          </cell>
          <cell r="M871" t="str">
            <v>26 -  Pernambuco</v>
          </cell>
          <cell r="N871">
            <v>117</v>
          </cell>
        </row>
        <row r="872">
          <cell r="C872" t="str">
            <v>HOSPITAL MESTRE VITALINO</v>
          </cell>
          <cell r="E872" t="str">
            <v xml:space="preserve">5.25 - Serviços Bancários </v>
          </cell>
          <cell r="F872" t="str">
            <v xml:space="preserve">90.400.888/0001-42 </v>
          </cell>
          <cell r="G872" t="str">
            <v>TARIFA BANCARIA</v>
          </cell>
          <cell r="H872" t="str">
            <v>S</v>
          </cell>
          <cell r="I872" t="str">
            <v>N</v>
          </cell>
          <cell r="K872">
            <v>45454</v>
          </cell>
          <cell r="M872" t="str">
            <v>26 -  Pernambuco</v>
          </cell>
          <cell r="N872">
            <v>36</v>
          </cell>
        </row>
        <row r="873">
          <cell r="C873" t="str">
            <v>HOSPITAL MESTRE VITALINO</v>
          </cell>
          <cell r="E873" t="str">
            <v xml:space="preserve">5.25 - Serviços Bancários </v>
          </cell>
          <cell r="F873" t="str">
            <v xml:space="preserve">90.400.888/0001-42 </v>
          </cell>
          <cell r="G873" t="str">
            <v>TARIFA EMISSAO TED</v>
          </cell>
          <cell r="H873" t="str">
            <v>S</v>
          </cell>
          <cell r="I873" t="str">
            <v>N</v>
          </cell>
          <cell r="K873">
            <v>45455</v>
          </cell>
          <cell r="M873" t="str">
            <v>26 -  Pernambuco</v>
          </cell>
          <cell r="N873">
            <v>18</v>
          </cell>
        </row>
        <row r="874">
          <cell r="C874" t="str">
            <v>HOSPITAL MESTRE VITALINO</v>
          </cell>
          <cell r="E874" t="str">
            <v xml:space="preserve">5.25 - Serviços Bancários </v>
          </cell>
          <cell r="F874" t="str">
            <v xml:space="preserve">90.400.888/0001-42 </v>
          </cell>
          <cell r="G874" t="str">
            <v>TARIFA BANCARIA</v>
          </cell>
          <cell r="H874" t="str">
            <v>S</v>
          </cell>
          <cell r="I874" t="str">
            <v>N</v>
          </cell>
          <cell r="K874">
            <v>45456</v>
          </cell>
          <cell r="M874" t="str">
            <v>26 -  Pernambuco</v>
          </cell>
          <cell r="N874">
            <v>108</v>
          </cell>
        </row>
        <row r="875">
          <cell r="C875" t="str">
            <v>HOSPITAL MESTRE VITALINO</v>
          </cell>
          <cell r="E875" t="str">
            <v xml:space="preserve">5.25 - Serviços Bancários </v>
          </cell>
          <cell r="F875" t="str">
            <v xml:space="preserve">90.400.888/0001-42 </v>
          </cell>
          <cell r="G875" t="str">
            <v>TARIFA BANCARIA</v>
          </cell>
          <cell r="H875" t="str">
            <v>S</v>
          </cell>
          <cell r="I875" t="str">
            <v>N</v>
          </cell>
          <cell r="K875">
            <v>45457</v>
          </cell>
          <cell r="M875" t="str">
            <v>26 -  Pernambuco</v>
          </cell>
          <cell r="N875">
            <v>81</v>
          </cell>
        </row>
        <row r="876">
          <cell r="C876" t="str">
            <v>HOSPITAL MESTRE VITALINO</v>
          </cell>
          <cell r="E876" t="str">
            <v xml:space="preserve">5.25 - Serviços Bancários </v>
          </cell>
          <cell r="F876" t="str">
            <v xml:space="preserve">90.400.888/0001-42 </v>
          </cell>
          <cell r="G876" t="str">
            <v>TARIFA BANCARIA</v>
          </cell>
          <cell r="H876" t="str">
            <v>S</v>
          </cell>
          <cell r="I876" t="str">
            <v>N</v>
          </cell>
          <cell r="K876">
            <v>45460</v>
          </cell>
          <cell r="M876" t="str">
            <v>26 -  Pernambuco</v>
          </cell>
          <cell r="N876">
            <v>75</v>
          </cell>
        </row>
        <row r="877">
          <cell r="C877" t="str">
            <v>HOSPITAL MESTRE VITALINO</v>
          </cell>
          <cell r="E877" t="str">
            <v xml:space="preserve">5.25 - Serviços Bancários </v>
          </cell>
          <cell r="F877" t="str">
            <v xml:space="preserve">90.400.888/0001-42 </v>
          </cell>
          <cell r="G877" t="str">
            <v>TARIFA BANCARIA</v>
          </cell>
          <cell r="H877" t="str">
            <v>S</v>
          </cell>
          <cell r="I877" t="str">
            <v>N</v>
          </cell>
          <cell r="K877">
            <v>45460</v>
          </cell>
          <cell r="M877" t="str">
            <v>26 -  Pernambuco</v>
          </cell>
          <cell r="N877">
            <v>72</v>
          </cell>
        </row>
        <row r="878">
          <cell r="C878" t="str">
            <v>HOSPITAL MESTRE VITALINO</v>
          </cell>
          <cell r="E878" t="str">
            <v xml:space="preserve">5.25 - Serviços Bancários </v>
          </cell>
          <cell r="F878" t="str">
            <v xml:space="preserve">90.400.888/0001-42 </v>
          </cell>
          <cell r="G878" t="str">
            <v>TARIFA BANCARIA</v>
          </cell>
          <cell r="H878" t="str">
            <v>S</v>
          </cell>
          <cell r="I878" t="str">
            <v>N</v>
          </cell>
          <cell r="K878">
            <v>45461</v>
          </cell>
          <cell r="M878" t="str">
            <v>26 -  Pernambuco</v>
          </cell>
          <cell r="N878">
            <v>81</v>
          </cell>
        </row>
        <row r="879">
          <cell r="C879" t="str">
            <v>HOSPITAL MESTRE VITALINO</v>
          </cell>
          <cell r="E879" t="str">
            <v xml:space="preserve">5.25 - Serviços Bancários </v>
          </cell>
          <cell r="F879" t="str">
            <v xml:space="preserve">90.400.888/0001-42 </v>
          </cell>
          <cell r="G879" t="str">
            <v>TARIFA BANCARIA</v>
          </cell>
          <cell r="H879" t="str">
            <v>S</v>
          </cell>
          <cell r="I879" t="str">
            <v>N</v>
          </cell>
          <cell r="K879">
            <v>45462</v>
          </cell>
          <cell r="M879" t="str">
            <v>26 -  Pernambuco</v>
          </cell>
          <cell r="N879">
            <v>36</v>
          </cell>
        </row>
        <row r="880">
          <cell r="C880" t="str">
            <v>HOSPITAL MESTRE VITALINO</v>
          </cell>
          <cell r="E880" t="str">
            <v xml:space="preserve">5.25 - Serviços Bancários </v>
          </cell>
          <cell r="F880" t="str">
            <v xml:space="preserve">90.400.888/0001-42 </v>
          </cell>
          <cell r="G880" t="str">
            <v>TARIFA BANCARIA</v>
          </cell>
          <cell r="H880" t="str">
            <v>S</v>
          </cell>
          <cell r="I880" t="str">
            <v>N</v>
          </cell>
          <cell r="K880">
            <v>45463</v>
          </cell>
          <cell r="M880" t="str">
            <v>26 -  Pernambuco</v>
          </cell>
          <cell r="N880">
            <v>27</v>
          </cell>
        </row>
        <row r="881">
          <cell r="C881" t="str">
            <v>HOSPITAL MESTRE VITALINO</v>
          </cell>
          <cell r="E881" t="str">
            <v xml:space="preserve">5.25 - Serviços Bancários </v>
          </cell>
          <cell r="F881" t="str">
            <v xml:space="preserve">90.400.888/0001-42 </v>
          </cell>
          <cell r="G881" t="str">
            <v>TARIFA BANCARIA</v>
          </cell>
          <cell r="H881" t="str">
            <v>S</v>
          </cell>
          <cell r="I881" t="str">
            <v>N</v>
          </cell>
          <cell r="K881">
            <v>45464</v>
          </cell>
          <cell r="M881" t="str">
            <v>26 -  Pernambuco</v>
          </cell>
          <cell r="N881">
            <v>36</v>
          </cell>
        </row>
        <row r="882">
          <cell r="C882" t="str">
            <v>HOSPITAL MESTRE VITALINO</v>
          </cell>
          <cell r="E882" t="str">
            <v xml:space="preserve">5.25 - Serviços Bancários </v>
          </cell>
          <cell r="F882" t="str">
            <v xml:space="preserve">90.400.888/0001-42 </v>
          </cell>
          <cell r="G882" t="str">
            <v>TARIFA BANCARIA</v>
          </cell>
          <cell r="H882" t="str">
            <v>S</v>
          </cell>
          <cell r="I882" t="str">
            <v>N</v>
          </cell>
          <cell r="K882">
            <v>45469</v>
          </cell>
          <cell r="M882" t="str">
            <v>26 -  Pernambuco</v>
          </cell>
          <cell r="N882">
            <v>36</v>
          </cell>
        </row>
        <row r="883">
          <cell r="C883" t="str">
            <v>HOSPITAL MESTRE VITALINO</v>
          </cell>
          <cell r="E883" t="str">
            <v xml:space="preserve">5.25 - Serviços Bancários </v>
          </cell>
          <cell r="F883" t="str">
            <v xml:space="preserve">90.400.888/0001-42 </v>
          </cell>
          <cell r="G883" t="str">
            <v>TARIFA TED</v>
          </cell>
          <cell r="H883" t="str">
            <v>S</v>
          </cell>
          <cell r="I883" t="str">
            <v>N</v>
          </cell>
          <cell r="K883">
            <v>45469</v>
          </cell>
          <cell r="M883" t="str">
            <v>26 -  Pernambuco</v>
          </cell>
          <cell r="N883">
            <v>12</v>
          </cell>
        </row>
        <row r="884">
          <cell r="C884" t="str">
            <v>HOSPITAL MESTRE VITALINO</v>
          </cell>
          <cell r="E884" t="str">
            <v xml:space="preserve">5.25 - Serviços Bancários </v>
          </cell>
          <cell r="F884" t="str">
            <v xml:space="preserve">90.400.888/0001-42 </v>
          </cell>
          <cell r="G884" t="str">
            <v>TARIFA BANCARIA</v>
          </cell>
          <cell r="H884" t="str">
            <v>S</v>
          </cell>
          <cell r="I884" t="str">
            <v>N</v>
          </cell>
          <cell r="K884">
            <v>45470</v>
          </cell>
          <cell r="M884" t="str">
            <v>26 -  Pernambuco</v>
          </cell>
          <cell r="N884">
            <v>18</v>
          </cell>
        </row>
        <row r="885">
          <cell r="C885" t="str">
            <v>HOSPITAL MESTRE VITALINO</v>
          </cell>
          <cell r="E885" t="str">
            <v xml:space="preserve">5.25 - Serviços Bancários </v>
          </cell>
          <cell r="F885" t="str">
            <v xml:space="preserve">90.400.888/0001-42 </v>
          </cell>
          <cell r="G885" t="str">
            <v>TARIFA BANCARIA</v>
          </cell>
          <cell r="H885" t="str">
            <v>S</v>
          </cell>
          <cell r="I885" t="str">
            <v>N</v>
          </cell>
          <cell r="K885">
            <v>45471</v>
          </cell>
          <cell r="M885" t="str">
            <v>26 -  Pernambuco</v>
          </cell>
          <cell r="N885">
            <v>36</v>
          </cell>
        </row>
        <row r="886">
          <cell r="C886" t="str">
            <v>HOSPITAL MESTRE VITALINO</v>
          </cell>
          <cell r="E886" t="str">
            <v xml:space="preserve">5.25 - Serviços Bancários </v>
          </cell>
          <cell r="F886" t="str">
            <v xml:space="preserve">90.400.888/0001-42 </v>
          </cell>
          <cell r="G886" t="str">
            <v>TARIFA DE REPASSE</v>
          </cell>
          <cell r="H886" t="str">
            <v>S</v>
          </cell>
          <cell r="I886" t="str">
            <v>N</v>
          </cell>
          <cell r="K886">
            <v>45473</v>
          </cell>
          <cell r="M886" t="str">
            <v>26 -  Pernambuco</v>
          </cell>
          <cell r="N886">
            <v>7.5</v>
          </cell>
        </row>
        <row r="887">
          <cell r="C887" t="str">
            <v>HOSPITAL MESTRE VITALINO</v>
          </cell>
          <cell r="E887" t="str">
            <v xml:space="preserve">5.25 - Serviços Bancários </v>
          </cell>
          <cell r="F887" t="str">
            <v xml:space="preserve">90.400.888/0001-42 </v>
          </cell>
          <cell r="G887" t="str">
            <v>TARIFA DE REPASSE</v>
          </cell>
          <cell r="H887" t="str">
            <v>S</v>
          </cell>
          <cell r="I887" t="str">
            <v>N</v>
          </cell>
          <cell r="K887">
            <v>45473</v>
          </cell>
          <cell r="M887" t="str">
            <v>26 -  Pernambuco</v>
          </cell>
          <cell r="N887">
            <v>7.5</v>
          </cell>
        </row>
        <row r="888">
          <cell r="C888" t="str">
            <v>HOSPITAL MESTRE VITALINO</v>
          </cell>
          <cell r="E888" t="str">
            <v xml:space="preserve">5.25 - Serviços Bancários </v>
          </cell>
          <cell r="F888" t="str">
            <v xml:space="preserve">90.400.888/0001-42 </v>
          </cell>
          <cell r="G888" t="str">
            <v>TARIFA DE MANUTENÇÃO CONTA</v>
          </cell>
          <cell r="H888" t="str">
            <v>B</v>
          </cell>
          <cell r="I888" t="str">
            <v>N</v>
          </cell>
          <cell r="K888">
            <v>45446</v>
          </cell>
          <cell r="M888" t="str">
            <v>26 -  Pernambuco</v>
          </cell>
          <cell r="N888">
            <v>75</v>
          </cell>
        </row>
        <row r="889">
          <cell r="C889" t="str">
            <v>HOSPITAL MESTRE VITALINO</v>
          </cell>
          <cell r="E889" t="str">
            <v xml:space="preserve">5.25 - Serviços Bancários </v>
          </cell>
          <cell r="F889" t="str">
            <v xml:space="preserve">90.400.888/0001-42 </v>
          </cell>
          <cell r="G889" t="str">
            <v>TARIFA DE MANUTENÇÃO CONTA</v>
          </cell>
          <cell r="H889" t="str">
            <v>B</v>
          </cell>
          <cell r="I889" t="str">
            <v>N</v>
          </cell>
          <cell r="K889">
            <v>45453</v>
          </cell>
          <cell r="M889" t="str">
            <v>26 -  Pernambuco</v>
          </cell>
          <cell r="N889">
            <v>75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C893" t="str">
            <v>HOSPITAL MESTRE VITALINO</v>
          </cell>
          <cell r="E893" t="str">
            <v>1.99 - Outras Despesas com Pessoal</v>
          </cell>
          <cell r="F893" t="str">
            <v>12.841.101/0002-55</v>
          </cell>
          <cell r="G893" t="str">
            <v>O REI DAS COXINHAS</v>
          </cell>
          <cell r="H893" t="str">
            <v>B</v>
          </cell>
          <cell r="I893" t="str">
            <v>S</v>
          </cell>
          <cell r="J893">
            <v>445628</v>
          </cell>
          <cell r="K893">
            <v>45444</v>
          </cell>
          <cell r="L893" t="str">
            <v>26240612841101000255650020004455281695852565</v>
          </cell>
          <cell r="M893" t="str">
            <v>26 -  Pernambuco</v>
          </cell>
          <cell r="N893">
            <v>103.4</v>
          </cell>
        </row>
        <row r="894">
          <cell r="C894" t="str">
            <v>HOSPITAL MESTRE VITALINO</v>
          </cell>
          <cell r="E894" t="str">
            <v>1.99 - Outras Despesas com Pessoal</v>
          </cell>
          <cell r="F894" t="str">
            <v>12.841.101/0002-55</v>
          </cell>
          <cell r="G894" t="str">
            <v>O REI DAS COXINHAS</v>
          </cell>
          <cell r="H894" t="str">
            <v>B</v>
          </cell>
          <cell r="I894" t="str">
            <v>S</v>
          </cell>
          <cell r="J894">
            <v>1035894</v>
          </cell>
          <cell r="K894">
            <v>45446</v>
          </cell>
          <cell r="L894" t="str">
            <v>26240512841101000255650010010358941467233187</v>
          </cell>
          <cell r="M894" t="str">
            <v>26 -  Pernambuco</v>
          </cell>
          <cell r="N894">
            <v>63</v>
          </cell>
        </row>
        <row r="895">
          <cell r="C895" t="str">
            <v>HOSPITAL MESTRE VITALINO</v>
          </cell>
          <cell r="E895" t="str">
            <v>1.99 - Outras Despesas com Pessoal</v>
          </cell>
          <cell r="F895" t="str">
            <v>12.841.101/0002-55</v>
          </cell>
          <cell r="G895" t="str">
            <v>O REI DAS COXINHAS</v>
          </cell>
          <cell r="H895" t="str">
            <v>B</v>
          </cell>
          <cell r="I895" t="str">
            <v>S</v>
          </cell>
          <cell r="J895">
            <v>432160</v>
          </cell>
          <cell r="K895">
            <v>45446</v>
          </cell>
          <cell r="L895" t="str">
            <v>26240612841101000255650030004321601712349881</v>
          </cell>
          <cell r="M895" t="str">
            <v>26 -  Pernambuco</v>
          </cell>
          <cell r="N895">
            <v>89</v>
          </cell>
        </row>
        <row r="896">
          <cell r="C896" t="str">
            <v>HOSPITAL MESTRE VITALINO</v>
          </cell>
          <cell r="E896" t="str">
            <v>1.99 - Outras Despesas com Pessoal</v>
          </cell>
          <cell r="F896" t="str">
            <v>42.591.651/0447-87</v>
          </cell>
          <cell r="G896" t="str">
            <v>ARCOS DOURADOS COMER</v>
          </cell>
          <cell r="H896" t="str">
            <v>B</v>
          </cell>
          <cell r="I896" t="str">
            <v>S</v>
          </cell>
          <cell r="J896">
            <v>427296</v>
          </cell>
          <cell r="K896">
            <v>45447</v>
          </cell>
          <cell r="L896" t="str">
            <v>26240642591651044787650020004272968727283794</v>
          </cell>
          <cell r="M896" t="str">
            <v>26 -  Pernambuco</v>
          </cell>
          <cell r="N896">
            <v>53.8</v>
          </cell>
        </row>
        <row r="897">
          <cell r="C897" t="str">
            <v>HOSPITAL MESTRE VITALINO</v>
          </cell>
          <cell r="E897" t="str">
            <v>1.99 - Outras Despesas com Pessoal</v>
          </cell>
          <cell r="F897" t="str">
            <v>27.181.464/0001-06</v>
          </cell>
          <cell r="G897" t="str">
            <v>CANTINHO DO LAU</v>
          </cell>
          <cell r="H897" t="str">
            <v>B</v>
          </cell>
          <cell r="I897" t="str">
            <v>S</v>
          </cell>
          <cell r="J897">
            <v>36150</v>
          </cell>
          <cell r="K897">
            <v>45447</v>
          </cell>
          <cell r="L897" t="str">
            <v>26240527181464000106650010000361501433058970</v>
          </cell>
          <cell r="M897" t="str">
            <v>26 -  Pernambuco</v>
          </cell>
          <cell r="N897">
            <v>57</v>
          </cell>
        </row>
        <row r="898">
          <cell r="C898" t="str">
            <v>HOSPITAL MESTRE VITALINO</v>
          </cell>
          <cell r="E898" t="str">
            <v>1.99 - Outras Despesas com Pessoal</v>
          </cell>
          <cell r="F898" t="str">
            <v>14.031.084/0001-35</v>
          </cell>
          <cell r="G898" t="str">
            <v>MILK SHAKE LANCHES</v>
          </cell>
          <cell r="H898" t="str">
            <v>B</v>
          </cell>
          <cell r="I898" t="str">
            <v>S</v>
          </cell>
          <cell r="J898">
            <v>200673</v>
          </cell>
          <cell r="K898">
            <v>45447</v>
          </cell>
          <cell r="L898" t="str">
            <v>26240614031084000135650010002006731418816378</v>
          </cell>
          <cell r="M898" t="str">
            <v>26 -  Pernambuco</v>
          </cell>
          <cell r="N898">
            <v>31.49</v>
          </cell>
        </row>
        <row r="899">
          <cell r="C899" t="str">
            <v>HOSPITAL MESTRE VITALINO</v>
          </cell>
          <cell r="E899" t="str">
            <v>1.99 - Outras Despesas com Pessoal</v>
          </cell>
          <cell r="F899" t="str">
            <v>14.031.084/0001-35</v>
          </cell>
          <cell r="G899" t="str">
            <v>MILK SHAKE LANCHES</v>
          </cell>
          <cell r="H899" t="str">
            <v>B</v>
          </cell>
          <cell r="I899" t="str">
            <v>S</v>
          </cell>
          <cell r="J899">
            <v>200653</v>
          </cell>
          <cell r="K899">
            <v>45447</v>
          </cell>
          <cell r="L899" t="str">
            <v>26240814031084000135650010002006531827620310</v>
          </cell>
          <cell r="M899" t="str">
            <v>26 -  Pernambuco</v>
          </cell>
          <cell r="N899">
            <v>59</v>
          </cell>
        </row>
        <row r="900">
          <cell r="C900" t="str">
            <v>HOSPITAL MESTRE VITALINO</v>
          </cell>
          <cell r="E900" t="str">
            <v>1.99 - Outras Despesas com Pessoal</v>
          </cell>
          <cell r="F900" t="str">
            <v>27.181.464/0001-06</v>
          </cell>
          <cell r="G900" t="str">
            <v>CANTINHO DO LAU</v>
          </cell>
          <cell r="H900" t="str">
            <v>B</v>
          </cell>
          <cell r="I900" t="str">
            <v>S</v>
          </cell>
          <cell r="J900">
            <v>36401</v>
          </cell>
          <cell r="K900">
            <v>45448</v>
          </cell>
          <cell r="L900" t="str">
            <v>26240727181464000106650010000364011747659328</v>
          </cell>
          <cell r="M900" t="str">
            <v>26 -  Pernambuco</v>
          </cell>
          <cell r="N900">
            <v>60</v>
          </cell>
        </row>
        <row r="901">
          <cell r="C901" t="str">
            <v>HOSPITAL MESTRE VITALINO</v>
          </cell>
          <cell r="E901" t="str">
            <v>1.99 - Outras Despesas com Pessoal</v>
          </cell>
          <cell r="F901" t="str">
            <v>20.737.670/0001-00</v>
          </cell>
          <cell r="G901" t="str">
            <v>ANDRADE SANDRES</v>
          </cell>
          <cell r="H901" t="str">
            <v>B</v>
          </cell>
          <cell r="I901" t="str">
            <v>S</v>
          </cell>
          <cell r="J901">
            <v>295914</v>
          </cell>
          <cell r="K901">
            <v>45449</v>
          </cell>
          <cell r="L901" t="str">
            <v>26240820737670000100650030002959149986067355</v>
          </cell>
          <cell r="M901" t="str">
            <v>26 -  Pernambuco</v>
          </cell>
          <cell r="N901">
            <v>34.950000000000003</v>
          </cell>
        </row>
        <row r="902">
          <cell r="C902" t="str">
            <v>HOSPITAL MESTRE VITALINO</v>
          </cell>
          <cell r="E902" t="str">
            <v>1.99 - Outras Despesas com Pessoal</v>
          </cell>
          <cell r="F902" t="str">
            <v>27.181.464/0001-06</v>
          </cell>
          <cell r="G902" t="str">
            <v>CANTINHO DO LAU</v>
          </cell>
          <cell r="H902" t="str">
            <v>B</v>
          </cell>
          <cell r="I902" t="str">
            <v>S</v>
          </cell>
          <cell r="J902">
            <v>36160</v>
          </cell>
          <cell r="K902">
            <v>45449</v>
          </cell>
          <cell r="L902" t="str">
            <v>26240627181464000106650010000361601715174478</v>
          </cell>
          <cell r="M902" t="str">
            <v>26 -  Pernambuco</v>
          </cell>
          <cell r="N902">
            <v>58</v>
          </cell>
        </row>
        <row r="903">
          <cell r="C903" t="str">
            <v>HOSPITAL MESTRE VITALINO</v>
          </cell>
          <cell r="E903" t="str">
            <v>1.99 - Outras Despesas com Pessoal</v>
          </cell>
          <cell r="F903" t="str">
            <v>27.181.464/0001-06</v>
          </cell>
          <cell r="G903" t="str">
            <v>CANTINHO DO LAU</v>
          </cell>
          <cell r="H903" t="str">
            <v>B</v>
          </cell>
          <cell r="I903" t="str">
            <v>S</v>
          </cell>
          <cell r="J903">
            <v>36182</v>
          </cell>
          <cell r="K903">
            <v>45451</v>
          </cell>
          <cell r="L903" t="str">
            <v>26240527181464000106650010000361821262897861</v>
          </cell>
          <cell r="M903" t="str">
            <v>26 -  Pernambuco</v>
          </cell>
          <cell r="N903">
            <v>60</v>
          </cell>
        </row>
        <row r="904">
          <cell r="C904" t="str">
            <v>HOSPITAL MESTRE VITALINO</v>
          </cell>
          <cell r="E904" t="str">
            <v>1.99 - Outras Despesas com Pessoal</v>
          </cell>
          <cell r="F904" t="str">
            <v>14.031.084/0001-35</v>
          </cell>
          <cell r="G904" t="str">
            <v>MILK SHAKE LANCHES</v>
          </cell>
          <cell r="H904" t="str">
            <v>B</v>
          </cell>
          <cell r="I904" t="str">
            <v>S</v>
          </cell>
          <cell r="J904">
            <v>200822</v>
          </cell>
          <cell r="K904">
            <v>45451</v>
          </cell>
          <cell r="L904" t="str">
            <v>26240614031084000135650010002008221303246937</v>
          </cell>
          <cell r="M904" t="str">
            <v>26 -  Pernambuco</v>
          </cell>
          <cell r="N904">
            <v>78</v>
          </cell>
        </row>
        <row r="905">
          <cell r="C905" t="str">
            <v>HOSPITAL MESTRE VITALINO</v>
          </cell>
          <cell r="E905" t="str">
            <v>1.99 - Outras Despesas com Pessoal</v>
          </cell>
          <cell r="F905" t="str">
            <v>06.859.452/0013-43</v>
          </cell>
          <cell r="G905" t="str">
            <v>MCDONALDS</v>
          </cell>
          <cell r="H905" t="str">
            <v>B</v>
          </cell>
          <cell r="I905" t="str">
            <v>S</v>
          </cell>
          <cell r="J905">
            <v>179948</v>
          </cell>
          <cell r="K905">
            <v>45452</v>
          </cell>
          <cell r="L905" t="str">
            <v>26240741062183001200650020001799481572403307</v>
          </cell>
          <cell r="M905" t="str">
            <v>26 -  Pernambuco</v>
          </cell>
          <cell r="N905">
            <v>28.9</v>
          </cell>
        </row>
        <row r="906">
          <cell r="C906" t="str">
            <v>HOSPITAL MESTRE VITALINO</v>
          </cell>
          <cell r="E906" t="str">
            <v>1.99 - Outras Despesas com Pessoal</v>
          </cell>
          <cell r="F906" t="str">
            <v>50.748.534/0001-79</v>
          </cell>
          <cell r="G906" t="str">
            <v>BODE GRILL</v>
          </cell>
          <cell r="H906" t="str">
            <v>B</v>
          </cell>
          <cell r="I906" t="str">
            <v>S</v>
          </cell>
          <cell r="J906">
            <v>99930</v>
          </cell>
          <cell r="K906">
            <v>45453</v>
          </cell>
          <cell r="L906" t="str">
            <v>26240550748534000179650010000999301294159204</v>
          </cell>
          <cell r="M906" t="str">
            <v>26 -  Pernambuco</v>
          </cell>
          <cell r="N906">
            <v>86.79</v>
          </cell>
        </row>
        <row r="907">
          <cell r="C907" t="str">
            <v>HOSPITAL MESTRE VITALINO</v>
          </cell>
          <cell r="E907" t="str">
            <v>1.99 - Outras Despesas com Pessoal</v>
          </cell>
          <cell r="F907" t="str">
            <v>50.748.534/0001-79</v>
          </cell>
          <cell r="G907" t="str">
            <v>BODE GRILL</v>
          </cell>
          <cell r="H907" t="str">
            <v>B</v>
          </cell>
          <cell r="I907" t="str">
            <v>S</v>
          </cell>
          <cell r="J907">
            <v>99931</v>
          </cell>
          <cell r="K907">
            <v>45453</v>
          </cell>
          <cell r="L907" t="str">
            <v>26240650748534000179650010000999311498213450</v>
          </cell>
          <cell r="M907" t="str">
            <v>26 -  Pernambuco</v>
          </cell>
          <cell r="N907">
            <v>57.8</v>
          </cell>
        </row>
        <row r="908">
          <cell r="C908" t="str">
            <v>HOSPITAL MESTRE VITALINO</v>
          </cell>
          <cell r="E908" t="str">
            <v>1.99 - Outras Despesas com Pessoal</v>
          </cell>
          <cell r="F908" t="str">
            <v>14.031.084/0001-35</v>
          </cell>
          <cell r="G908" t="str">
            <v>MILK SHAKE LANCHES</v>
          </cell>
          <cell r="H908" t="str">
            <v>B</v>
          </cell>
          <cell r="I908" t="str">
            <v>S</v>
          </cell>
          <cell r="J908">
            <v>200830</v>
          </cell>
          <cell r="K908">
            <v>45453</v>
          </cell>
          <cell r="L908" t="str">
            <v>26240614031084000135650010002008301025218827</v>
          </cell>
          <cell r="M908" t="str">
            <v>26 -  Pernambuco</v>
          </cell>
          <cell r="N908">
            <v>55</v>
          </cell>
        </row>
        <row r="909">
          <cell r="C909" t="str">
            <v>HOSPITAL MESTRE VITALINO</v>
          </cell>
          <cell r="E909" t="str">
            <v>1.99 - Outras Despesas com Pessoal</v>
          </cell>
          <cell r="F909" t="str">
            <v>46.817.567/0001-56</v>
          </cell>
          <cell r="G909" t="str">
            <v>PARAIBANO'S BAR CHUR</v>
          </cell>
          <cell r="H909" t="str">
            <v>B</v>
          </cell>
          <cell r="I909" t="str">
            <v>S</v>
          </cell>
          <cell r="J909">
            <v>9874</v>
          </cell>
          <cell r="K909">
            <v>45453</v>
          </cell>
          <cell r="L909" t="str">
            <v>26240646817567000156650010000098741153795587</v>
          </cell>
          <cell r="M909" t="str">
            <v>26 -  Pernambuco</v>
          </cell>
          <cell r="N909">
            <v>70</v>
          </cell>
        </row>
        <row r="910">
          <cell r="C910" t="str">
            <v>HOSPITAL MESTRE VITALINO</v>
          </cell>
          <cell r="E910" t="str">
            <v>1.99 - Outras Despesas com Pessoal</v>
          </cell>
          <cell r="F910" t="str">
            <v>50.748.534/0001-79</v>
          </cell>
          <cell r="G910" t="str">
            <v>BODE GRILL</v>
          </cell>
          <cell r="H910" t="str">
            <v>B</v>
          </cell>
          <cell r="I910" t="str">
            <v>S</v>
          </cell>
          <cell r="J910">
            <v>99939</v>
          </cell>
          <cell r="K910">
            <v>45454</v>
          </cell>
          <cell r="L910" t="str">
            <v>26240650748534000179650010000999391914883081</v>
          </cell>
          <cell r="M910" t="str">
            <v>26 -  Pernambuco</v>
          </cell>
          <cell r="N910">
            <v>98.28</v>
          </cell>
        </row>
        <row r="911">
          <cell r="C911" t="str">
            <v>HOSPITAL MESTRE VITALINO</v>
          </cell>
          <cell r="E911" t="str">
            <v>1.99 - Outras Despesas com Pessoal</v>
          </cell>
          <cell r="F911" t="str">
            <v>27.181.464/0001-06</v>
          </cell>
          <cell r="G911" t="str">
            <v>CANTINHO DO LAU</v>
          </cell>
          <cell r="H911" t="str">
            <v>B</v>
          </cell>
          <cell r="I911" t="str">
            <v>S</v>
          </cell>
          <cell r="J911">
            <v>36196</v>
          </cell>
          <cell r="K911">
            <v>45454</v>
          </cell>
          <cell r="L911" t="str">
            <v>26240627181464000106650010000361961898643165</v>
          </cell>
          <cell r="M911" t="str">
            <v>26 -  Pernambuco</v>
          </cell>
          <cell r="N911">
            <v>45</v>
          </cell>
        </row>
        <row r="912">
          <cell r="C912" t="str">
            <v>HOSPITAL MESTRE VITALINO</v>
          </cell>
          <cell r="E912" t="str">
            <v>1.99 - Outras Despesas com Pessoal</v>
          </cell>
          <cell r="F912" t="str">
            <v>30.871.900/0001-75</v>
          </cell>
          <cell r="G912" t="str">
            <v>INSANOS HAMBURGUERIA</v>
          </cell>
          <cell r="H912" t="str">
            <v>B</v>
          </cell>
          <cell r="I912" t="str">
            <v>S</v>
          </cell>
          <cell r="J912">
            <v>178477</v>
          </cell>
          <cell r="K912">
            <v>45454</v>
          </cell>
          <cell r="L912" t="str">
            <v>26240630871900000175650030001784771036618600</v>
          </cell>
          <cell r="M912" t="str">
            <v>26 -  Pernambuco</v>
          </cell>
          <cell r="N912">
            <v>77.459999999999994</v>
          </cell>
        </row>
        <row r="913">
          <cell r="C913" t="str">
            <v>HOSPITAL MESTRE VITALINO</v>
          </cell>
          <cell r="E913" t="str">
            <v>1.99 - Outras Despesas com Pessoal</v>
          </cell>
          <cell r="F913" t="str">
            <v>14.031.084/0001-35</v>
          </cell>
          <cell r="G913" t="str">
            <v>MILK SHAKE LANCHES</v>
          </cell>
          <cell r="H913" t="str">
            <v>B</v>
          </cell>
          <cell r="I913" t="str">
            <v>S</v>
          </cell>
          <cell r="J913">
            <v>200873</v>
          </cell>
          <cell r="K913">
            <v>45454</v>
          </cell>
          <cell r="L913" t="str">
            <v>26240614031084000135650010002008731547217684</v>
          </cell>
          <cell r="M913" t="str">
            <v>26 -  Pernambuco</v>
          </cell>
          <cell r="N913">
            <v>50</v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 t="str">
            <v>14.031.084/0001-35</v>
          </cell>
          <cell r="G914" t="str">
            <v>MILK SHAKE LANCHES</v>
          </cell>
          <cell r="H914" t="str">
            <v>B</v>
          </cell>
          <cell r="I914" t="str">
            <v>S</v>
          </cell>
          <cell r="J914">
            <v>200874</v>
          </cell>
          <cell r="K914">
            <v>45454</v>
          </cell>
          <cell r="L914" t="str">
            <v>26240614031084000135650010002008741284470381</v>
          </cell>
          <cell r="M914" t="str">
            <v>26 -  Pernambuco</v>
          </cell>
          <cell r="N914">
            <v>66.5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 t="str">
            <v>14.031.084/0001-35</v>
          </cell>
          <cell r="G915" t="str">
            <v>MILK SHAKE LANCHES</v>
          </cell>
          <cell r="H915" t="str">
            <v>B</v>
          </cell>
          <cell r="I915" t="str">
            <v>S</v>
          </cell>
          <cell r="J915">
            <v>200875</v>
          </cell>
          <cell r="K915">
            <v>45454</v>
          </cell>
          <cell r="L915" t="str">
            <v>26240614031084000135650010002008751244354442</v>
          </cell>
          <cell r="M915" t="str">
            <v>26 -  Pernambuco</v>
          </cell>
          <cell r="N915">
            <v>30.5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 t="str">
            <v>27.181.464/0001-06</v>
          </cell>
          <cell r="G916" t="str">
            <v>CANTINHO DO LAU</v>
          </cell>
          <cell r="H916" t="str">
            <v>B</v>
          </cell>
          <cell r="I916" t="str">
            <v>S</v>
          </cell>
          <cell r="J916">
            <v>36208</v>
          </cell>
          <cell r="K916">
            <v>45455</v>
          </cell>
          <cell r="L916" t="str">
            <v>26240627181464000105650010000352081661856776</v>
          </cell>
          <cell r="M916" t="str">
            <v>26 -  Pernambuco</v>
          </cell>
          <cell r="N916">
            <v>92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 t="str">
            <v>27.181.464/0001-06</v>
          </cell>
          <cell r="G917" t="str">
            <v>CANTINHO DO LAU</v>
          </cell>
          <cell r="H917" t="str">
            <v>B</v>
          </cell>
          <cell r="I917" t="str">
            <v>S</v>
          </cell>
          <cell r="J917">
            <v>36203</v>
          </cell>
          <cell r="K917">
            <v>45455</v>
          </cell>
          <cell r="L917" t="str">
            <v>26240627181464000106650010000362031512109409</v>
          </cell>
          <cell r="M917" t="str">
            <v>26 -  Pernambuco</v>
          </cell>
          <cell r="N917">
            <v>60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 t="str">
            <v>20.737.670/0001-00</v>
          </cell>
          <cell r="G918" t="str">
            <v>ANDRADE SANDRES</v>
          </cell>
          <cell r="H918" t="str">
            <v>B</v>
          </cell>
          <cell r="I918" t="str">
            <v>S</v>
          </cell>
          <cell r="J918">
            <v>297658</v>
          </cell>
          <cell r="K918">
            <v>45456</v>
          </cell>
          <cell r="L918" t="str">
            <v>26240620737670000100650030002976581355374753</v>
          </cell>
          <cell r="M918" t="str">
            <v>26 -  Pernambuco</v>
          </cell>
          <cell r="N918">
            <v>27.95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 t="str">
            <v>42.591.651/0447-87</v>
          </cell>
          <cell r="G919" t="str">
            <v>ARCOS DOURADOS COMER</v>
          </cell>
          <cell r="H919" t="str">
            <v>B</v>
          </cell>
          <cell r="I919" t="str">
            <v>S</v>
          </cell>
          <cell r="J919">
            <v>428924</v>
          </cell>
          <cell r="K919">
            <v>45456</v>
          </cell>
          <cell r="L919" t="str">
            <v>26240642591651044787650020004289241899807684</v>
          </cell>
          <cell r="M919" t="str">
            <v>26 -  Pernambuco</v>
          </cell>
          <cell r="N919">
            <v>89.8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 t="str">
            <v>41.190.179/0001-74</v>
          </cell>
          <cell r="G920" t="str">
            <v>CHURRASCARIA NOSSA S</v>
          </cell>
          <cell r="H920" t="str">
            <v>B</v>
          </cell>
          <cell r="I920" t="str">
            <v>S</v>
          </cell>
          <cell r="J920">
            <v>46870</v>
          </cell>
          <cell r="K920">
            <v>45456</v>
          </cell>
          <cell r="L920" t="str">
            <v>26240641190179000174650010000468701190199220</v>
          </cell>
          <cell r="M920" t="str">
            <v>26 -  Pernambuco</v>
          </cell>
          <cell r="N920">
            <v>74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 t="str">
            <v>25.186.215/0001-70</v>
          </cell>
          <cell r="G921" t="str">
            <v>INSANOS BURGUER</v>
          </cell>
          <cell r="H921" t="str">
            <v>B</v>
          </cell>
          <cell r="I921" t="str">
            <v>S</v>
          </cell>
          <cell r="J921">
            <v>127722</v>
          </cell>
          <cell r="K921">
            <v>45456</v>
          </cell>
          <cell r="L921" t="str">
            <v>26240625166215000170650020001277221581294380</v>
          </cell>
          <cell r="M921" t="str">
            <v>26 -  Pernambuco</v>
          </cell>
          <cell r="N921">
            <v>60.96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 t="str">
            <v>30.871.900/0001-75</v>
          </cell>
          <cell r="G922" t="str">
            <v>INSANOS HAMBURGUERIA</v>
          </cell>
          <cell r="H922" t="str">
            <v>B</v>
          </cell>
          <cell r="I922" t="str">
            <v>S</v>
          </cell>
          <cell r="J922">
            <v>178607</v>
          </cell>
          <cell r="K922">
            <v>45456</v>
          </cell>
          <cell r="L922" t="str">
            <v>26240630871900000175650030001786071823478454</v>
          </cell>
          <cell r="M922" t="str">
            <v>26 -  Pernambuco</v>
          </cell>
          <cell r="N922">
            <v>40.98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 t="str">
            <v>06.859.452/0013-43</v>
          </cell>
          <cell r="G923" t="str">
            <v>MCDONALDS</v>
          </cell>
          <cell r="H923" t="str">
            <v>B</v>
          </cell>
          <cell r="I923" t="str">
            <v>S</v>
          </cell>
          <cell r="J923">
            <v>120295</v>
          </cell>
          <cell r="K923">
            <v>45457</v>
          </cell>
          <cell r="L923" t="str">
            <v>26240606859452001343650210001202951620183459</v>
          </cell>
          <cell r="M923" t="str">
            <v>26 -  Pernambuco</v>
          </cell>
          <cell r="N923">
            <v>33.9</v>
          </cell>
        </row>
        <row r="924">
          <cell r="C924" t="str">
            <v>HOSPITAL MESTRE VITALINO</v>
          </cell>
          <cell r="E924" t="str">
            <v>1.99 - Outras Despesas com Pessoal</v>
          </cell>
          <cell r="F924" t="str">
            <v>12.841.101/0002-55</v>
          </cell>
          <cell r="G924" t="str">
            <v>O REI DAS COXINHAS</v>
          </cell>
          <cell r="H924" t="str">
            <v>B</v>
          </cell>
          <cell r="I924" t="str">
            <v>S</v>
          </cell>
          <cell r="J924">
            <v>1040804</v>
          </cell>
          <cell r="K924">
            <v>45457</v>
          </cell>
          <cell r="L924" t="str">
            <v>26240612841101000255650010010408041129651277</v>
          </cell>
          <cell r="M924" t="str">
            <v>26 -  Pernambuco</v>
          </cell>
          <cell r="N924">
            <v>100</v>
          </cell>
        </row>
        <row r="925">
          <cell r="C925" t="str">
            <v>HOSPITAL MESTRE VITALINO</v>
          </cell>
          <cell r="E925" t="str">
            <v>1.99 - Outras Despesas com Pessoal</v>
          </cell>
          <cell r="F925" t="str">
            <v>48.975.267/0001-20</v>
          </cell>
          <cell r="G925" t="str">
            <v>AGAMENON PIZZARIA</v>
          </cell>
          <cell r="H925" t="str">
            <v>B</v>
          </cell>
          <cell r="I925" t="str">
            <v>S</v>
          </cell>
          <cell r="J925">
            <v>6774</v>
          </cell>
          <cell r="K925">
            <v>45458</v>
          </cell>
          <cell r="L925" t="str">
            <v>26240648975267000120650020000067741733787629</v>
          </cell>
          <cell r="M925" t="str">
            <v>26 -  Pernambuco</v>
          </cell>
          <cell r="N925">
            <v>21.3</v>
          </cell>
        </row>
        <row r="926">
          <cell r="C926" t="str">
            <v>HOSPITAL MESTRE VITALINO</v>
          </cell>
          <cell r="E926" t="str">
            <v>1.99 - Outras Despesas com Pessoal</v>
          </cell>
          <cell r="F926" t="str">
            <v>40.947.322/0001-67</v>
          </cell>
          <cell r="G926" t="str">
            <v>BRAZZETTUS</v>
          </cell>
          <cell r="H926" t="str">
            <v>B</v>
          </cell>
          <cell r="I926" t="str">
            <v>S</v>
          </cell>
          <cell r="J926">
            <v>34364</v>
          </cell>
          <cell r="K926">
            <v>45459</v>
          </cell>
          <cell r="L926" t="str">
            <v>26240640947322000167650010000343641978446111</v>
          </cell>
          <cell r="M926" t="str">
            <v>26 -  Pernambuco</v>
          </cell>
          <cell r="N926">
            <v>91.28</v>
          </cell>
        </row>
        <row r="927">
          <cell r="C927" t="str">
            <v>HOSPITAL MESTRE VITALINO</v>
          </cell>
          <cell r="E927" t="str">
            <v>1.99 - Outras Despesas com Pessoal</v>
          </cell>
          <cell r="F927" t="str">
            <v>46.817.567/0001-56</v>
          </cell>
          <cell r="G927" t="str">
            <v>PARAIBANO'S BAR CHUR</v>
          </cell>
          <cell r="H927" t="str">
            <v>B</v>
          </cell>
          <cell r="I927" t="str">
            <v>S</v>
          </cell>
          <cell r="J927">
            <v>9916</v>
          </cell>
          <cell r="K927">
            <v>45459</v>
          </cell>
          <cell r="L927" t="str">
            <v>26240646817567000156650010000090161095658774</v>
          </cell>
          <cell r="M927" t="str">
            <v>26 -  Pernambuco</v>
          </cell>
          <cell r="N927">
            <v>57.18</v>
          </cell>
        </row>
        <row r="928">
          <cell r="C928" t="str">
            <v>HOSPITAL MESTRE VITALINO</v>
          </cell>
          <cell r="E928" t="str">
            <v>1.99 - Outras Despesas com Pessoal</v>
          </cell>
          <cell r="F928" t="str">
            <v>27.181.464/0001-06</v>
          </cell>
          <cell r="G928" t="str">
            <v>CANTINHO DO LAU</v>
          </cell>
          <cell r="H928" t="str">
            <v>B</v>
          </cell>
          <cell r="I928" t="str">
            <v>S</v>
          </cell>
          <cell r="J928">
            <v>36402</v>
          </cell>
          <cell r="K928">
            <v>45460</v>
          </cell>
          <cell r="L928" t="str">
            <v>26240727181464000106650010000364021427505408</v>
          </cell>
          <cell r="M928" t="str">
            <v>26 -  Pernambuco</v>
          </cell>
          <cell r="N928">
            <v>60</v>
          </cell>
        </row>
        <row r="929">
          <cell r="C929" t="str">
            <v>HOSPITAL MESTRE VITALINO</v>
          </cell>
          <cell r="E929" t="str">
            <v>1.99 - Outras Despesas com Pessoal</v>
          </cell>
          <cell r="F929" t="str">
            <v>25.186.215/0001-70</v>
          </cell>
          <cell r="G929" t="str">
            <v>INSANOS BURGUER</v>
          </cell>
          <cell r="H929" t="str">
            <v>B</v>
          </cell>
          <cell r="I929" t="str">
            <v>S</v>
          </cell>
          <cell r="J929">
            <v>128208</v>
          </cell>
          <cell r="K929">
            <v>45460</v>
          </cell>
          <cell r="L929" t="str">
            <v>26240625186215000170650020001232081416426117</v>
          </cell>
          <cell r="M929" t="str">
            <v>26 -  Pernambuco</v>
          </cell>
          <cell r="N929">
            <v>57.97</v>
          </cell>
        </row>
        <row r="930">
          <cell r="C930" t="str">
            <v>HOSPITAL MESTRE VITALINO</v>
          </cell>
          <cell r="E930" t="str">
            <v>1.99 - Outras Despesas com Pessoal</v>
          </cell>
          <cell r="F930" t="str">
            <v>27.181.464/0001-06</v>
          </cell>
          <cell r="G930" t="str">
            <v>CANTINHO DO LAU</v>
          </cell>
          <cell r="H930" t="str">
            <v>B</v>
          </cell>
          <cell r="I930" t="str">
            <v>S</v>
          </cell>
          <cell r="J930">
            <v>36250</v>
          </cell>
          <cell r="K930">
            <v>45461</v>
          </cell>
          <cell r="L930" t="str">
            <v>26240627181464000106650010000362501034266702</v>
          </cell>
          <cell r="M930" t="str">
            <v>26 -  Pernambuco</v>
          </cell>
          <cell r="N930">
            <v>60</v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 t="str">
            <v>27.181.464/0001-06</v>
          </cell>
          <cell r="G931" t="str">
            <v>CANTINHO DO LAU</v>
          </cell>
          <cell r="H931" t="str">
            <v>B</v>
          </cell>
          <cell r="I931" t="str">
            <v>S</v>
          </cell>
          <cell r="J931">
            <v>36258</v>
          </cell>
          <cell r="K931">
            <v>45461</v>
          </cell>
          <cell r="L931" t="str">
            <v>26240627181464000106650010000362581311026547</v>
          </cell>
          <cell r="M931" t="str">
            <v>26 -  Pernambuco</v>
          </cell>
          <cell r="N931">
            <v>28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 t="str">
            <v>30.871.900/0001-75</v>
          </cell>
          <cell r="G932" t="str">
            <v>INSANOS HAMBURGUERIA</v>
          </cell>
          <cell r="H932" t="str">
            <v>B</v>
          </cell>
          <cell r="I932" t="str">
            <v>S</v>
          </cell>
          <cell r="J932">
            <v>178934</v>
          </cell>
          <cell r="K932">
            <v>45461</v>
          </cell>
          <cell r="L932" t="str">
            <v>26240630871900000175650030001789611101833489</v>
          </cell>
          <cell r="M932" t="str">
            <v>26 -  Pernambuco</v>
          </cell>
          <cell r="N932">
            <v>67.97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 t="str">
            <v>14.031.084/0001-35</v>
          </cell>
          <cell r="G933" t="str">
            <v>MILK SHAKE LANCHES</v>
          </cell>
          <cell r="H933" t="str">
            <v>B</v>
          </cell>
          <cell r="I933" t="str">
            <v>S</v>
          </cell>
          <cell r="J933">
            <v>201053</v>
          </cell>
          <cell r="K933">
            <v>45461</v>
          </cell>
          <cell r="L933" t="str">
            <v>26240614031084000135650010002010531726168988</v>
          </cell>
          <cell r="M933" t="str">
            <v>26 -  Pernambuco</v>
          </cell>
          <cell r="N933">
            <v>31.5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 t="str">
            <v>14.031.084/0001-35</v>
          </cell>
          <cell r="G934" t="str">
            <v>MILK SHAKE LANCHES</v>
          </cell>
          <cell r="H934" t="str">
            <v>B</v>
          </cell>
          <cell r="I934" t="str">
            <v>S</v>
          </cell>
          <cell r="J934">
            <v>201049</v>
          </cell>
          <cell r="K934">
            <v>45461</v>
          </cell>
          <cell r="L934" t="str">
            <v>26240814031084000135650010002010491704685294</v>
          </cell>
          <cell r="M934" t="str">
            <v>26 -  Pernambuco</v>
          </cell>
          <cell r="N934">
            <v>75.5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 t="str">
            <v>12.841.101/0002-55</v>
          </cell>
          <cell r="G935" t="str">
            <v>O REI DAS COXINHAS</v>
          </cell>
          <cell r="H935" t="str">
            <v>B</v>
          </cell>
          <cell r="I935" t="str">
            <v>S</v>
          </cell>
          <cell r="J935">
            <v>90790</v>
          </cell>
          <cell r="K935">
            <v>45461</v>
          </cell>
          <cell r="L935" t="str">
            <v>26240814031084000135650010002010491704685294</v>
          </cell>
          <cell r="M935" t="str">
            <v>26 -  Pernambuco</v>
          </cell>
          <cell r="N935">
            <v>81.5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 t="str">
            <v>46.817.567/0001-56</v>
          </cell>
          <cell r="G936" t="str">
            <v>PARAIBANO'S BAR CHUR</v>
          </cell>
          <cell r="H936" t="str">
            <v>B</v>
          </cell>
          <cell r="I936" t="str">
            <v>S</v>
          </cell>
          <cell r="J936">
            <v>9934</v>
          </cell>
          <cell r="K936">
            <v>45461</v>
          </cell>
          <cell r="L936" t="str">
            <v>26240648817557000156650010000099341499314420</v>
          </cell>
          <cell r="M936" t="str">
            <v>26 -  Pernambuco</v>
          </cell>
          <cell r="N936">
            <v>81.98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 t="str">
            <v>50.748.534/0001-79</v>
          </cell>
          <cell r="G937" t="str">
            <v>BODE GRILL</v>
          </cell>
          <cell r="H937" t="str">
            <v>B</v>
          </cell>
          <cell r="I937" t="str">
            <v>S</v>
          </cell>
          <cell r="J937">
            <v>100031</v>
          </cell>
          <cell r="K937">
            <v>45462</v>
          </cell>
          <cell r="L937" t="str">
            <v>26240660748634000178850010001000311083401193</v>
          </cell>
          <cell r="M937" t="str">
            <v>26 -  Pernambuco</v>
          </cell>
          <cell r="N937">
            <v>114.68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 t="str">
            <v>30.871.900/0001-75</v>
          </cell>
          <cell r="G938" t="str">
            <v>INSANOS HAMBURGUERIA</v>
          </cell>
          <cell r="H938" t="str">
            <v>B</v>
          </cell>
          <cell r="I938" t="str">
            <v>S</v>
          </cell>
          <cell r="J938">
            <v>178954</v>
          </cell>
          <cell r="K938">
            <v>45462</v>
          </cell>
          <cell r="L938" t="str">
            <v>26240630871900000175650030001789541226594302</v>
          </cell>
          <cell r="M938" t="str">
            <v>26 -  Pernambuco</v>
          </cell>
          <cell r="N938">
            <v>80.959999999999994</v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 t="str">
            <v>14.031.084/0001-35</v>
          </cell>
          <cell r="G939" t="str">
            <v>MILK SHAKE LANCHES</v>
          </cell>
          <cell r="H939" t="str">
            <v>B</v>
          </cell>
          <cell r="I939" t="str">
            <v>S</v>
          </cell>
          <cell r="J939">
            <v>201110</v>
          </cell>
          <cell r="K939">
            <v>45462</v>
          </cell>
          <cell r="L939" t="str">
            <v>26240614031084000135650010002011101976600559</v>
          </cell>
          <cell r="M939" t="str">
            <v>26 -  Pernambuco</v>
          </cell>
          <cell r="N939">
            <v>106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 t="str">
            <v>27.181.464/0001-06</v>
          </cell>
          <cell r="G940" t="str">
            <v>CANTINHO DO LAU</v>
          </cell>
          <cell r="H940" t="str">
            <v>B</v>
          </cell>
          <cell r="I940" t="str">
            <v>S</v>
          </cell>
          <cell r="J940">
            <v>36267</v>
          </cell>
          <cell r="K940">
            <v>45463</v>
          </cell>
          <cell r="L940" t="str">
            <v>26240627181464000106650010000362671876270356</v>
          </cell>
          <cell r="M940" t="str">
            <v>26 -  Pernambuco</v>
          </cell>
          <cell r="N940">
            <v>60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 t="str">
            <v>10.477.964/0001-89</v>
          </cell>
          <cell r="G941" t="str">
            <v>CHURRASCARIA BOI CAR</v>
          </cell>
          <cell r="H941" t="str">
            <v>B</v>
          </cell>
          <cell r="I941" t="str">
            <v>S</v>
          </cell>
          <cell r="J941">
            <v>58742</v>
          </cell>
          <cell r="K941">
            <v>45463</v>
          </cell>
          <cell r="L941" t="str">
            <v>26240610477964000189650050000587421224966069</v>
          </cell>
          <cell r="M941" t="str">
            <v>26 -  Pernambuco</v>
          </cell>
          <cell r="N941">
            <v>60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 t="str">
            <v>30.871.900/0001-75</v>
          </cell>
          <cell r="G942" t="str">
            <v>INSANOS HAMBURGUERIA</v>
          </cell>
          <cell r="H942" t="str">
            <v>B</v>
          </cell>
          <cell r="I942" t="str">
            <v>S</v>
          </cell>
          <cell r="J942">
            <v>178961</v>
          </cell>
          <cell r="K942">
            <v>45463</v>
          </cell>
          <cell r="L942" t="str">
            <v>26240630871900000175650030001789611101833489</v>
          </cell>
          <cell r="M942" t="str">
            <v>26 -  Pernambuco</v>
          </cell>
          <cell r="N942">
            <v>67.97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 t="str">
            <v>14.031.084/0001-35</v>
          </cell>
          <cell r="G943" t="str">
            <v>MILK SHAKE LANCHES</v>
          </cell>
          <cell r="H943" t="str">
            <v>B</v>
          </cell>
          <cell r="I943" t="str">
            <v>S</v>
          </cell>
          <cell r="J943">
            <v>201164</v>
          </cell>
          <cell r="K943">
            <v>45463</v>
          </cell>
          <cell r="L943" t="str">
            <v>26240614031084000135650010002011641958109451</v>
          </cell>
          <cell r="M943" t="str">
            <v>26 -  Pernambuco</v>
          </cell>
          <cell r="N943">
            <v>62.5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 t="str">
            <v>14.031.084/0001-35</v>
          </cell>
          <cell r="G944" t="str">
            <v>MILK SHAKE LANCHES</v>
          </cell>
          <cell r="H944" t="str">
            <v>B</v>
          </cell>
          <cell r="I944" t="str">
            <v>S</v>
          </cell>
          <cell r="J944">
            <v>201156</v>
          </cell>
          <cell r="K944">
            <v>45463</v>
          </cell>
          <cell r="L944" t="str">
            <v>26240614031084000135650010002011561785114233</v>
          </cell>
          <cell r="M944" t="str">
            <v>26 -  Pernambuco</v>
          </cell>
          <cell r="N944">
            <v>31</v>
          </cell>
        </row>
        <row r="945">
          <cell r="C945" t="str">
            <v>HOSPITAL MESTRE VITALINO</v>
          </cell>
          <cell r="E945" t="str">
            <v>1.99 - Outras Despesas com Pessoal</v>
          </cell>
          <cell r="F945" t="str">
            <v>42.591.651/0447-87</v>
          </cell>
          <cell r="G945" t="str">
            <v>ARCOS DOURADOS COMER</v>
          </cell>
          <cell r="H945" t="str">
            <v>B</v>
          </cell>
          <cell r="I945" t="str">
            <v>S</v>
          </cell>
          <cell r="J945">
            <v>21665</v>
          </cell>
          <cell r="K945">
            <v>45464</v>
          </cell>
          <cell r="L945" t="str">
            <v>26240642591651044787650230000216651707185431</v>
          </cell>
          <cell r="M945" t="str">
            <v>26 -  Pernambuco</v>
          </cell>
          <cell r="N945">
            <v>64.900000000000006</v>
          </cell>
        </row>
        <row r="946">
          <cell r="C946" t="str">
            <v>HOSPITAL MESTRE VITALINO</v>
          </cell>
          <cell r="E946" t="str">
            <v>1.99 - Outras Despesas com Pessoal</v>
          </cell>
          <cell r="F946" t="str">
            <v>50.748.534/0001-79</v>
          </cell>
          <cell r="G946" t="str">
            <v>BODE GRILL</v>
          </cell>
          <cell r="H946" t="str">
            <v>B</v>
          </cell>
          <cell r="I946" t="str">
            <v>S</v>
          </cell>
          <cell r="J946">
            <v>100039</v>
          </cell>
          <cell r="K946">
            <v>45464</v>
          </cell>
          <cell r="L946" t="str">
            <v>26240650748534000179650010001000391506551418</v>
          </cell>
          <cell r="M946" t="str">
            <v>26 -  Pernambuco</v>
          </cell>
          <cell r="N946">
            <v>59.7</v>
          </cell>
        </row>
        <row r="947">
          <cell r="C947" t="str">
            <v>HOSPITAL MESTRE VITALINO</v>
          </cell>
          <cell r="E947" t="str">
            <v>1.99 - Outras Despesas com Pessoal</v>
          </cell>
          <cell r="F947" t="str">
            <v>30.871.900/0001-75</v>
          </cell>
          <cell r="G947" t="str">
            <v>INSANOS HAMBURGUERIA</v>
          </cell>
          <cell r="H947" t="str">
            <v>B</v>
          </cell>
          <cell r="I947" t="str">
            <v>S</v>
          </cell>
          <cell r="J947">
            <v>179046</v>
          </cell>
          <cell r="K947">
            <v>45464</v>
          </cell>
          <cell r="L947" t="str">
            <v>26240630871900000175650030001790461602893475</v>
          </cell>
          <cell r="M947" t="str">
            <v>26 -  Pernambuco</v>
          </cell>
          <cell r="N947">
            <v>59.98</v>
          </cell>
        </row>
        <row r="948">
          <cell r="C948" t="str">
            <v>HOSPITAL MESTRE VITALINO</v>
          </cell>
          <cell r="E948" t="str">
            <v>1.99 - Outras Despesas com Pessoal</v>
          </cell>
          <cell r="F948" t="str">
            <v>30.871.900/0001-75</v>
          </cell>
          <cell r="G948" t="str">
            <v>INSANOS HAMBURGUERIA</v>
          </cell>
          <cell r="H948" t="str">
            <v>B</v>
          </cell>
          <cell r="I948" t="str">
            <v>S</v>
          </cell>
          <cell r="J948">
            <v>178998</v>
          </cell>
          <cell r="K948">
            <v>45464</v>
          </cell>
          <cell r="L948" t="str">
            <v>26240630871900000175650030001789981225247794</v>
          </cell>
          <cell r="M948" t="str">
            <v>26 -  Pernambuco</v>
          </cell>
          <cell r="N948">
            <v>75.97</v>
          </cell>
        </row>
        <row r="949">
          <cell r="C949" t="str">
            <v>HOSPITAL MESTRE VITALINO</v>
          </cell>
          <cell r="E949" t="str">
            <v>1.99 - Outras Despesas com Pessoal</v>
          </cell>
          <cell r="F949" t="str">
            <v>14.031.084/0001-35</v>
          </cell>
          <cell r="G949" t="str">
            <v>MILK SHAKE LANCHES</v>
          </cell>
          <cell r="H949" t="str">
            <v>B</v>
          </cell>
          <cell r="I949" t="str">
            <v>S</v>
          </cell>
          <cell r="J949">
            <v>201174</v>
          </cell>
          <cell r="K949">
            <v>45464</v>
          </cell>
          <cell r="L949" t="str">
            <v>26240614031084000135650010002011741656449920</v>
          </cell>
          <cell r="M949" t="str">
            <v>26 -  Pernambuco</v>
          </cell>
          <cell r="N949">
            <v>76</v>
          </cell>
        </row>
        <row r="950">
          <cell r="C950" t="str">
            <v>HOSPITAL MESTRE VITALINO</v>
          </cell>
          <cell r="E950" t="str">
            <v>1.99 - Outras Despesas com Pessoal</v>
          </cell>
          <cell r="F950" t="str">
            <v>27.181.464/0001-06</v>
          </cell>
          <cell r="G950" t="str">
            <v>CANTINHO DO LAU</v>
          </cell>
          <cell r="H950" t="str">
            <v>B</v>
          </cell>
          <cell r="I950" t="str">
            <v>S</v>
          </cell>
          <cell r="J950">
            <v>36281</v>
          </cell>
          <cell r="K950">
            <v>45465</v>
          </cell>
          <cell r="L950" t="str">
            <v>26240627181464000106650010000362811475530700</v>
          </cell>
          <cell r="M950" t="str">
            <v>26 -  Pernambuco</v>
          </cell>
          <cell r="N950">
            <v>60</v>
          </cell>
        </row>
        <row r="951">
          <cell r="C951" t="str">
            <v>HOSPITAL MESTRE VITALINO</v>
          </cell>
          <cell r="E951" t="str">
            <v>1.99 - Outras Despesas com Pessoal</v>
          </cell>
          <cell r="F951" t="str">
            <v>27.181.464/0001-06</v>
          </cell>
          <cell r="G951" t="str">
            <v>CANTINHO DO LAU</v>
          </cell>
          <cell r="H951" t="str">
            <v>B</v>
          </cell>
          <cell r="I951" t="str">
            <v>S</v>
          </cell>
          <cell r="J951">
            <v>36287</v>
          </cell>
          <cell r="K951">
            <v>45466</v>
          </cell>
          <cell r="L951" t="str">
            <v>26240627181464000106650010000362871798317580</v>
          </cell>
          <cell r="M951" t="str">
            <v>26 -  Pernambuco</v>
          </cell>
          <cell r="N951">
            <v>60</v>
          </cell>
        </row>
        <row r="952">
          <cell r="C952" t="str">
            <v>HOSPITAL MESTRE VITALINO</v>
          </cell>
          <cell r="E952" t="str">
            <v>1.99 - Outras Despesas com Pessoal</v>
          </cell>
          <cell r="F952" t="str">
            <v>12.841.101/0002-55</v>
          </cell>
          <cell r="G952" t="str">
            <v>O REI DAS COXINHAS</v>
          </cell>
          <cell r="H952" t="str">
            <v>B</v>
          </cell>
          <cell r="I952" t="str">
            <v>S</v>
          </cell>
          <cell r="J952">
            <v>1046250</v>
          </cell>
          <cell r="K952">
            <v>45466</v>
          </cell>
          <cell r="L952" t="str">
            <v>26240612841101000255650010010462501787557499</v>
          </cell>
          <cell r="M952" t="str">
            <v>26 -  Pernambuco</v>
          </cell>
          <cell r="N952">
            <v>127</v>
          </cell>
        </row>
        <row r="953">
          <cell r="C953" t="str">
            <v>HOSPITAL MESTRE VITALINO</v>
          </cell>
          <cell r="E953" t="str">
            <v>1.99 - Outras Despesas com Pessoal</v>
          </cell>
          <cell r="F953" t="str">
            <v>14.031.084/0001-35</v>
          </cell>
          <cell r="G953" t="str">
            <v>MILK SHAKE LANCHES</v>
          </cell>
          <cell r="H953" t="str">
            <v>B</v>
          </cell>
          <cell r="I953" t="str">
            <v>S</v>
          </cell>
          <cell r="J953">
            <v>201268</v>
          </cell>
          <cell r="K953">
            <v>45467</v>
          </cell>
          <cell r="L953" t="str">
            <v>26240614031084000135650010002012681422344224</v>
          </cell>
          <cell r="M953" t="str">
            <v>26 -  Pernambuco</v>
          </cell>
          <cell r="N953">
            <v>60</v>
          </cell>
        </row>
        <row r="954">
          <cell r="C954" t="str">
            <v>HOSPITAL MESTRE VITALINO</v>
          </cell>
          <cell r="E954" t="str">
            <v>1.99 - Outras Despesas com Pessoal</v>
          </cell>
          <cell r="F954" t="str">
            <v>14.031.084/0001-35</v>
          </cell>
          <cell r="G954" t="str">
            <v>MILK SHAKE LANCHES</v>
          </cell>
          <cell r="H954" t="str">
            <v>B</v>
          </cell>
          <cell r="I954" t="str">
            <v>S</v>
          </cell>
          <cell r="J954">
            <v>201279</v>
          </cell>
          <cell r="K954">
            <v>45468</v>
          </cell>
          <cell r="L954" t="str">
            <v>26240614031084000135650010002012791998351100</v>
          </cell>
          <cell r="M954" t="str">
            <v>26 -  Pernambuco</v>
          </cell>
          <cell r="N954">
            <v>31</v>
          </cell>
        </row>
        <row r="955">
          <cell r="C955" t="str">
            <v>HOSPITAL MESTRE VITALINO</v>
          </cell>
          <cell r="E955" t="str">
            <v>1.99 - Outras Despesas com Pessoal</v>
          </cell>
          <cell r="F955" t="str">
            <v>27.181.464/0001-06</v>
          </cell>
          <cell r="G955" t="str">
            <v>CANTINHO DO LAU</v>
          </cell>
          <cell r="H955" t="str">
            <v>B</v>
          </cell>
          <cell r="I955" t="str">
            <v>S</v>
          </cell>
          <cell r="J955">
            <v>36317</v>
          </cell>
          <cell r="K955">
            <v>45469</v>
          </cell>
          <cell r="L955" t="str">
            <v>26240627181464000106650010000353171812071696</v>
          </cell>
          <cell r="M955" t="str">
            <v>26 -  Pernambuco</v>
          </cell>
          <cell r="N955">
            <v>29</v>
          </cell>
        </row>
        <row r="956">
          <cell r="C956" t="str">
            <v>HOSPITAL MESTRE VITALINO</v>
          </cell>
          <cell r="E956" t="str">
            <v>1.99 - Outras Despesas com Pessoal</v>
          </cell>
          <cell r="F956" t="str">
            <v>41.190.179/0001-74</v>
          </cell>
          <cell r="G956" t="str">
            <v>CHURRASCARIA NOSSA S</v>
          </cell>
          <cell r="H956" t="str">
            <v>B</v>
          </cell>
          <cell r="I956" t="str">
            <v>S</v>
          </cell>
          <cell r="J956">
            <v>47376</v>
          </cell>
          <cell r="K956">
            <v>45469</v>
          </cell>
          <cell r="L956" t="str">
            <v>26240641190179000174650010000473751958825586</v>
          </cell>
          <cell r="M956" t="str">
            <v>26 -  Pernambuco</v>
          </cell>
          <cell r="N956">
            <v>52</v>
          </cell>
        </row>
        <row r="957">
          <cell r="C957" t="str">
            <v>HOSPITAL MESTRE VITALINO</v>
          </cell>
          <cell r="E957" t="str">
            <v>1.99 - Outras Despesas com Pessoal</v>
          </cell>
          <cell r="F957" t="str">
            <v>10.691.509/0001-81</v>
          </cell>
          <cell r="G957" t="str">
            <v>KAMEOKA RESTAURANTE</v>
          </cell>
          <cell r="H957" t="str">
            <v>B</v>
          </cell>
          <cell r="I957" t="str">
            <v>S</v>
          </cell>
          <cell r="J957">
            <v>229217</v>
          </cell>
          <cell r="K957">
            <v>45470</v>
          </cell>
          <cell r="L957" t="str">
            <v>26240610691509000181650010002292179707023750</v>
          </cell>
          <cell r="M957" t="str">
            <v>26 -  Pernambuco</v>
          </cell>
          <cell r="N957">
            <v>56</v>
          </cell>
        </row>
        <row r="958">
          <cell r="C958" t="str">
            <v>HOSPITAL MESTRE VITALINO</v>
          </cell>
          <cell r="E958" t="str">
            <v>1.99 - Outras Despesas com Pessoal</v>
          </cell>
          <cell r="F958" t="str">
            <v>20.737.670/0001-00</v>
          </cell>
          <cell r="G958" t="str">
            <v>ANDRADE SANDRES</v>
          </cell>
          <cell r="H958" t="str">
            <v>B</v>
          </cell>
          <cell r="I958" t="str">
            <v>S</v>
          </cell>
          <cell r="J958">
            <v>302482</v>
          </cell>
          <cell r="K958">
            <v>45471</v>
          </cell>
          <cell r="L958" t="str">
            <v>26240620737870000100650030003024821906746246</v>
          </cell>
          <cell r="M958" t="str">
            <v>26 -  Pernambuco</v>
          </cell>
          <cell r="N958">
            <v>78.930000000000007</v>
          </cell>
        </row>
        <row r="959">
          <cell r="C959" t="str">
            <v>HOSPITAL MESTRE VITALINO</v>
          </cell>
          <cell r="E959" t="str">
            <v>1.99 - Outras Despesas com Pessoal</v>
          </cell>
          <cell r="F959" t="str">
            <v>27.181.464/0001-06</v>
          </cell>
          <cell r="G959" t="str">
            <v>CANTINHO DO LAU</v>
          </cell>
          <cell r="H959" t="str">
            <v>B</v>
          </cell>
          <cell r="I959" t="str">
            <v>S</v>
          </cell>
          <cell r="J959">
            <v>36340</v>
          </cell>
          <cell r="K959">
            <v>45471</v>
          </cell>
          <cell r="L959" t="str">
            <v>26240627181464000106650010000363401427208502</v>
          </cell>
          <cell r="M959" t="str">
            <v>26 -  Pernambuco</v>
          </cell>
          <cell r="N959">
            <v>69</v>
          </cell>
        </row>
        <row r="960">
          <cell r="C960" t="str">
            <v>HOSPITAL MESTRE VITALINO</v>
          </cell>
          <cell r="E960" t="str">
            <v>1.99 - Outras Despesas com Pessoal</v>
          </cell>
          <cell r="F960" t="str">
            <v>06.859.452/0013-43</v>
          </cell>
          <cell r="G960" t="str">
            <v>MCDONALDS</v>
          </cell>
          <cell r="H960" t="str">
            <v>B</v>
          </cell>
          <cell r="I960" t="str">
            <v>S</v>
          </cell>
          <cell r="J960">
            <v>69869</v>
          </cell>
          <cell r="K960">
            <v>45471</v>
          </cell>
          <cell r="L960" t="str">
            <v>26240606859452001343650220000698691727666742</v>
          </cell>
          <cell r="M960" t="str">
            <v>26 -  Pernambuco</v>
          </cell>
          <cell r="N960">
            <v>64.900000000000006</v>
          </cell>
        </row>
        <row r="961">
          <cell r="C961" t="str">
            <v>HOSPITAL MESTRE VITALINO</v>
          </cell>
          <cell r="E961" t="str">
            <v>1.99 - Outras Despesas com Pessoal</v>
          </cell>
          <cell r="F961" t="str">
            <v>06.859.452/0013-43</v>
          </cell>
          <cell r="G961" t="str">
            <v>MCDONALDS</v>
          </cell>
          <cell r="H961" t="str">
            <v>B</v>
          </cell>
          <cell r="I961" t="str">
            <v>S</v>
          </cell>
          <cell r="J961">
            <v>57928</v>
          </cell>
          <cell r="K961">
            <v>45471</v>
          </cell>
          <cell r="L961" t="str">
            <v>26240641062183001200650220000579281103827606</v>
          </cell>
          <cell r="M961" t="str">
            <v>26 -  Pernambuco</v>
          </cell>
          <cell r="N961">
            <v>24.9</v>
          </cell>
        </row>
        <row r="962">
          <cell r="C962" t="str">
            <v>HOSPITAL MESTRE VITALINO</v>
          </cell>
          <cell r="E962" t="str">
            <v>1.99 - Outras Despesas com Pessoal</v>
          </cell>
          <cell r="F962" t="str">
            <v>27.181.464/0001-06</v>
          </cell>
          <cell r="G962" t="str">
            <v>CANTINHO DO LAU</v>
          </cell>
          <cell r="H962" t="str">
            <v>B</v>
          </cell>
          <cell r="I962" t="str">
            <v>S</v>
          </cell>
          <cell r="J962">
            <v>36341</v>
          </cell>
          <cell r="K962">
            <v>45472</v>
          </cell>
          <cell r="L962" t="str">
            <v>26240627181464000106650010000363411631609649</v>
          </cell>
          <cell r="M962" t="str">
            <v>26 -  Pernambuco</v>
          </cell>
          <cell r="N962">
            <v>32</v>
          </cell>
        </row>
        <row r="963">
          <cell r="C963" t="str">
            <v>HOSPITAL MESTRE VITALINO</v>
          </cell>
          <cell r="E963" t="str">
            <v>1.99 - Outras Despesas com Pessoal</v>
          </cell>
          <cell r="F963" t="str">
            <v>30.871.900/0001-75</v>
          </cell>
          <cell r="G963" t="str">
            <v>INSANOS HAMBURGUERIA</v>
          </cell>
          <cell r="H963" t="str">
            <v>B</v>
          </cell>
          <cell r="I963" t="str">
            <v>S</v>
          </cell>
          <cell r="J963">
            <v>179363</v>
          </cell>
          <cell r="K963">
            <v>45473</v>
          </cell>
          <cell r="L963" t="str">
            <v>26240630871900000175650030001793631563097674</v>
          </cell>
          <cell r="M963" t="str">
            <v>26 -  Pernambuco</v>
          </cell>
          <cell r="N963">
            <v>65.97</v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 t="str">
            <v>10.860.783/0001-37</v>
          </cell>
          <cell r="G967" t="str">
            <v>IBEFIL COMBUSTIVEIS LTDA 775426</v>
          </cell>
          <cell r="H967" t="str">
            <v>B</v>
          </cell>
          <cell r="I967" t="str">
            <v>S</v>
          </cell>
          <cell r="J967">
            <v>775426</v>
          </cell>
          <cell r="K967">
            <v>45444</v>
          </cell>
          <cell r="L967" t="str">
            <v>26240614202175000196650010007754261769094301</v>
          </cell>
          <cell r="M967" t="str">
            <v>26 -  Pernambuco</v>
          </cell>
          <cell r="N967">
            <v>386.59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 t="str">
            <v>10.860.783/0001-37</v>
          </cell>
          <cell r="G968" t="str">
            <v>IBEFIL COMBUSTIVEIS LTDA 775385</v>
          </cell>
          <cell r="H968" t="str">
            <v>B</v>
          </cell>
          <cell r="I968" t="str">
            <v>S</v>
          </cell>
          <cell r="J968">
            <v>775385</v>
          </cell>
          <cell r="K968">
            <v>45444</v>
          </cell>
          <cell r="L968" t="str">
            <v>26240614202175000196650010007753851320622264</v>
          </cell>
          <cell r="M968" t="str">
            <v>26 -  Pernambuco</v>
          </cell>
          <cell r="N968">
            <v>83.36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 t="str">
            <v>35.593.870/0001-04</v>
          </cell>
          <cell r="G969" t="str">
            <v xml:space="preserve"> NUNES CONVENCIENCIA LTDA ME 113150</v>
          </cell>
          <cell r="H969" t="str">
            <v>B</v>
          </cell>
          <cell r="I969" t="str">
            <v>S</v>
          </cell>
          <cell r="J969">
            <v>113150</v>
          </cell>
          <cell r="K969">
            <v>45444</v>
          </cell>
          <cell r="L969" t="str">
            <v>26240635593870000104650080001131501009863706</v>
          </cell>
          <cell r="M969" t="str">
            <v>26 -  Pernambuco</v>
          </cell>
          <cell r="N969">
            <v>145.19999999999999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 t="str">
            <v>35.593.870/0001-04</v>
          </cell>
          <cell r="G970" t="str">
            <v xml:space="preserve"> NUNES CONVENCIENCIA LTDA ME 113223</v>
          </cell>
          <cell r="H970" t="str">
            <v>B</v>
          </cell>
          <cell r="I970" t="str">
            <v>S</v>
          </cell>
          <cell r="J970">
            <v>113223</v>
          </cell>
          <cell r="K970">
            <v>45445</v>
          </cell>
          <cell r="L970" t="str">
            <v>26240635593870000104650080001132231009875680</v>
          </cell>
          <cell r="M970" t="str">
            <v>26 -  Pernambuco</v>
          </cell>
          <cell r="N970">
            <v>262.2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 t="str">
            <v>10.860.783/0001-37</v>
          </cell>
          <cell r="G971" t="str">
            <v xml:space="preserve"> IBEFIL COMBUSTIVEIS LTDA 775944</v>
          </cell>
          <cell r="H971" t="str">
            <v>B</v>
          </cell>
          <cell r="I971" t="str">
            <v>S</v>
          </cell>
          <cell r="J971">
            <v>775944</v>
          </cell>
          <cell r="K971">
            <v>45446</v>
          </cell>
          <cell r="L971" t="str">
            <v>26240614202175000196650010007759441852420305</v>
          </cell>
          <cell r="M971" t="str">
            <v>26 -  Pernambuco</v>
          </cell>
          <cell r="N971">
            <v>202.92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 t="str">
            <v>35.593.870/0001-04</v>
          </cell>
          <cell r="G972" t="str">
            <v xml:space="preserve"> NUNES CONVENCIENCIA LTDA ME 113318</v>
          </cell>
          <cell r="H972" t="str">
            <v>B</v>
          </cell>
          <cell r="I972" t="str">
            <v>S</v>
          </cell>
          <cell r="J972">
            <v>113318</v>
          </cell>
          <cell r="K972">
            <v>45446</v>
          </cell>
          <cell r="L972" t="str">
            <v>26240635593870000104650080001133181009889768</v>
          </cell>
          <cell r="M972" t="str">
            <v>26 -  Pernambuco</v>
          </cell>
          <cell r="N972">
            <v>274.02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 t="str">
            <v>35.593.870/0001-04</v>
          </cell>
          <cell r="G973" t="str">
            <v xml:space="preserve"> NUNES CONVENCIENCIA LTDA ME 58479</v>
          </cell>
          <cell r="H973" t="str">
            <v>B</v>
          </cell>
          <cell r="I973" t="str">
            <v>S</v>
          </cell>
          <cell r="J973">
            <v>58479</v>
          </cell>
          <cell r="K973">
            <v>45447</v>
          </cell>
          <cell r="L973" t="str">
            <v>26240635593870000104650100000584791009902977</v>
          </cell>
          <cell r="M973" t="str">
            <v>26 -  Pernambuco</v>
          </cell>
          <cell r="N973">
            <v>275.88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 t="str">
            <v>35.593.870/0001-04</v>
          </cell>
          <cell r="G974" t="str">
            <v xml:space="preserve"> NUNES CONVENCIENCIA LTDA ME 58476</v>
          </cell>
          <cell r="H974" t="str">
            <v>B</v>
          </cell>
          <cell r="I974" t="str">
            <v>S</v>
          </cell>
          <cell r="J974">
            <v>58476</v>
          </cell>
          <cell r="K974">
            <v>45447</v>
          </cell>
          <cell r="L974" t="str">
            <v>26240635593870000104650100000584761009902711</v>
          </cell>
          <cell r="M974" t="str">
            <v>26 -  Pernambuco</v>
          </cell>
          <cell r="N974">
            <v>348.6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 t="str">
            <v>10.860.783/0001-37</v>
          </cell>
          <cell r="G975" t="str">
            <v xml:space="preserve"> IBEFIL COMBUSTIVEIS LTDA 776699</v>
          </cell>
          <cell r="H975" t="str">
            <v>B</v>
          </cell>
          <cell r="I975" t="str">
            <v>S</v>
          </cell>
          <cell r="J975">
            <v>776699</v>
          </cell>
          <cell r="K975">
            <v>45448</v>
          </cell>
          <cell r="L975" t="str">
            <v>26240614202175000196650010007766991213663311</v>
          </cell>
          <cell r="M975" t="str">
            <v>26 -  Pernambuco</v>
          </cell>
          <cell r="N975">
            <v>183.35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 t="str">
            <v>35.593.870/0001-04</v>
          </cell>
          <cell r="G976" t="str">
            <v xml:space="preserve"> NUNES CONVENCIENCIA LTDA ME 13345</v>
          </cell>
          <cell r="H976" t="str">
            <v>B</v>
          </cell>
          <cell r="I976" t="str">
            <v>S</v>
          </cell>
          <cell r="J976">
            <v>13345</v>
          </cell>
          <cell r="K976">
            <v>45449</v>
          </cell>
          <cell r="L976" t="str">
            <v>26240635593870000104550020000133451735978078</v>
          </cell>
          <cell r="M976" t="str">
            <v>26 -  Pernambuco</v>
          </cell>
          <cell r="N976">
            <v>178.2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 t="str">
            <v>12.821.153/0001-89</v>
          </cell>
          <cell r="G977" t="str">
            <v xml:space="preserve"> ASSIS COMERCIO DE COMBUSTIVEIS LTDA 410556</v>
          </cell>
          <cell r="H977" t="str">
            <v>B</v>
          </cell>
          <cell r="I977" t="str">
            <v>S</v>
          </cell>
          <cell r="J977">
            <v>410556</v>
          </cell>
          <cell r="K977">
            <v>45449</v>
          </cell>
          <cell r="L977" t="str">
            <v>26240612821153000189650010004105561632203024</v>
          </cell>
          <cell r="M977" t="str">
            <v>26 -  Pernambuco</v>
          </cell>
          <cell r="N977">
            <v>235.26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 t="str">
            <v>35.593.870/0001-04</v>
          </cell>
          <cell r="G978" t="str">
            <v xml:space="preserve"> NUNES CONVENCIENCIA LTDA ME 317741</v>
          </cell>
          <cell r="H978" t="str">
            <v>B</v>
          </cell>
          <cell r="I978" t="str">
            <v>S</v>
          </cell>
          <cell r="J978">
            <v>317741</v>
          </cell>
          <cell r="K978">
            <v>45450</v>
          </cell>
          <cell r="L978" t="str">
            <v>26240635593870000104650020003177411009936494</v>
          </cell>
          <cell r="M978" t="str">
            <v>26 -  Pernambuco</v>
          </cell>
          <cell r="N978">
            <v>284.39999999999998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 t="str">
            <v>35.593.870/0001-04</v>
          </cell>
          <cell r="G979" t="str">
            <v xml:space="preserve"> NUNES CONVENCIENCIA LTDA ME 58740</v>
          </cell>
          <cell r="H979" t="str">
            <v>B</v>
          </cell>
          <cell r="I979" t="str">
            <v>S</v>
          </cell>
          <cell r="J979">
            <v>58740</v>
          </cell>
          <cell r="K979">
            <v>45452</v>
          </cell>
          <cell r="L979" t="str">
            <v>26240635593870000104650100000587401009961100</v>
          </cell>
          <cell r="M979" t="str">
            <v>26 -  Pernambuco</v>
          </cell>
          <cell r="N979">
            <v>289.16000000000003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 t="str">
            <v>12.821.153/0001-89</v>
          </cell>
          <cell r="G980" t="str">
            <v xml:space="preserve"> ASSIS COMERCIO DE COMBUSTIVEIS LTDA 245684</v>
          </cell>
          <cell r="H980" t="str">
            <v>B</v>
          </cell>
          <cell r="I980" t="str">
            <v>S</v>
          </cell>
          <cell r="J980">
            <v>245684</v>
          </cell>
          <cell r="K980">
            <v>45452</v>
          </cell>
          <cell r="L980" t="str">
            <v>26240612821153000189650020002456841460982815</v>
          </cell>
          <cell r="M980" t="str">
            <v>26 -  Pernambuco</v>
          </cell>
          <cell r="N980">
            <v>250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 t="str">
            <v>10.860.783/0001-37</v>
          </cell>
          <cell r="G981" t="str">
            <v xml:space="preserve"> IBEFIL COMBUSTIVEIS LTDA 778977</v>
          </cell>
          <cell r="H981" t="str">
            <v>B</v>
          </cell>
          <cell r="I981" t="str">
            <v>S</v>
          </cell>
          <cell r="J981">
            <v>778977</v>
          </cell>
          <cell r="K981">
            <v>45453</v>
          </cell>
          <cell r="L981" t="str">
            <v>26240614202175000196650010007789771643126131</v>
          </cell>
          <cell r="M981" t="str">
            <v>26 -  Pernambuco</v>
          </cell>
          <cell r="N981">
            <v>226.5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 t="str">
            <v>35.593.870/0001-04</v>
          </cell>
          <cell r="G982" t="str">
            <v xml:space="preserve"> NUNES CONVENCIENCIA LTDA ME 113888</v>
          </cell>
          <cell r="H982" t="str">
            <v>B</v>
          </cell>
          <cell r="I982" t="str">
            <v>S</v>
          </cell>
          <cell r="J982">
            <v>113888</v>
          </cell>
          <cell r="K982">
            <v>45453</v>
          </cell>
          <cell r="L982" t="str">
            <v>26240635593870000104650080001138881009980295</v>
          </cell>
          <cell r="M982" t="str">
            <v>26 -  Pernambuco</v>
          </cell>
          <cell r="N982">
            <v>263.23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 t="str">
            <v>35.593.870/0001-04</v>
          </cell>
          <cell r="G983" t="str">
            <v xml:space="preserve"> NUNES CONVENCIENCIA LTDA ME 58786</v>
          </cell>
          <cell r="H983" t="str">
            <v>B</v>
          </cell>
          <cell r="I983" t="str">
            <v>S</v>
          </cell>
          <cell r="J983">
            <v>58786</v>
          </cell>
          <cell r="K983">
            <v>45453</v>
          </cell>
          <cell r="L983" t="str">
            <v>26240635593870000104650100000587861009974227</v>
          </cell>
          <cell r="M983" t="str">
            <v>26 -  Pernambuco</v>
          </cell>
          <cell r="N983">
            <v>291.7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 t="str">
            <v>35.593.870/0001-04</v>
          </cell>
          <cell r="G984" t="str">
            <v xml:space="preserve"> NUNES CONVENCIENCIA LTDA ME 113891</v>
          </cell>
          <cell r="H984" t="str">
            <v>B</v>
          </cell>
          <cell r="I984" t="str">
            <v>S</v>
          </cell>
          <cell r="J984">
            <v>113891</v>
          </cell>
          <cell r="K984">
            <v>45453</v>
          </cell>
          <cell r="L984" t="str">
            <v>26240635593870000104650080001138911009980541</v>
          </cell>
          <cell r="M984" t="str">
            <v>26 -  Pernambuco</v>
          </cell>
          <cell r="N984">
            <v>215.88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 t="str">
            <v>12.821.153/0001-89</v>
          </cell>
          <cell r="G985" t="str">
            <v xml:space="preserve"> ASSIS COMERCIO DE COMBUSTIVEIS LTDA 245702</v>
          </cell>
          <cell r="H985" t="str">
            <v>B</v>
          </cell>
          <cell r="I985" t="str">
            <v>S</v>
          </cell>
          <cell r="J985">
            <v>245702</v>
          </cell>
          <cell r="K985">
            <v>45453</v>
          </cell>
          <cell r="L985" t="str">
            <v>26240612821153000189650020002457021499242235</v>
          </cell>
          <cell r="M985" t="str">
            <v>26 -  Pernambuco</v>
          </cell>
          <cell r="N985">
            <v>172.83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 t="str">
            <v>10.860.783/0001-37</v>
          </cell>
          <cell r="G986" t="str">
            <v xml:space="preserve"> IBEFIL COMBUSTIVEIS LTDA 779560</v>
          </cell>
          <cell r="H986" t="str">
            <v>B</v>
          </cell>
          <cell r="I986" t="str">
            <v>S</v>
          </cell>
          <cell r="J986">
            <v>779560</v>
          </cell>
          <cell r="K986">
            <v>45454</v>
          </cell>
          <cell r="L986" t="str">
            <v>26240614202175000196650010007795601967714573</v>
          </cell>
          <cell r="M986" t="str">
            <v>26 -  Pernambuco</v>
          </cell>
          <cell r="N986">
            <v>206.08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 t="str">
            <v>35.593.870/0001-04</v>
          </cell>
          <cell r="G987" t="str">
            <v xml:space="preserve"> NUNES CONVENCIENCIA LTDA ME 146644</v>
          </cell>
          <cell r="H987" t="str">
            <v>B</v>
          </cell>
          <cell r="I987" t="str">
            <v>S</v>
          </cell>
          <cell r="J987">
            <v>146644</v>
          </cell>
          <cell r="K987">
            <v>45454</v>
          </cell>
          <cell r="L987" t="str">
            <v>26240635593870000104650040001466441009994680</v>
          </cell>
          <cell r="M987" t="str">
            <v>26 -  Pernambuco</v>
          </cell>
          <cell r="N987">
            <v>238.06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 t="str">
            <v>10.860.783/0001-37</v>
          </cell>
          <cell r="G988" t="str">
            <v xml:space="preserve"> IBEFIL COMBUSTIVEIS LTDA 779537</v>
          </cell>
          <cell r="H988" t="str">
            <v>B</v>
          </cell>
          <cell r="I988" t="str">
            <v>S</v>
          </cell>
          <cell r="J988">
            <v>779537</v>
          </cell>
          <cell r="K988">
            <v>45454</v>
          </cell>
          <cell r="L988" t="str">
            <v>26240614202175000196650010007795371275333492</v>
          </cell>
          <cell r="M988" t="str">
            <v>26 -  Pernambuco</v>
          </cell>
          <cell r="N988">
            <v>194.08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 t="str">
            <v>10.860.783/0001-37</v>
          </cell>
          <cell r="G989" t="str">
            <v xml:space="preserve"> IBEFIL COMBUSTIVEIS LTDA 780184</v>
          </cell>
          <cell r="H989" t="str">
            <v>B</v>
          </cell>
          <cell r="I989" t="str">
            <v>S</v>
          </cell>
          <cell r="J989">
            <v>780184</v>
          </cell>
          <cell r="K989">
            <v>45456</v>
          </cell>
          <cell r="L989" t="str">
            <v>26240614202175000196650010007801841683991532</v>
          </cell>
          <cell r="M989" t="str">
            <v>26 -  Pernambuco</v>
          </cell>
          <cell r="N989">
            <v>210.6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 t="str">
            <v>35.593.870/0001-04</v>
          </cell>
          <cell r="G990" t="str">
            <v xml:space="preserve"> NUNES CONVENCIENCIA LTDA ME 114167</v>
          </cell>
          <cell r="H990" t="str">
            <v>B</v>
          </cell>
          <cell r="I990" t="str">
            <v>S</v>
          </cell>
          <cell r="J990">
            <v>114167</v>
          </cell>
          <cell r="K990">
            <v>45456</v>
          </cell>
          <cell r="L990" t="str">
            <v>26240635593870000104650080001141671010026679</v>
          </cell>
          <cell r="M990" t="str">
            <v>26 -  Pernambuco</v>
          </cell>
          <cell r="N990">
            <v>250.74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 t="str">
            <v>35.593.870/0001-04</v>
          </cell>
          <cell r="G991" t="str">
            <v xml:space="preserve"> NUNES DERIVADOS DE PETROLEO LTDA 59053</v>
          </cell>
          <cell r="H991" t="str">
            <v>B</v>
          </cell>
          <cell r="I991" t="str">
            <v>S</v>
          </cell>
          <cell r="J991">
            <v>59053</v>
          </cell>
          <cell r="K991">
            <v>45456</v>
          </cell>
          <cell r="L991" t="str">
            <v>26240635593870000104650100000590531010026898</v>
          </cell>
          <cell r="M991" t="str">
            <v>26 -  Pernambuco</v>
          </cell>
          <cell r="N991">
            <v>271.31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 t="str">
            <v>12.821.153/0001-89</v>
          </cell>
          <cell r="G992" t="str">
            <v xml:space="preserve"> ASSIS COMERCIO DE COMBUSTIVEIS LTDA 412186</v>
          </cell>
          <cell r="H992" t="str">
            <v>B</v>
          </cell>
          <cell r="I992" t="str">
            <v>S</v>
          </cell>
          <cell r="J992">
            <v>412186</v>
          </cell>
          <cell r="K992">
            <v>45456</v>
          </cell>
          <cell r="L992" t="str">
            <v>26240612821153000189650010004121861745605345</v>
          </cell>
          <cell r="M992" t="str">
            <v>26 -  Pernambuco</v>
          </cell>
          <cell r="N992">
            <v>390.45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 t="str">
            <v>10.860.783/0001-37</v>
          </cell>
          <cell r="G993" t="str">
            <v xml:space="preserve"> IBEFIL COMBUSTIVEIS LTDA 780826</v>
          </cell>
          <cell r="H993" t="str">
            <v>B</v>
          </cell>
          <cell r="I993" t="str">
            <v>S</v>
          </cell>
          <cell r="J993">
            <v>780826</v>
          </cell>
          <cell r="K993">
            <v>45457</v>
          </cell>
          <cell r="L993" t="str">
            <v>26240614202175000196650010007808261382496561</v>
          </cell>
          <cell r="M993" t="str">
            <v>26 -  Pernambuco</v>
          </cell>
          <cell r="N993">
            <v>172.01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 t="str">
            <v>35.593.870/0001-04</v>
          </cell>
          <cell r="G994" t="str">
            <v xml:space="preserve"> NUNES CONVENCIENCIA LTDA ME 114281</v>
          </cell>
          <cell r="H994" t="str">
            <v>B</v>
          </cell>
          <cell r="I994" t="str">
            <v>S</v>
          </cell>
          <cell r="J994">
            <v>114281</v>
          </cell>
          <cell r="K994">
            <v>45458</v>
          </cell>
          <cell r="L994" t="str">
            <v>26240635593870000104650080001142811010042172</v>
          </cell>
          <cell r="M994" t="str">
            <v>26 -  Pernambuco</v>
          </cell>
          <cell r="N994">
            <v>261.76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 t="str">
            <v>12.821.153/0001-89</v>
          </cell>
          <cell r="G995" t="str">
            <v xml:space="preserve"> ASSIS COMERCIO DE COMBUSTIVEIS LTDA 412871</v>
          </cell>
          <cell r="H995" t="str">
            <v>B</v>
          </cell>
          <cell r="I995" t="str">
            <v>S</v>
          </cell>
          <cell r="J995">
            <v>412871</v>
          </cell>
          <cell r="K995">
            <v>45459</v>
          </cell>
          <cell r="L995" t="str">
            <v>26240612821153000189650010004128711724633426</v>
          </cell>
          <cell r="M995" t="str">
            <v>26 -  Pernambuco</v>
          </cell>
          <cell r="N995">
            <v>280.48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 t="str">
            <v>12.821.153/0001-89</v>
          </cell>
          <cell r="G996" t="str">
            <v xml:space="preserve"> ASSIS COMERCIO DE COMBUSTIVEIS LTDA 412968</v>
          </cell>
          <cell r="H996" t="str">
            <v>B</v>
          </cell>
          <cell r="I996" t="str">
            <v>S</v>
          </cell>
          <cell r="J996">
            <v>412968</v>
          </cell>
          <cell r="K996">
            <v>45459</v>
          </cell>
          <cell r="L996" t="str">
            <v>26240612821153000189650010004129681329613116</v>
          </cell>
          <cell r="M996" t="str">
            <v>26 -  Pernambuco</v>
          </cell>
          <cell r="N996">
            <v>173.85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 t="str">
            <v>35.593.870/0001-04</v>
          </cell>
          <cell r="G997" t="str">
            <v xml:space="preserve"> NUNES CONVENCIENCIA LTDA ME 59289</v>
          </cell>
          <cell r="H997" t="str">
            <v>B</v>
          </cell>
          <cell r="I997" t="str">
            <v>S</v>
          </cell>
          <cell r="J997">
            <v>59289</v>
          </cell>
          <cell r="K997">
            <v>45460</v>
          </cell>
          <cell r="L997" t="str">
            <v>26240635593870000104650100000592891010076945</v>
          </cell>
          <cell r="M997" t="str">
            <v>26 -  Pernambuco</v>
          </cell>
          <cell r="N997">
            <v>209.72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 t="str">
            <v>35.593.870/0001-04</v>
          </cell>
          <cell r="G998" t="str">
            <v xml:space="preserve"> NUNES DERIVADOS DE PETROLEO LTDA 114428</v>
          </cell>
          <cell r="H998" t="str">
            <v>B</v>
          </cell>
          <cell r="I998" t="str">
            <v>S</v>
          </cell>
          <cell r="J998">
            <v>114428</v>
          </cell>
          <cell r="K998">
            <v>45460</v>
          </cell>
          <cell r="L998" t="str">
            <v>26240635593870000104650080001144281010072130</v>
          </cell>
          <cell r="M998" t="str">
            <v>26 -  Pernambuco</v>
          </cell>
          <cell r="N998">
            <v>235.13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 t="str">
            <v>35.593.870/0001-04</v>
          </cell>
          <cell r="G999" t="str">
            <v xml:space="preserve"> NUNES DERIVADOS DE PETROLEO LTDA 13467</v>
          </cell>
          <cell r="H999" t="str">
            <v>B</v>
          </cell>
          <cell r="I999" t="str">
            <v>S</v>
          </cell>
          <cell r="J999" t="str">
            <v>195381</v>
          </cell>
          <cell r="K999">
            <v>45458</v>
          </cell>
          <cell r="L999" t="str">
            <v>26240635593870000104650030001953811010042331</v>
          </cell>
          <cell r="M999" t="str">
            <v>26 -  Pernambuco</v>
          </cell>
          <cell r="N999">
            <v>278.48</v>
          </cell>
        </row>
        <row r="1000">
          <cell r="C1000" t="str">
            <v>HOSPITAL MESTRE VITALINO</v>
          </cell>
          <cell r="E1000" t="str">
            <v>3.1 - Combustíveis e Lubrificantes Automotivos</v>
          </cell>
          <cell r="F1000" t="str">
            <v>13.847.381/0001-90</v>
          </cell>
          <cell r="G1000" t="str">
            <v xml:space="preserve"> POSTO CEAKA MD COMBUSTIVEIS LTDA 148757</v>
          </cell>
          <cell r="H1000" t="str">
            <v>B</v>
          </cell>
          <cell r="I1000" t="str">
            <v>S</v>
          </cell>
          <cell r="J1000">
            <v>148757</v>
          </cell>
          <cell r="K1000">
            <v>45460</v>
          </cell>
          <cell r="L1000" t="str">
            <v>26240613847381000190650070001487571006832591</v>
          </cell>
          <cell r="M1000" t="str">
            <v>26 -  Pernambuco</v>
          </cell>
          <cell r="N1000">
            <v>289.57</v>
          </cell>
        </row>
        <row r="1001">
          <cell r="C1001" t="str">
            <v>HOSPITAL MESTRE VITALINO</v>
          </cell>
          <cell r="E1001" t="str">
            <v>3.1 - Combustíveis e Lubrificantes Automotivos</v>
          </cell>
          <cell r="F1001" t="str">
            <v>35.593.870/0001-04</v>
          </cell>
          <cell r="G1001" t="str">
            <v xml:space="preserve"> NUNES CONVENCIENCIA LTDA ME 114480</v>
          </cell>
          <cell r="H1001" t="str">
            <v>B</v>
          </cell>
          <cell r="I1001" t="str">
            <v>S</v>
          </cell>
          <cell r="J1001">
            <v>114480</v>
          </cell>
          <cell r="K1001">
            <v>45461</v>
          </cell>
          <cell r="L1001" t="str">
            <v>26240035593870000104650080001144801010081295</v>
          </cell>
          <cell r="M1001" t="str">
            <v>26 -  Pernambuco</v>
          </cell>
          <cell r="N1001">
            <v>163.11000000000001</v>
          </cell>
        </row>
        <row r="1002">
          <cell r="C1002" t="str">
            <v>HOSPITAL MESTRE VITALINO</v>
          </cell>
          <cell r="E1002" t="str">
            <v>3.1 - Combustíveis e Lubrificantes Automotivos</v>
          </cell>
          <cell r="F1002" t="str">
            <v>35.593.870/0001-04</v>
          </cell>
          <cell r="G1002" t="str">
            <v xml:space="preserve"> NUNES CONVENCIENCIA LTDA ME 195791</v>
          </cell>
          <cell r="H1002" t="str">
            <v>B</v>
          </cell>
          <cell r="I1002" t="str">
            <v>S</v>
          </cell>
          <cell r="J1002">
            <v>195791</v>
          </cell>
          <cell r="K1002">
            <v>45461</v>
          </cell>
          <cell r="L1002" t="str">
            <v>26240635593870000104650030001957911010084229</v>
          </cell>
          <cell r="M1002" t="str">
            <v>26 -  Pernambuco</v>
          </cell>
          <cell r="N1002">
            <v>320.63</v>
          </cell>
        </row>
        <row r="1003">
          <cell r="C1003" t="str">
            <v>HOSPITAL MESTRE VITALINO</v>
          </cell>
          <cell r="E1003" t="str">
            <v>3.1 - Combustíveis e Lubrificantes Automotivos</v>
          </cell>
          <cell r="F1003" t="str">
            <v>12.821.153/0001-89</v>
          </cell>
          <cell r="G1003" t="str">
            <v xml:space="preserve"> ASSIS COMERCIO DE COMBUSTIVEIS LTDA 413262</v>
          </cell>
          <cell r="H1003" t="str">
            <v>B</v>
          </cell>
          <cell r="I1003" t="str">
            <v>S</v>
          </cell>
          <cell r="J1003">
            <v>413262</v>
          </cell>
          <cell r="K1003">
            <v>45461</v>
          </cell>
          <cell r="L1003" t="str">
            <v>26240612821153000169650010004132621975243613</v>
          </cell>
          <cell r="M1003" t="str">
            <v>26 -  Pernambuco</v>
          </cell>
          <cell r="N1003">
            <v>319.24</v>
          </cell>
        </row>
        <row r="1004">
          <cell r="C1004" t="str">
            <v>HOSPITAL MESTRE VITALINO</v>
          </cell>
          <cell r="E1004" t="str">
            <v>3.1 - Combustíveis e Lubrificantes Automotivos</v>
          </cell>
          <cell r="F1004" t="str">
            <v>10.860.783/0001-37</v>
          </cell>
          <cell r="G1004" t="str">
            <v xml:space="preserve"> IBEFIL COMBUSTIVEIS LTDA 782853</v>
          </cell>
          <cell r="H1004" t="str">
            <v>B</v>
          </cell>
          <cell r="I1004" t="str">
            <v>S</v>
          </cell>
          <cell r="J1004">
            <v>782853</v>
          </cell>
          <cell r="K1004">
            <v>45462</v>
          </cell>
          <cell r="L1004" t="str">
            <v>26240614202175000196650010007828531804372073</v>
          </cell>
          <cell r="M1004" t="str">
            <v>26 -  Pernambuco</v>
          </cell>
          <cell r="N1004">
            <v>192.51</v>
          </cell>
        </row>
        <row r="1005">
          <cell r="C1005" t="str">
            <v>HOSPITAL MESTRE VITALINO</v>
          </cell>
          <cell r="E1005" t="str">
            <v>3.1 - Combustíveis e Lubrificantes Automotivos</v>
          </cell>
          <cell r="F1005" t="str">
            <v>10.860.783/0001-37</v>
          </cell>
          <cell r="G1005" t="str">
            <v xml:space="preserve"> IBEFIL COMBUSTIVEIS LTDA 782847</v>
          </cell>
          <cell r="H1005" t="str">
            <v>B</v>
          </cell>
          <cell r="I1005" t="str">
            <v>S</v>
          </cell>
          <cell r="J1005">
            <v>782847</v>
          </cell>
          <cell r="K1005">
            <v>45462</v>
          </cell>
          <cell r="L1005" t="str">
            <v>26240614202175000196650010007828471259116976</v>
          </cell>
          <cell r="M1005" t="str">
            <v>26 -  Pernambuco</v>
          </cell>
          <cell r="N1005">
            <v>213.16</v>
          </cell>
        </row>
        <row r="1006">
          <cell r="C1006" t="str">
            <v>HOSPITAL MESTRE VITALINO</v>
          </cell>
          <cell r="E1006" t="str">
            <v>3.1 - Combustíveis e Lubrificantes Automotivos</v>
          </cell>
          <cell r="F1006" t="str">
            <v>12.821.153/0001-89</v>
          </cell>
          <cell r="G1006" t="str">
            <v xml:space="preserve"> ASSIS COMERCIO DE COMBUSTIVEIS LTDA 413673</v>
          </cell>
          <cell r="H1006" t="str">
            <v>B</v>
          </cell>
          <cell r="I1006" t="str">
            <v>S</v>
          </cell>
          <cell r="J1006">
            <v>413673</v>
          </cell>
          <cell r="K1006">
            <v>45462</v>
          </cell>
          <cell r="L1006" t="str">
            <v>26240612821153000189650010004136731246101914</v>
          </cell>
          <cell r="M1006" t="str">
            <v>26 -  Pernambuco</v>
          </cell>
          <cell r="N1006">
            <v>280.51</v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 t="str">
            <v>35.593.870/0001-04</v>
          </cell>
          <cell r="G1007" t="str">
            <v xml:space="preserve"> NUNES CONVENCIENCIA LTDA ME 114652</v>
          </cell>
          <cell r="H1007" t="str">
            <v>B</v>
          </cell>
          <cell r="I1007" t="str">
            <v>S</v>
          </cell>
          <cell r="J1007">
            <v>114652</v>
          </cell>
          <cell r="K1007">
            <v>45463</v>
          </cell>
          <cell r="L1007" t="str">
            <v>26240635593870000104650080001146521010115242</v>
          </cell>
          <cell r="M1007" t="str">
            <v>26 -  Pernambuco</v>
          </cell>
          <cell r="N1007">
            <v>121.13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 t="str">
            <v>10.860.783/0001-37</v>
          </cell>
          <cell r="G1008" t="str">
            <v xml:space="preserve"> IBEFIL COMBUSTIVEIS LTDA 783575</v>
          </cell>
          <cell r="H1008" t="str">
            <v>B</v>
          </cell>
          <cell r="I1008" t="str">
            <v>S</v>
          </cell>
          <cell r="J1008">
            <v>783575</v>
          </cell>
          <cell r="K1008">
            <v>45464</v>
          </cell>
          <cell r="L1008" t="str">
            <v>26240614202175000196650010007835751145192650</v>
          </cell>
          <cell r="M1008" t="str">
            <v>26 -  Pernambuco</v>
          </cell>
          <cell r="N1008">
            <v>149.34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 t="str">
            <v>10.860.783/0001-37</v>
          </cell>
          <cell r="G1009" t="str">
            <v xml:space="preserve"> IBEFIL COMBUSTIVEIS LTDA 783699</v>
          </cell>
          <cell r="H1009" t="str">
            <v>B</v>
          </cell>
          <cell r="I1009" t="str">
            <v>S</v>
          </cell>
          <cell r="J1009">
            <v>783699</v>
          </cell>
          <cell r="K1009">
            <v>45464</v>
          </cell>
          <cell r="L1009" t="str">
            <v>26240614202175000196650010007836991857640091</v>
          </cell>
          <cell r="M1009" t="str">
            <v>26 -  Pernambuco</v>
          </cell>
          <cell r="N1009">
            <v>155.57</v>
          </cell>
        </row>
        <row r="1010">
          <cell r="C1010" t="str">
            <v>HOSPITAL MESTRE VITALINO</v>
          </cell>
          <cell r="E1010" t="str">
            <v>3.1 - Combustíveis e Lubrificantes Automotivos</v>
          </cell>
          <cell r="F1010" t="str">
            <v>35.593.870/0001-04</v>
          </cell>
          <cell r="G1010" t="str">
            <v xml:space="preserve"> NUNES CONVENCIENCIA LTDA ME 59553</v>
          </cell>
          <cell r="H1010" t="str">
            <v>B</v>
          </cell>
          <cell r="I1010" t="str">
            <v>S</v>
          </cell>
          <cell r="J1010">
            <v>59553</v>
          </cell>
          <cell r="K1010">
            <v>45464</v>
          </cell>
          <cell r="L1010" t="str">
            <v>26240635593870000104650100000595531010117866</v>
          </cell>
          <cell r="M1010" t="str">
            <v>26 -  Pernambuco</v>
          </cell>
          <cell r="N1010">
            <v>236.56</v>
          </cell>
        </row>
        <row r="1011">
          <cell r="C1011" t="str">
            <v>HOSPITAL MESTRE VITALINO</v>
          </cell>
          <cell r="E1011" t="str">
            <v>3.1 - Combustíveis e Lubrificantes Automotivos</v>
          </cell>
          <cell r="F1011" t="str">
            <v>35.593.870/0001-04</v>
          </cell>
          <cell r="G1011" t="str">
            <v xml:space="preserve"> NUNES CONVENCIENCIA LTDA ME 196103</v>
          </cell>
          <cell r="H1011" t="str">
            <v>B</v>
          </cell>
          <cell r="I1011" t="str">
            <v>S</v>
          </cell>
          <cell r="J1011">
            <v>196103</v>
          </cell>
          <cell r="K1011">
            <v>45464</v>
          </cell>
          <cell r="L1011" t="str">
            <v>26240635593870000104650030001961031010118246</v>
          </cell>
          <cell r="M1011" t="str">
            <v>26 -  Pernambuco</v>
          </cell>
          <cell r="N1011">
            <v>223.68</v>
          </cell>
        </row>
        <row r="1012">
          <cell r="C1012" t="str">
            <v>HOSPITAL MESTRE VITALINO</v>
          </cell>
          <cell r="E1012" t="str">
            <v>3.1 - Combustíveis e Lubrificantes Automotivos</v>
          </cell>
          <cell r="F1012" t="str">
            <v>10.860.783/0001-37</v>
          </cell>
          <cell r="G1012" t="str">
            <v xml:space="preserve"> IBEFIL COMBUSTIVEIS LTDA 783976</v>
          </cell>
          <cell r="H1012" t="str">
            <v>B</v>
          </cell>
          <cell r="I1012" t="str">
            <v>S</v>
          </cell>
          <cell r="J1012">
            <v>783976</v>
          </cell>
          <cell r="K1012">
            <v>45465</v>
          </cell>
          <cell r="L1012" t="str">
            <v>26240614202175000196650010007839761312253180</v>
          </cell>
          <cell r="M1012" t="str">
            <v>26 -  Pernambuco</v>
          </cell>
          <cell r="N1012">
            <v>250.07</v>
          </cell>
        </row>
        <row r="1013">
          <cell r="C1013" t="str">
            <v>HOSPITAL MESTRE VITALINO</v>
          </cell>
          <cell r="E1013" t="str">
            <v>3.1 - Combustíveis e Lubrificantes Automotivos</v>
          </cell>
          <cell r="F1013" t="str">
            <v>10.860.783/0001-37</v>
          </cell>
          <cell r="G1013" t="str">
            <v xml:space="preserve"> IBEFIL COMBUSTIVEIS LTDA 784642</v>
          </cell>
          <cell r="H1013" t="str">
            <v>B</v>
          </cell>
          <cell r="I1013" t="str">
            <v>S</v>
          </cell>
          <cell r="J1013">
            <v>784642</v>
          </cell>
          <cell r="K1013">
            <v>45466</v>
          </cell>
          <cell r="L1013" t="str">
            <v>26240614202175000196650010007846421480568304</v>
          </cell>
          <cell r="M1013" t="str">
            <v>26 -  Pernambuco</v>
          </cell>
          <cell r="N1013">
            <v>189.05</v>
          </cell>
        </row>
        <row r="1014">
          <cell r="C1014" t="str">
            <v>HOSPITAL MESTRE VITALINO</v>
          </cell>
          <cell r="E1014" t="str">
            <v>3.1 - Combustíveis e Lubrificantes Automotivos</v>
          </cell>
          <cell r="F1014" t="str">
            <v>12.821.153/0001-89</v>
          </cell>
          <cell r="G1014" t="str">
            <v xml:space="preserve"> ASSIS COMERCIO DE COMBUSTIVEIS LTDA 248746</v>
          </cell>
          <cell r="H1014" t="str">
            <v>B</v>
          </cell>
          <cell r="I1014" t="str">
            <v>S</v>
          </cell>
          <cell r="J1014">
            <v>248746</v>
          </cell>
          <cell r="K1014">
            <v>45467</v>
          </cell>
          <cell r="L1014" t="str">
            <v>26240612821153000189650020002487461346638998</v>
          </cell>
          <cell r="M1014" t="str">
            <v>26 -  Pernambuco</v>
          </cell>
          <cell r="N1014">
            <v>196.95</v>
          </cell>
        </row>
        <row r="1015">
          <cell r="C1015" t="str">
            <v>HOSPITAL MESTRE VITALINO</v>
          </cell>
          <cell r="E1015" t="str">
            <v>3.1 - Combustíveis e Lubrificantes Automotivos</v>
          </cell>
          <cell r="F1015" t="str">
            <v>10.860.783/0001-37</v>
          </cell>
          <cell r="G1015" t="str">
            <v xml:space="preserve"> IBEFIL COMBUSTIVEIS LTDA 785058</v>
          </cell>
          <cell r="H1015" t="str">
            <v>B</v>
          </cell>
          <cell r="I1015" t="str">
            <v>S</v>
          </cell>
          <cell r="J1015">
            <v>785058</v>
          </cell>
          <cell r="K1015">
            <v>45468</v>
          </cell>
          <cell r="L1015" t="str">
            <v>26240614202175000196650010007850581247354226</v>
          </cell>
          <cell r="M1015" t="str">
            <v>26 -  Pernambuco</v>
          </cell>
          <cell r="N1015">
            <v>255.56</v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 t="str">
            <v>35.593.870/0001-04</v>
          </cell>
          <cell r="G1016" t="str">
            <v xml:space="preserve"> NUNES CONVENCIENCIA LTDA ME 59826</v>
          </cell>
          <cell r="H1016" t="str">
            <v>B</v>
          </cell>
          <cell r="I1016" t="str">
            <v>S</v>
          </cell>
          <cell r="J1016">
            <v>59826</v>
          </cell>
          <cell r="K1016">
            <v>45468</v>
          </cell>
          <cell r="L1016" t="str">
            <v>26240635593870000104650100000598261010164588</v>
          </cell>
          <cell r="M1016" t="str">
            <v>26 -  Pernambuco</v>
          </cell>
          <cell r="N1016">
            <v>216.79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 t="str">
            <v>35.593.870/0001-04</v>
          </cell>
          <cell r="G1017" t="str">
            <v xml:space="preserve"> NUNES CONVENCIENCIA LTDA ME 114866</v>
          </cell>
          <cell r="H1017" t="str">
            <v>B</v>
          </cell>
          <cell r="I1017" t="str">
            <v>S</v>
          </cell>
          <cell r="J1017">
            <v>114866</v>
          </cell>
          <cell r="K1017">
            <v>45468</v>
          </cell>
          <cell r="L1017" t="str">
            <v>26240635593870000104650080001148661010168504</v>
          </cell>
          <cell r="M1017" t="str">
            <v>26 -  Pernambuco</v>
          </cell>
          <cell r="N1017">
            <v>307.36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 t="str">
            <v>10.860.783/0001-37</v>
          </cell>
          <cell r="G1018" t="str">
            <v xml:space="preserve"> IBEFIL COMBUSTIVEIS LTDA 785659</v>
          </cell>
          <cell r="H1018" t="str">
            <v>B</v>
          </cell>
          <cell r="I1018" t="str">
            <v>S</v>
          </cell>
          <cell r="J1018">
            <v>785659</v>
          </cell>
          <cell r="K1018">
            <v>45469</v>
          </cell>
          <cell r="L1018" t="str">
            <v>26240614202175000196650010007856591207298066</v>
          </cell>
          <cell r="M1018" t="str">
            <v>26 -  Pernambuco</v>
          </cell>
          <cell r="N1018">
            <v>179.83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 t="str">
            <v>35.593.870/0001-04</v>
          </cell>
          <cell r="G1019" t="str">
            <v xml:space="preserve"> NUNES DERIVADOS DE PETROLEO LTDA 114931</v>
          </cell>
          <cell r="H1019" t="str">
            <v>B</v>
          </cell>
          <cell r="I1019" t="str">
            <v>S</v>
          </cell>
          <cell r="J1019">
            <v>114931</v>
          </cell>
          <cell r="K1019">
            <v>45469</v>
          </cell>
          <cell r="L1019" t="str">
            <v>26240635593870000104650080001149311010186863</v>
          </cell>
          <cell r="M1019" t="str">
            <v>26 -  Pernambuco</v>
          </cell>
          <cell r="N1019">
            <v>157.79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 t="str">
            <v>35.593.870/0001-04</v>
          </cell>
          <cell r="G1020" t="str">
            <v xml:space="preserve"> NUNES CONVENCIENCIA LTDA ME 60165</v>
          </cell>
          <cell r="H1020" t="str">
            <v>B</v>
          </cell>
          <cell r="I1020" t="str">
            <v>S</v>
          </cell>
          <cell r="J1020">
            <v>60165</v>
          </cell>
          <cell r="K1020">
            <v>45471</v>
          </cell>
          <cell r="L1020" t="str">
            <v>26240635593870000104650100000601651010215282</v>
          </cell>
          <cell r="M1020" t="str">
            <v>26 -  Pernambuco</v>
          </cell>
          <cell r="N1020">
            <v>417.14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 t="str">
            <v>35.593.870/0001-04</v>
          </cell>
          <cell r="G1021" t="str">
            <v xml:space="preserve"> NUNES CONVENCIENCIA LTDA ME 115123</v>
          </cell>
          <cell r="H1021" t="str">
            <v>B</v>
          </cell>
          <cell r="I1021" t="str">
            <v>S</v>
          </cell>
          <cell r="J1021">
            <v>115123</v>
          </cell>
          <cell r="K1021">
            <v>45471</v>
          </cell>
          <cell r="L1021" t="str">
            <v>26240635593870000104650080001151231010219442</v>
          </cell>
          <cell r="M1021" t="str">
            <v>26 -  Pernambuco</v>
          </cell>
          <cell r="N1021">
            <v>300.69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 t="str">
            <v>10.860.783/0001-37</v>
          </cell>
          <cell r="G1024" t="str">
            <v xml:space="preserve"> IBEFIL COMBUSTIVEIS LTDA 786968</v>
          </cell>
          <cell r="H1024" t="str">
            <v>B</v>
          </cell>
          <cell r="I1024" t="str">
            <v>S</v>
          </cell>
          <cell r="J1024">
            <v>786968</v>
          </cell>
          <cell r="K1024">
            <v>45472</v>
          </cell>
          <cell r="L1024" t="str">
            <v>26240614202175000196650010007869681847302162</v>
          </cell>
          <cell r="M1024" t="str">
            <v>26 -  Pernambuco</v>
          </cell>
          <cell r="N1024">
            <v>136.27000000000001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 t="str">
            <v>35.593.870/0001-04</v>
          </cell>
          <cell r="G1025" t="str">
            <v xml:space="preserve"> NUNES CONVENCIENCIA LTDA ME 60209</v>
          </cell>
          <cell r="H1025" t="str">
            <v>B</v>
          </cell>
          <cell r="I1025" t="str">
            <v>S</v>
          </cell>
          <cell r="J1025">
            <v>60209</v>
          </cell>
          <cell r="K1025">
            <v>45472</v>
          </cell>
          <cell r="L1025" t="str">
            <v>26240635593870000104650100000602091010222862</v>
          </cell>
          <cell r="M1025" t="str">
            <v>26 -  Pernambuco</v>
          </cell>
          <cell r="N1025">
            <v>219.16</v>
          </cell>
        </row>
        <row r="1026">
          <cell r="E1026" t="str">
            <v/>
          </cell>
        </row>
        <row r="1027">
          <cell r="C1027" t="str">
            <v>HOSPITAL MESTRE VITALINO</v>
          </cell>
          <cell r="E1027" t="str">
            <v>1.99 - Outras Despesas com Pessoal</v>
          </cell>
          <cell r="F1027">
            <v>1203383000168</v>
          </cell>
          <cell r="G1027" t="str">
            <v>RCR LOCACAO LTDA</v>
          </cell>
          <cell r="H1027" t="str">
            <v>S</v>
          </cell>
          <cell r="I1027" t="str">
            <v>S</v>
          </cell>
          <cell r="J1027">
            <v>8260</v>
          </cell>
          <cell r="K1027">
            <v>45448</v>
          </cell>
          <cell r="L1027" t="str">
            <v>26.2406.01.203.383/0001-68-67-000-000-008.260-100.041.211-1</v>
          </cell>
          <cell r="M1027" t="str">
            <v>2611606 - Recife - PE</v>
          </cell>
          <cell r="N1027">
            <v>29000</v>
          </cell>
        </row>
        <row r="1028">
          <cell r="C1028" t="str">
            <v>HOSPITAL MESTRE VITALINO</v>
          </cell>
          <cell r="E1028" t="str">
            <v>1.99 - Outras Despesas com Pessoal</v>
          </cell>
          <cell r="F1028">
            <v>23114447000197</v>
          </cell>
          <cell r="G1028" t="str">
            <v>FLAGSHIP INSTITUICAO DE PAGAMENTOS LTDA</v>
          </cell>
          <cell r="H1028" t="str">
            <v>S</v>
          </cell>
          <cell r="I1028" t="str">
            <v>N</v>
          </cell>
          <cell r="J1028" t="str">
            <v>1878339</v>
          </cell>
          <cell r="K1028">
            <v>45439</v>
          </cell>
          <cell r="N1028">
            <v>77304</v>
          </cell>
        </row>
        <row r="1029">
          <cell r="C1029" t="str">
            <v>HOSPITAL MESTRE VITALINO</v>
          </cell>
          <cell r="E1029" t="str">
            <v>1.99 - Outras Despesas com Pessoal</v>
          </cell>
          <cell r="F1029">
            <v>21986074000119</v>
          </cell>
          <cell r="G1029" t="str">
            <v>PRUDENTIAL DO BRASIL VIDA EM GRUPO AS</v>
          </cell>
          <cell r="H1029" t="str">
            <v>S</v>
          </cell>
          <cell r="I1029" t="str">
            <v>N</v>
          </cell>
          <cell r="J1029" t="str">
            <v>109024330</v>
          </cell>
          <cell r="K1029">
            <v>45483</v>
          </cell>
          <cell r="N1029">
            <v>1454.04</v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28196889000143</v>
          </cell>
          <cell r="G1030" t="str">
            <v xml:space="preserve">BRASILSEG COMPANHIA DE SEGUROS </v>
          </cell>
          <cell r="H1030" t="str">
            <v>S</v>
          </cell>
          <cell r="I1030" t="str">
            <v>N</v>
          </cell>
          <cell r="J1030" t="str">
            <v>934143146331</v>
          </cell>
          <cell r="K1030">
            <v>45481</v>
          </cell>
          <cell r="N1030">
            <v>2939.3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28196889000143</v>
          </cell>
          <cell r="G1031" t="str">
            <v xml:space="preserve">BRASILSEG COMPANHIA DE SEGUROS </v>
          </cell>
          <cell r="H1031" t="str">
            <v>S</v>
          </cell>
          <cell r="I1031" t="str">
            <v>N</v>
          </cell>
          <cell r="J1031" t="str">
            <v>934143146341</v>
          </cell>
          <cell r="K1031">
            <v>45481</v>
          </cell>
          <cell r="N1031">
            <v>310</v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C1034" t="str">
            <v>HOSPITAL MESTRE VITALINO</v>
          </cell>
          <cell r="E1034" t="str">
            <v>5.9 - Telefonia Móvel</v>
          </cell>
          <cell r="F1034" t="str">
            <v>02.558.157/0008-39</v>
          </cell>
          <cell r="G1034" t="str">
            <v xml:space="preserve">TELEFONICA BRASIL S.A. </v>
          </cell>
          <cell r="H1034" t="str">
            <v>S</v>
          </cell>
          <cell r="I1034" t="str">
            <v>N</v>
          </cell>
          <cell r="J1034" t="str">
            <v>0265380609</v>
          </cell>
          <cell r="K1034">
            <v>45461</v>
          </cell>
          <cell r="N1034">
            <v>1021.05</v>
          </cell>
        </row>
        <row r="1035">
          <cell r="E1035" t="str">
            <v/>
          </cell>
        </row>
        <row r="1036">
          <cell r="C1036" t="str">
            <v>HOSPITAL MESTRE VITALINO</v>
          </cell>
          <cell r="E1036" t="str">
            <v>5.18 - Teledonia Fixa</v>
          </cell>
          <cell r="F1036" t="str">
            <v>11.844.663/0001-09</v>
          </cell>
          <cell r="G1036" t="str">
            <v>1 TELECOM SERV. TECNOLOGIA EM INTERNET LTDA</v>
          </cell>
          <cell r="H1036" t="str">
            <v>S</v>
          </cell>
          <cell r="I1036" t="str">
            <v>N</v>
          </cell>
          <cell r="J1036" t="str">
            <v>120610</v>
          </cell>
          <cell r="K1036">
            <v>45468</v>
          </cell>
          <cell r="N1036">
            <v>350</v>
          </cell>
        </row>
        <row r="1037">
          <cell r="C1037" t="str">
            <v>HOSPITAL MESTRE VITALINO</v>
          </cell>
          <cell r="E1037" t="str">
            <v>5.18 - Teledonia Fixa</v>
          </cell>
          <cell r="F1037" t="str">
            <v>11.844.663/0001-09</v>
          </cell>
          <cell r="G1037" t="str">
            <v>1 TELECOM SERV. TECNOLOGIA EM INTERNET LTDA</v>
          </cell>
          <cell r="H1037" t="str">
            <v>S</v>
          </cell>
          <cell r="I1037" t="str">
            <v>N</v>
          </cell>
          <cell r="J1037" t="str">
            <v>145500</v>
          </cell>
          <cell r="K1037">
            <v>45468</v>
          </cell>
          <cell r="N1037">
            <v>350</v>
          </cell>
        </row>
        <row r="1038">
          <cell r="E1038" t="str">
            <v>5.18 - Teledonia Fixa</v>
          </cell>
          <cell r="F1038">
            <v>11674866000102</v>
          </cell>
          <cell r="G1038" t="str">
            <v>JAIR J. DOS SANTOS - ME</v>
          </cell>
          <cell r="H1038" t="str">
            <v>S</v>
          </cell>
          <cell r="I1038" t="str">
            <v>S</v>
          </cell>
          <cell r="J1038" t="str">
            <v>3183</v>
          </cell>
          <cell r="K1038">
            <v>45475</v>
          </cell>
          <cell r="L1038" t="str">
            <v>4RQXGTAFP</v>
          </cell>
          <cell r="M1038" t="str">
            <v>2604106 - Caruaru - PE</v>
          </cell>
          <cell r="N1038">
            <v>800</v>
          </cell>
        </row>
        <row r="1039">
          <cell r="E1039" t="str">
            <v/>
          </cell>
          <cell r="N1039">
            <v>800</v>
          </cell>
        </row>
        <row r="1040">
          <cell r="E1040" t="str">
            <v/>
          </cell>
        </row>
        <row r="1041">
          <cell r="C1041" t="str">
            <v>HOSPITAL MESTRE VITALINO</v>
          </cell>
          <cell r="E1041" t="str">
            <v>5.13 - Água e Esgoto</v>
          </cell>
          <cell r="F1041" t="str">
            <v>09.769.035/0001-64</v>
          </cell>
          <cell r="G1041" t="str">
            <v>COMPANHIA PERNAMBUCANA DE SANEAMENTO</v>
          </cell>
          <cell r="H1041" t="str">
            <v>S</v>
          </cell>
          <cell r="I1041" t="str">
            <v>N</v>
          </cell>
          <cell r="J1041" t="str">
            <v>202406103447679</v>
          </cell>
          <cell r="K1041">
            <v>45482</v>
          </cell>
          <cell r="N1041">
            <v>22229.05</v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>5.12 - Energia Elétrica</v>
          </cell>
          <cell r="F1043" t="str">
            <v>10.835.932/0001-08</v>
          </cell>
          <cell r="G1043" t="str">
            <v>COMPANHIA ENERGETICA DE PERNAMBUCO</v>
          </cell>
          <cell r="H1043" t="str">
            <v>S</v>
          </cell>
          <cell r="I1043" t="str">
            <v>N</v>
          </cell>
          <cell r="J1043" t="str">
            <v>314040312</v>
          </cell>
          <cell r="K1043">
            <v>45467</v>
          </cell>
          <cell r="L1043" t="str">
            <v>26240610835932000108660003140403121010649785</v>
          </cell>
          <cell r="N1043">
            <v>86989.53</v>
          </cell>
        </row>
        <row r="1044">
          <cell r="E1044" t="str">
            <v/>
          </cell>
        </row>
        <row r="1045">
          <cell r="C1045" t="str">
            <v>HOSPITAL MESTRE VITALINO</v>
          </cell>
          <cell r="E1045" t="str">
            <v>5.3 - Locação de Máquinas e Equipamentos</v>
          </cell>
          <cell r="F1045">
            <v>48041502000197</v>
          </cell>
          <cell r="G1045" t="str">
            <v>C R DE LIMA</v>
          </cell>
          <cell r="H1045" t="str">
            <v>S</v>
          </cell>
          <cell r="I1045" t="str">
            <v>S</v>
          </cell>
          <cell r="J1045">
            <v>117</v>
          </cell>
          <cell r="K1045">
            <v>45457</v>
          </cell>
          <cell r="L1045" t="str">
            <v>9FGSLNACT</v>
          </cell>
          <cell r="M1045" t="str">
            <v>2604106 - Caruaru - PE</v>
          </cell>
          <cell r="N1045">
            <v>540</v>
          </cell>
        </row>
        <row r="1046">
          <cell r="C1046" t="str">
            <v>HOSPITAL MESTRE VITALINO</v>
          </cell>
          <cell r="E1046" t="str">
            <v>5.3 - Locação de Máquinas e Equipamentos</v>
          </cell>
          <cell r="F1046" t="str">
            <v>27.893.009/0001-25</v>
          </cell>
          <cell r="G1046" t="str">
            <v>LSA SOLUCOES EM TECNOLOGIA EIRELI - ME</v>
          </cell>
          <cell r="H1046" t="str">
            <v>S</v>
          </cell>
          <cell r="I1046" t="str">
            <v>S</v>
          </cell>
          <cell r="J1046" t="str">
            <v>00000341</v>
          </cell>
          <cell r="K1046">
            <v>45474</v>
          </cell>
          <cell r="L1046" t="str">
            <v>LSA9-MHRA</v>
          </cell>
          <cell r="M1046" t="str">
            <v>2611606 - Recife - PE</v>
          </cell>
          <cell r="N1046">
            <v>1800</v>
          </cell>
        </row>
        <row r="1047">
          <cell r="C1047" t="str">
            <v>HOSPITAL MESTRE VITALINO</v>
          </cell>
          <cell r="E1047" t="str">
            <v>5.3 - Locação de Máquinas e Equipamentos</v>
          </cell>
          <cell r="F1047" t="str">
            <v>05.097.661/0001-09</v>
          </cell>
          <cell r="G1047" t="str">
            <v>CONTAGE CONSULTORIA EM TEL E MONITORAMENTO LTDA</v>
          </cell>
          <cell r="H1047" t="str">
            <v>S</v>
          </cell>
          <cell r="I1047" t="str">
            <v>N</v>
          </cell>
          <cell r="J1047" t="str">
            <v>FAT009160</v>
          </cell>
          <cell r="K1047">
            <v>45448</v>
          </cell>
          <cell r="N1047">
            <v>4080</v>
          </cell>
        </row>
        <row r="1048">
          <cell r="C1048" t="str">
            <v>HOSPITAL MESTRE VITALINO</v>
          </cell>
          <cell r="E1048" t="str">
            <v>5.3 - Locação de Máquinas e Equipamentos</v>
          </cell>
          <cell r="F1048" t="str">
            <v>09.168.271/0002-06</v>
          </cell>
          <cell r="G1048" t="str">
            <v>AGISA CONTAINNERS</v>
          </cell>
          <cell r="H1048" t="str">
            <v>S</v>
          </cell>
          <cell r="I1048" t="str">
            <v>N</v>
          </cell>
          <cell r="J1048" t="str">
            <v>006876</v>
          </cell>
          <cell r="K1048">
            <v>45456</v>
          </cell>
          <cell r="N1048">
            <v>843.6</v>
          </cell>
        </row>
        <row r="1049">
          <cell r="C1049" t="str">
            <v>HOSPITAL MESTRE VITALINO</v>
          </cell>
          <cell r="E1049" t="str">
            <v>5.3 - Locação de Máquinas e Equipamentos</v>
          </cell>
          <cell r="F1049" t="str">
            <v>10.279.299/0001-19</v>
          </cell>
          <cell r="G1049" t="str">
            <v>RGRAPH LOC ECOM E SERV LTDA - ME</v>
          </cell>
          <cell r="H1049" t="str">
            <v>S</v>
          </cell>
          <cell r="I1049" t="str">
            <v>N</v>
          </cell>
          <cell r="J1049" t="str">
            <v>07972</v>
          </cell>
          <cell r="K1049">
            <v>45478</v>
          </cell>
          <cell r="N1049">
            <v>12182.65</v>
          </cell>
        </row>
        <row r="1050">
          <cell r="C1050" t="str">
            <v>HOSPITAL MESTRE VITALINO</v>
          </cell>
          <cell r="E1050" t="str">
            <v>5.3 - Locação de Máquinas e Equipamentos</v>
          </cell>
          <cell r="F1050" t="str">
            <v>37.462.182/0001-22</v>
          </cell>
          <cell r="G1050" t="str">
            <v>MARCA CLIMATIZACAO E TERCEIRIZACAO</v>
          </cell>
          <cell r="H1050" t="str">
            <v>S</v>
          </cell>
          <cell r="I1050" t="str">
            <v>N</v>
          </cell>
          <cell r="J1050" t="str">
            <v>0001099</v>
          </cell>
          <cell r="K1050">
            <v>45449</v>
          </cell>
          <cell r="N1050">
            <v>13962.8</v>
          </cell>
        </row>
        <row r="1051">
          <cell r="C1051" t="str">
            <v>HOSPITAL MESTRE VITALINO</v>
          </cell>
          <cell r="E1051" t="str">
            <v>5.3 - Locação de Máquinas e Equipamentos</v>
          </cell>
          <cell r="F1051" t="str">
            <v>37.462.182/0001-22</v>
          </cell>
          <cell r="G1051" t="str">
            <v>MARCA CLIMATIZACAO E TERCEIRIZACAO</v>
          </cell>
          <cell r="H1051" t="str">
            <v>S</v>
          </cell>
          <cell r="I1051" t="str">
            <v>N</v>
          </cell>
          <cell r="J1051" t="str">
            <v>0001098</v>
          </cell>
          <cell r="K1051">
            <v>45449</v>
          </cell>
          <cell r="N1051">
            <v>8101</v>
          </cell>
        </row>
        <row r="1052">
          <cell r="C1052" t="str">
            <v>HOSPITAL MESTRE VITALINO</v>
          </cell>
          <cell r="E1052" t="str">
            <v>5.3 - Locação de Máquinas e Equipamentos</v>
          </cell>
          <cell r="F1052" t="str">
            <v>20.265.080/0001-14</v>
          </cell>
          <cell r="G1052" t="str">
            <v>JM SILVA MAQUINAS E EQUIP LTDA</v>
          </cell>
          <cell r="H1052" t="str">
            <v>S</v>
          </cell>
          <cell r="I1052" t="str">
            <v>N</v>
          </cell>
          <cell r="J1052" t="str">
            <v>005011</v>
          </cell>
          <cell r="K1052">
            <v>45446</v>
          </cell>
          <cell r="N1052">
            <v>2120</v>
          </cell>
        </row>
        <row r="1053">
          <cell r="C1053" t="str">
            <v>HOSPITAL MESTRE VITALINO</v>
          </cell>
          <cell r="E1053" t="str">
            <v>5.3 - Locação de Máquinas e Equipamentos</v>
          </cell>
          <cell r="F1053">
            <v>44283333000574</v>
          </cell>
          <cell r="G1053" t="str">
            <v>SCM PARTICIPACOES AS</v>
          </cell>
          <cell r="H1053" t="str">
            <v>S</v>
          </cell>
          <cell r="I1053" t="str">
            <v>N</v>
          </cell>
          <cell r="J1053" t="str">
            <v>28214</v>
          </cell>
          <cell r="K1053">
            <v>45446</v>
          </cell>
          <cell r="N1053">
            <v>10204.75</v>
          </cell>
        </row>
        <row r="1054">
          <cell r="C1054" t="str">
            <v>HOSPITAL MESTRE VITALINO</v>
          </cell>
          <cell r="E1054" t="str">
            <v>5.3 - Locação de Máquinas e Equipamentos</v>
          </cell>
          <cell r="F1054" t="str">
            <v>01.440.590/0010-27</v>
          </cell>
          <cell r="G1054" t="str">
            <v>FRESENIUS MEDICAL CARE LTDA</v>
          </cell>
          <cell r="H1054" t="str">
            <v>S</v>
          </cell>
          <cell r="I1054" t="str">
            <v>N</v>
          </cell>
          <cell r="J1054" t="str">
            <v>1111892638</v>
          </cell>
          <cell r="K1054">
            <v>45446</v>
          </cell>
          <cell r="N1054">
            <v>6524.48</v>
          </cell>
        </row>
        <row r="1055">
          <cell r="C1055" t="str">
            <v>HOSPITAL MESTRE VITALINO</v>
          </cell>
          <cell r="E1055" t="str">
            <v>5.3 - Locação de Máquinas e Equipamentos</v>
          </cell>
          <cell r="F1055" t="str">
            <v>01.440.590/0010-27</v>
          </cell>
          <cell r="G1055" t="str">
            <v>FRESENIUS MEDICAL CARE LTDA</v>
          </cell>
          <cell r="H1055" t="str">
            <v>S</v>
          </cell>
          <cell r="I1055" t="str">
            <v>N</v>
          </cell>
          <cell r="J1055" t="str">
            <v>1111897542</v>
          </cell>
          <cell r="K1055">
            <v>45453</v>
          </cell>
          <cell r="N1055">
            <v>14158.3</v>
          </cell>
        </row>
        <row r="1056">
          <cell r="C1056" t="str">
            <v>HOSPITAL MESTRE VITALINO</v>
          </cell>
          <cell r="E1056" t="str">
            <v>5.3 - Locação de Máquinas e Equipamentos</v>
          </cell>
          <cell r="F1056" t="str">
            <v>01.440.590/0010-27</v>
          </cell>
          <cell r="G1056" t="str">
            <v>FRESENIUS MEDICAL CARE LTDA</v>
          </cell>
          <cell r="H1056" t="str">
            <v>S</v>
          </cell>
          <cell r="I1056" t="str">
            <v>N</v>
          </cell>
          <cell r="J1056" t="str">
            <v>1111897541</v>
          </cell>
          <cell r="K1056">
            <v>45453</v>
          </cell>
          <cell r="N1056">
            <v>89709.440000000002</v>
          </cell>
        </row>
        <row r="1057">
          <cell r="C1057" t="str">
            <v>HOSPITAL MESTRE VITALINO</v>
          </cell>
          <cell r="E1057" t="str">
            <v>5.3 - Locação de Máquinas e Equipamentos</v>
          </cell>
          <cell r="F1057">
            <v>24080970000102</v>
          </cell>
          <cell r="G1057" t="str">
            <v>MARCELO &amp; ITALO COMERCIO CONSTRUCAO LTDA</v>
          </cell>
          <cell r="H1057" t="str">
            <v>S</v>
          </cell>
          <cell r="I1057" t="str">
            <v>N</v>
          </cell>
          <cell r="J1057" t="str">
            <v>107626</v>
          </cell>
          <cell r="K1057">
            <v>45448</v>
          </cell>
          <cell r="M1057" t="str">
            <v>2604106 - Caruaru - PE</v>
          </cell>
          <cell r="N1057">
            <v>235.2</v>
          </cell>
        </row>
        <row r="1058">
          <cell r="C1058" t="str">
            <v>HOSPITAL MESTRE VITALINO</v>
          </cell>
          <cell r="E1058" t="str">
            <v>5.3 - Locação de Máquinas e Equipamentos</v>
          </cell>
          <cell r="F1058">
            <v>24080970000102</v>
          </cell>
          <cell r="G1058" t="str">
            <v>MARCELO &amp; ITALO COMERCIO CONSTRUCAO LTDA</v>
          </cell>
          <cell r="H1058" t="str">
            <v>S</v>
          </cell>
          <cell r="I1058" t="str">
            <v>N</v>
          </cell>
          <cell r="J1058" t="str">
            <v>107743</v>
          </cell>
          <cell r="K1058">
            <v>45453</v>
          </cell>
          <cell r="M1058" t="str">
            <v>2604106 - Caruaru - PE</v>
          </cell>
          <cell r="N1058">
            <v>135</v>
          </cell>
        </row>
        <row r="1059">
          <cell r="C1059" t="str">
            <v>HOSPITAL MESTRE VITALINO</v>
          </cell>
          <cell r="E1059" t="str">
            <v>5.3 - Locação de Máquinas e Equipamentos</v>
          </cell>
          <cell r="F1059">
            <v>24080970000102</v>
          </cell>
          <cell r="G1059" t="str">
            <v>MARCELO &amp; ITALO COMERCIO CONSTRUCAO LTDA</v>
          </cell>
          <cell r="H1059" t="str">
            <v>S</v>
          </cell>
          <cell r="I1059" t="str">
            <v>N</v>
          </cell>
          <cell r="J1059" t="str">
            <v>107634</v>
          </cell>
          <cell r="K1059">
            <v>45448</v>
          </cell>
          <cell r="M1059" t="str">
            <v>2604106 - Caruaru - PE</v>
          </cell>
          <cell r="N1059">
            <v>135</v>
          </cell>
        </row>
        <row r="1060">
          <cell r="C1060" t="str">
            <v>HOSPITAL MESTRE VITALINO</v>
          </cell>
          <cell r="E1060" t="str">
            <v>5.3 - Locação de Máquinas e Equipamentos</v>
          </cell>
          <cell r="F1060">
            <v>44069796000104</v>
          </cell>
          <cell r="G1060" t="str">
            <v>JOELMA DA SILVA LUZ SERVICOS</v>
          </cell>
          <cell r="H1060" t="str">
            <v>S</v>
          </cell>
          <cell r="I1060" t="str">
            <v>S</v>
          </cell>
          <cell r="J1060" t="str">
            <v>000000197</v>
          </cell>
          <cell r="K1060">
            <v>45471</v>
          </cell>
          <cell r="L1060" t="str">
            <v>VVLW29157</v>
          </cell>
          <cell r="M1060" t="str">
            <v>2609600 - Olinda - PE</v>
          </cell>
          <cell r="N1060">
            <v>4120</v>
          </cell>
        </row>
        <row r="1061">
          <cell r="C1061" t="str">
            <v>HOSPITAL MESTRE VITALINO</v>
          </cell>
          <cell r="E1061" t="str">
            <v>5.3 - Locação de Máquinas e Equipamentos</v>
          </cell>
          <cell r="F1061">
            <v>24080970000102</v>
          </cell>
          <cell r="G1061" t="str">
            <v>MUNDO DA AGUA COMERCIO DE PURIFICADORES EIRELI</v>
          </cell>
          <cell r="H1061" t="str">
            <v>S</v>
          </cell>
          <cell r="I1061" t="str">
            <v>N</v>
          </cell>
          <cell r="J1061" t="str">
            <v>89785</v>
          </cell>
          <cell r="K1061">
            <v>45463</v>
          </cell>
          <cell r="N1061">
            <v>3146.5</v>
          </cell>
        </row>
        <row r="1062">
          <cell r="C1062" t="str">
            <v>HOSPITAL MESTRE VITALINO</v>
          </cell>
          <cell r="E1062" t="str">
            <v>5.3 - Locação de Máquinas e Equipamentos</v>
          </cell>
          <cell r="F1062">
            <v>26000187000117</v>
          </cell>
          <cell r="G1062" t="str">
            <v>CASA DO CONSTRUTOR</v>
          </cell>
          <cell r="H1062" t="str">
            <v>S</v>
          </cell>
          <cell r="I1062" t="str">
            <v>N</v>
          </cell>
          <cell r="J1062" t="str">
            <v>23385</v>
          </cell>
          <cell r="K1062">
            <v>45454</v>
          </cell>
          <cell r="M1062" t="str">
            <v>2604106 - Caruaru - PE</v>
          </cell>
          <cell r="N1062">
            <v>580</v>
          </cell>
        </row>
        <row r="1063">
          <cell r="C1063" t="str">
            <v>HOSPITAL MESTRE VITALINO</v>
          </cell>
          <cell r="E1063" t="str">
            <v>5.3 - Locação de Máquinas e Equipamentos</v>
          </cell>
          <cell r="F1063">
            <v>26000187000117</v>
          </cell>
          <cell r="G1063" t="str">
            <v xml:space="preserve">CASA DO CONSTRUTOR </v>
          </cell>
          <cell r="H1063" t="str">
            <v>S</v>
          </cell>
          <cell r="I1063" t="str">
            <v>N</v>
          </cell>
          <cell r="J1063" t="str">
            <v>23425</v>
          </cell>
          <cell r="K1063">
            <v>45456</v>
          </cell>
          <cell r="N1063">
            <v>580</v>
          </cell>
        </row>
        <row r="1064">
          <cell r="C1064" t="str">
            <v>HOSPITAL MESTRE VITALINO</v>
          </cell>
          <cell r="E1064" t="str">
            <v>5.3 - Locação de Máquinas e Equipamentos</v>
          </cell>
          <cell r="F1064">
            <v>49628444000165</v>
          </cell>
          <cell r="G1064" t="str">
            <v>CONNECT VISION LTDA</v>
          </cell>
          <cell r="H1064" t="str">
            <v>S</v>
          </cell>
          <cell r="I1064" t="str">
            <v>N</v>
          </cell>
          <cell r="J1064" t="str">
            <v>00000117</v>
          </cell>
          <cell r="K1064">
            <v>45456</v>
          </cell>
          <cell r="L1064" t="str">
            <v>M6BJ-KC48</v>
          </cell>
          <cell r="M1064" t="str">
            <v>2604106 - Caruaru - PE</v>
          </cell>
          <cell r="N1064">
            <v>2100</v>
          </cell>
        </row>
        <row r="1065">
          <cell r="C1065" t="str">
            <v>HOSPITAL MESTRE VITALINO</v>
          </cell>
          <cell r="E1065" t="str">
            <v>5.3 - Locação de Máquinas e Equipamentos</v>
          </cell>
          <cell r="F1065">
            <v>49628444000165</v>
          </cell>
          <cell r="G1065" t="str">
            <v>CONNECT VISION LTDA</v>
          </cell>
          <cell r="H1065" t="str">
            <v>S</v>
          </cell>
          <cell r="I1065" t="str">
            <v>S</v>
          </cell>
          <cell r="J1065" t="str">
            <v>00000085</v>
          </cell>
          <cell r="K1065">
            <v>45444</v>
          </cell>
          <cell r="L1065" t="str">
            <v>UQHJ-YM7J</v>
          </cell>
          <cell r="M1065" t="str">
            <v>2604106 - Caruaru - PE</v>
          </cell>
          <cell r="N1065">
            <v>1089</v>
          </cell>
        </row>
        <row r="1066">
          <cell r="E1066" t="str">
            <v/>
          </cell>
        </row>
        <row r="1067">
          <cell r="C1067" t="str">
            <v>HOSPITAL MESTRE VITALINO</v>
          </cell>
          <cell r="E1067" t="str">
            <v>5.1 - Locação de Equipamentos Médicos-Hospitalares</v>
          </cell>
          <cell r="F1067">
            <v>8675394000190</v>
          </cell>
          <cell r="G1067" t="str">
            <v>SAFE SUPORTE A VIDA E COMERCIO INTERNACIONAL LTDA</v>
          </cell>
          <cell r="H1067" t="str">
            <v>S</v>
          </cell>
          <cell r="I1067" t="str">
            <v>N</v>
          </cell>
          <cell r="J1067" t="str">
            <v>11.243</v>
          </cell>
          <cell r="K1067">
            <v>45474</v>
          </cell>
          <cell r="N1067">
            <v>3350</v>
          </cell>
        </row>
        <row r="1068">
          <cell r="C1068" t="str">
            <v>HOSPITAL MESTRE VITALINO</v>
          </cell>
          <cell r="E1068" t="str">
            <v>5.1 - Locação de Equipamentos Médicos-Hospitalares</v>
          </cell>
          <cell r="F1068" t="str">
            <v>60.619.202/0012-09</v>
          </cell>
          <cell r="G1068" t="str">
            <v>MESSER GASES LTDA</v>
          </cell>
          <cell r="H1068" t="str">
            <v>S</v>
          </cell>
          <cell r="I1068" t="str">
            <v>N</v>
          </cell>
          <cell r="J1068" t="str">
            <v>0086875043</v>
          </cell>
          <cell r="K1068">
            <v>45470</v>
          </cell>
          <cell r="N1068">
            <v>14313.83</v>
          </cell>
        </row>
        <row r="1069">
          <cell r="C1069" t="str">
            <v>HOSPITAL MESTRE VITALINO</v>
          </cell>
          <cell r="E1069" t="str">
            <v>5.1 - Locação de Equipamentos Médicos-Hospitalares</v>
          </cell>
          <cell r="F1069" t="str">
            <v>60.619.202/0012-09</v>
          </cell>
          <cell r="G1069" t="str">
            <v>MESSER GASES LTDA</v>
          </cell>
          <cell r="H1069" t="str">
            <v>S</v>
          </cell>
          <cell r="I1069" t="str">
            <v>N</v>
          </cell>
          <cell r="J1069" t="str">
            <v>0086875042</v>
          </cell>
          <cell r="K1069">
            <v>45470</v>
          </cell>
          <cell r="N1069">
            <v>16554.02</v>
          </cell>
        </row>
        <row r="1070">
          <cell r="C1070" t="str">
            <v>HOSPITAL MESTRE VITALINO</v>
          </cell>
          <cell r="E1070" t="str">
            <v>5.1 - Locação de Equipamentos Médicos-Hospitalares</v>
          </cell>
          <cell r="F1070">
            <v>22946759000102</v>
          </cell>
          <cell r="G1070" t="str">
            <v>3R SERVICOS DE MANUTENCAO E COMERCIO LTDA</v>
          </cell>
          <cell r="H1070" t="str">
            <v>S</v>
          </cell>
          <cell r="I1070" t="str">
            <v>N</v>
          </cell>
          <cell r="J1070" t="str">
            <v>3.886</v>
          </cell>
          <cell r="K1070">
            <v>45474</v>
          </cell>
          <cell r="N1070">
            <v>12959</v>
          </cell>
        </row>
        <row r="1071">
          <cell r="C1071" t="str">
            <v>HOSPITAL MESTRE VITALINO</v>
          </cell>
          <cell r="E1071" t="str">
            <v>5.1 - Locação de Equipamentos Médicos-Hospitalares</v>
          </cell>
          <cell r="F1071">
            <v>22946759000102</v>
          </cell>
          <cell r="G1071" t="str">
            <v>3R SERVICOS DE MANUTENCAO E COMERCIO LTDA</v>
          </cell>
          <cell r="H1071" t="str">
            <v>S</v>
          </cell>
          <cell r="I1071" t="str">
            <v>N</v>
          </cell>
          <cell r="J1071" t="str">
            <v>3.885</v>
          </cell>
          <cell r="K1071">
            <v>45474</v>
          </cell>
          <cell r="N1071">
            <v>40000</v>
          </cell>
        </row>
        <row r="1072">
          <cell r="C1072" t="str">
            <v>HOSPITAL MESTRE VITALINO</v>
          </cell>
          <cell r="E1072" t="str">
            <v>5.1 - Locação de Equipamentos Médicos-Hospitalares</v>
          </cell>
          <cell r="F1072" t="str">
            <v>60.619.202/0012-09</v>
          </cell>
          <cell r="G1072" t="str">
            <v>MESSER GASES LTDA</v>
          </cell>
          <cell r="H1072" t="str">
            <v>S</v>
          </cell>
          <cell r="I1072" t="str">
            <v>N</v>
          </cell>
          <cell r="J1072" t="str">
            <v>000006777</v>
          </cell>
          <cell r="K1072">
            <v>45445</v>
          </cell>
          <cell r="L1072" t="str">
            <v>AKVV66416</v>
          </cell>
          <cell r="N1072">
            <v>1123.03</v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C1075" t="str">
            <v>HOSPITAL MESTRE VITALINO</v>
          </cell>
          <cell r="E1075" t="str">
            <v>5.8 - Locação de Veículos Automotores</v>
          </cell>
          <cell r="F1075">
            <v>21596658000188</v>
          </cell>
          <cell r="G1075" t="str">
            <v xml:space="preserve">VILA X EMPREENDIMENTOS </v>
          </cell>
          <cell r="H1075" t="str">
            <v>S</v>
          </cell>
          <cell r="I1075" t="str">
            <v>N</v>
          </cell>
          <cell r="J1075" t="str">
            <v xml:space="preserve"> 70</v>
          </cell>
          <cell r="K1075">
            <v>45470</v>
          </cell>
          <cell r="N1075">
            <v>4730</v>
          </cell>
        </row>
        <row r="1076">
          <cell r="E1076" t="str">
            <v/>
          </cell>
        </row>
        <row r="1077">
          <cell r="C1077" t="str">
            <v>HOSPITAL MESTRE VITALINO</v>
          </cell>
          <cell r="E1077" t="str">
            <v>5.99 - Outros Serviços de Terceiros Pessoa Jurídica</v>
          </cell>
          <cell r="F1077">
            <v>6990590000123</v>
          </cell>
          <cell r="G1077" t="str">
            <v>GOOGLE BRASIL INTERNET LDA</v>
          </cell>
          <cell r="H1077" t="str">
            <v>S</v>
          </cell>
          <cell r="I1077" t="str">
            <v>N</v>
          </cell>
          <cell r="K1077">
            <v>45454</v>
          </cell>
          <cell r="N1077">
            <v>11.99</v>
          </cell>
        </row>
        <row r="1078">
          <cell r="C1078" t="str">
            <v>HOSPITAL MESTRE VITALINO</v>
          </cell>
          <cell r="E1078" t="str">
            <v>5.99 - Outros Serviços de Terceiros Pessoa Jurídica</v>
          </cell>
          <cell r="F1078">
            <v>11587975003361</v>
          </cell>
          <cell r="G1078" t="str">
            <v>ONLINE CERTIFICADORA LTDA</v>
          </cell>
          <cell r="H1078" t="str">
            <v>S</v>
          </cell>
          <cell r="I1078" t="str">
            <v>S</v>
          </cell>
          <cell r="J1078" t="str">
            <v>01415644</v>
          </cell>
          <cell r="K1078">
            <v>45476</v>
          </cell>
          <cell r="L1078" t="str">
            <v>FWRB-BJKU</v>
          </cell>
          <cell r="M1078" t="str">
            <v>3550308 - São Paulo - SP</v>
          </cell>
          <cell r="N1078">
            <v>270</v>
          </cell>
        </row>
        <row r="1079">
          <cell r="C1079" t="str">
            <v>HOSPITAL MESTRE VITALINO</v>
          </cell>
          <cell r="E1079" t="str">
            <v>5.99 - Outros Serviços de Terceiros Pessoa Jurídica</v>
          </cell>
          <cell r="F1079">
            <v>360305000104</v>
          </cell>
          <cell r="G1079" t="str">
            <v>TRT 06 REGIAO PERNAMBUCO</v>
          </cell>
          <cell r="H1079" t="str">
            <v>S</v>
          </cell>
          <cell r="I1079" t="str">
            <v>N</v>
          </cell>
          <cell r="J1079" t="str">
            <v>000313</v>
          </cell>
          <cell r="K1079">
            <v>45460</v>
          </cell>
          <cell r="N1079">
            <v>56.92</v>
          </cell>
        </row>
        <row r="1080">
          <cell r="C1080" t="str">
            <v>HOSPITAL MESTRE VITALINO</v>
          </cell>
          <cell r="E1080" t="str">
            <v>5.99 - Outros Serviços de Terceiros Pessoa Jurídica</v>
          </cell>
          <cell r="F1080">
            <v>10572014000133</v>
          </cell>
          <cell r="G1080" t="str">
            <v>TAXA DOS BOMBEIROS</v>
          </cell>
          <cell r="H1080" t="str">
            <v>S</v>
          </cell>
          <cell r="I1080" t="str">
            <v>N</v>
          </cell>
          <cell r="K1080">
            <v>45463</v>
          </cell>
          <cell r="N1080">
            <v>11240.18</v>
          </cell>
        </row>
        <row r="1081">
          <cell r="C1081" t="str">
            <v>HOSPITAL MESTRE VITALINO</v>
          </cell>
          <cell r="E1081" t="str">
            <v>5.99 - Outros Serviços de Terceiros Pessoa Jurídica</v>
          </cell>
          <cell r="F1081">
            <v>360305000104</v>
          </cell>
          <cell r="G1081" t="str">
            <v>TRT 06 REGIAO PERNAMBUCO</v>
          </cell>
          <cell r="H1081" t="str">
            <v>S</v>
          </cell>
          <cell r="I1081" t="str">
            <v>N</v>
          </cell>
          <cell r="J1081" t="str">
            <v>421-05.2021.5.0</v>
          </cell>
          <cell r="K1081">
            <v>45415</v>
          </cell>
          <cell r="N1081">
            <v>52722</v>
          </cell>
        </row>
        <row r="1082">
          <cell r="C1082" t="str">
            <v>HOSPITAL MESTRE VITALINO</v>
          </cell>
          <cell r="E1082" t="str">
            <v>5.16 - Serviços Médico-Hospitalares, Odotonlogia e Laboratoriais</v>
          </cell>
          <cell r="F1082">
            <v>2737471000102</v>
          </cell>
          <cell r="G1082" t="str">
            <v>IMAX DIAGNOSTICO LTDA</v>
          </cell>
          <cell r="H1082" t="str">
            <v>S</v>
          </cell>
          <cell r="I1082" t="str">
            <v>S</v>
          </cell>
          <cell r="J1082" t="str">
            <v>72893</v>
          </cell>
          <cell r="K1082">
            <v>45471</v>
          </cell>
          <cell r="L1082" t="str">
            <v>EFBMFKUYB</v>
          </cell>
          <cell r="M1082" t="str">
            <v>2604106 - Caruaru - PE</v>
          </cell>
          <cell r="N1082">
            <v>40562.5</v>
          </cell>
        </row>
        <row r="1083">
          <cell r="C1083" t="str">
            <v>HOSPITAL MESTRE VITALINO</v>
          </cell>
          <cell r="E1083" t="str">
            <v>5.16 - Serviços Médico-Hospitalares, Odotonlogia e Laboratoriais</v>
          </cell>
          <cell r="F1083">
            <v>6101092000182</v>
          </cell>
          <cell r="G1083" t="str">
            <v>LABORATORIO MEDICO DR ROMUALDO LINS LTDA</v>
          </cell>
          <cell r="H1083" t="str">
            <v>S</v>
          </cell>
          <cell r="I1083" t="str">
            <v>S</v>
          </cell>
          <cell r="J1083" t="str">
            <v>12364</v>
          </cell>
          <cell r="K1083">
            <v>45471</v>
          </cell>
          <cell r="L1083" t="str">
            <v>JWYQNYTIM</v>
          </cell>
          <cell r="M1083" t="str">
            <v>2604106 - Caruaru - PE</v>
          </cell>
          <cell r="N1083">
            <v>93458.67</v>
          </cell>
        </row>
        <row r="1084">
          <cell r="C1084" t="str">
            <v>HOSPITAL MESTRE VITALINO</v>
          </cell>
          <cell r="E1084" t="str">
            <v>5.16 - Serviços Médico-Hospitalares, Odotonlogia e Laboratoriais</v>
          </cell>
          <cell r="F1084">
            <v>33415955000169</v>
          </cell>
          <cell r="G1084" t="str">
            <v>AM MARCAPASSO E ARRITIMIA MEDICA LTDA</v>
          </cell>
          <cell r="H1084" t="str">
            <v>S</v>
          </cell>
          <cell r="I1084" t="str">
            <v>S</v>
          </cell>
          <cell r="J1084" t="str">
            <v>38</v>
          </cell>
          <cell r="K1084">
            <v>45471</v>
          </cell>
          <cell r="L1084" t="str">
            <v>OCFOTEZIR</v>
          </cell>
          <cell r="M1084" t="str">
            <v>2604106 - Caruaru - PE</v>
          </cell>
          <cell r="N1084">
            <v>95900</v>
          </cell>
        </row>
        <row r="1085">
          <cell r="C1085" t="str">
            <v>HOSPITAL MESTRE VITALINO</v>
          </cell>
          <cell r="E1085" t="str">
            <v>5.16 - Serviços Médico-Hospitalares, Odotonlogia e Laboratoriais</v>
          </cell>
          <cell r="F1085" t="str">
            <v>27.816.524/0001-01</v>
          </cell>
          <cell r="G1085" t="str">
            <v>CLINICA NEFROAGRESTE LTDA-ME</v>
          </cell>
          <cell r="H1085" t="str">
            <v>S</v>
          </cell>
          <cell r="I1085" t="str">
            <v>S</v>
          </cell>
          <cell r="J1085" t="str">
            <v>228</v>
          </cell>
          <cell r="K1085">
            <v>45470</v>
          </cell>
          <cell r="L1085" t="str">
            <v>0VIRPPNTN</v>
          </cell>
          <cell r="M1085" t="str">
            <v>2604106 - Caruaru - PE</v>
          </cell>
          <cell r="N1085">
            <v>185100</v>
          </cell>
        </row>
        <row r="1086">
          <cell r="C1086" t="str">
            <v>HOSPITAL MESTRE VITALINO</v>
          </cell>
          <cell r="E1086" t="str">
            <v>5.16 - Serviços Médico-Hospitalares, Odotonlogia e Laboratoriais</v>
          </cell>
          <cell r="F1086" t="str">
            <v>27.816.524/0001-01</v>
          </cell>
          <cell r="G1086" t="str">
            <v>CLINICA NEFROAGRESTE LTDA-ME</v>
          </cell>
          <cell r="H1086" t="str">
            <v>S</v>
          </cell>
          <cell r="I1086" t="str">
            <v>S</v>
          </cell>
          <cell r="J1086" t="str">
            <v>227</v>
          </cell>
          <cell r="K1086">
            <v>45470</v>
          </cell>
          <cell r="L1086" t="str">
            <v>9RKZNMM1J</v>
          </cell>
          <cell r="M1086" t="str">
            <v>2604106 - Caruaru - PE</v>
          </cell>
          <cell r="N1086">
            <v>138250</v>
          </cell>
        </row>
        <row r="1087">
          <cell r="C1087" t="str">
            <v>HOSPITAL MESTRE VITALINO</v>
          </cell>
          <cell r="E1087" t="str">
            <v>5.16 - Serviços Médico-Hospitalares, Odotonlogia e Laboratoriais</v>
          </cell>
          <cell r="F1087">
            <v>14827544000136</v>
          </cell>
          <cell r="G1087" t="str">
            <v xml:space="preserve">GPCIPE GRUPO PERNAMBUCANO DE CIRURGIA PEDIATRIA S S L T </v>
          </cell>
          <cell r="H1087" t="str">
            <v>S</v>
          </cell>
          <cell r="I1087" t="str">
            <v>S</v>
          </cell>
          <cell r="J1087" t="str">
            <v>00001430</v>
          </cell>
          <cell r="K1087">
            <v>45463</v>
          </cell>
          <cell r="L1087" t="str">
            <v>LI5F-GCTQ</v>
          </cell>
          <cell r="M1087" t="str">
            <v>2611606 - Recife - PE</v>
          </cell>
          <cell r="N1087">
            <v>60000</v>
          </cell>
        </row>
        <row r="1088">
          <cell r="C1088" t="str">
            <v>HOSPITAL MESTRE VITALINO</v>
          </cell>
          <cell r="E1088" t="str">
            <v>5.16 - Serviços Médico-Hospitalares, Odotonlogia e Laboratoriais</v>
          </cell>
          <cell r="F1088">
            <v>21728590000143</v>
          </cell>
          <cell r="G1088" t="str">
            <v>ICCONE CIRURGIA CARDIOVASCULAR LTDA ME</v>
          </cell>
          <cell r="H1088" t="str">
            <v>S</v>
          </cell>
          <cell r="I1088" t="str">
            <v>S</v>
          </cell>
          <cell r="J1088" t="str">
            <v>00000665</v>
          </cell>
          <cell r="K1088">
            <v>45471</v>
          </cell>
          <cell r="L1088" t="str">
            <v>E9QT-EHLE</v>
          </cell>
          <cell r="M1088" t="str">
            <v>2611606 - Recife - PE</v>
          </cell>
          <cell r="N1088">
            <v>194380</v>
          </cell>
        </row>
        <row r="1089">
          <cell r="C1089" t="str">
            <v>HOSPITAL MESTRE VITALINO</v>
          </cell>
          <cell r="E1089" t="str">
            <v>5.16 - Serviços Médico-Hospitalares, Odotonlogia e Laboratoriais</v>
          </cell>
          <cell r="F1089" t="str">
            <v>05.844.351/0001-00</v>
          </cell>
          <cell r="G1089" t="str">
            <v>IMAGEM INTERIOR SOCIEDADE SIMPLES</v>
          </cell>
          <cell r="H1089" t="str">
            <v>S</v>
          </cell>
          <cell r="I1089" t="str">
            <v>S</v>
          </cell>
          <cell r="J1089" t="str">
            <v>184</v>
          </cell>
          <cell r="K1089">
            <v>45470</v>
          </cell>
          <cell r="L1089" t="str">
            <v>IIIZGNLCC</v>
          </cell>
          <cell r="M1089" t="str">
            <v>2604106 - Caruaru - PE</v>
          </cell>
          <cell r="N1089">
            <v>175486</v>
          </cell>
        </row>
        <row r="1090">
          <cell r="C1090" t="str">
            <v>HOSPITAL MESTRE VITALINO</v>
          </cell>
          <cell r="E1090" t="str">
            <v>5.16 - Serviços Médico-Hospitalares, Odotonlogia e Laboratoriais</v>
          </cell>
          <cell r="F1090">
            <v>8530454000186</v>
          </cell>
          <cell r="G1090" t="str">
            <v>FISIOCARDIO-CLINICA DE FISIOTERAPIA E CARDIOLOGIA LTDA</v>
          </cell>
          <cell r="H1090" t="str">
            <v>S</v>
          </cell>
          <cell r="I1090" t="str">
            <v>S</v>
          </cell>
          <cell r="J1090" t="str">
            <v>10709</v>
          </cell>
          <cell r="K1090">
            <v>45471</v>
          </cell>
          <cell r="L1090" t="str">
            <v>PXPNSVEND</v>
          </cell>
          <cell r="M1090" t="str">
            <v>2604106 - Caruaru - PE</v>
          </cell>
          <cell r="N1090">
            <v>1000</v>
          </cell>
        </row>
        <row r="1091">
          <cell r="C1091" t="str">
            <v>HOSPITAL MESTRE VITALINO</v>
          </cell>
          <cell r="E1091" t="str">
            <v>5.16 - Serviços Médico-Hospitalares, Odotonlogia e Laboratoriais</v>
          </cell>
          <cell r="F1091">
            <v>48956111000100</v>
          </cell>
          <cell r="G1091" t="str">
            <v>AUGUSTO FERREIRA CORREIA LTDA</v>
          </cell>
          <cell r="H1091" t="str">
            <v>S</v>
          </cell>
          <cell r="I1091" t="str">
            <v>N</v>
          </cell>
          <cell r="J1091" t="str">
            <v>0000000041</v>
          </cell>
          <cell r="K1091">
            <v>45471</v>
          </cell>
          <cell r="N1091">
            <v>24257.85</v>
          </cell>
        </row>
        <row r="1092">
          <cell r="C1092" t="str">
            <v>HOSPITAL MESTRE VITALINO</v>
          </cell>
          <cell r="E1092" t="str">
            <v>5.16 - Serviços Médico-Hospitalares, Odotonlogia e Laboratoriais</v>
          </cell>
          <cell r="F1092" t="str">
            <v>00.062.519/0001-02</v>
          </cell>
          <cell r="G1092" t="str">
            <v>UNIDADE DE CARDIOLOGIA INVASIVA S C LTDA</v>
          </cell>
          <cell r="H1092" t="str">
            <v>S</v>
          </cell>
          <cell r="I1092" t="str">
            <v>S</v>
          </cell>
          <cell r="J1092" t="str">
            <v>00000646</v>
          </cell>
          <cell r="K1092">
            <v>45471</v>
          </cell>
          <cell r="L1092" t="str">
            <v>44IV-TCNC</v>
          </cell>
          <cell r="M1092" t="str">
            <v>2611606 - Recife - PE</v>
          </cell>
          <cell r="N1092">
            <v>164033.93</v>
          </cell>
        </row>
        <row r="1093">
          <cell r="E1093" t="str">
            <v/>
          </cell>
        </row>
        <row r="1094">
          <cell r="C1094" t="str">
            <v>HOSPITAL MESTRE VITALINO</v>
          </cell>
          <cell r="E1094" t="str">
            <v>5.16 - Serviços Médico-Hospitalares, Odotonlogia e Laboratoriais</v>
          </cell>
          <cell r="F1094">
            <v>19378769008665</v>
          </cell>
          <cell r="G1094" t="str">
            <v>INSTITUTO HERMES PARDINI S/A</v>
          </cell>
          <cell r="H1094" t="str">
            <v>S</v>
          </cell>
          <cell r="I1094" t="str">
            <v>S</v>
          </cell>
          <cell r="J1094" t="str">
            <v>2024/100642</v>
          </cell>
          <cell r="K1094">
            <v>45467</v>
          </cell>
          <cell r="L1094" t="str">
            <v>db5579e8</v>
          </cell>
          <cell r="M1094" t="str">
            <v>3106200 - Belo Horizonte - MG</v>
          </cell>
          <cell r="N1094">
            <v>8554.32</v>
          </cell>
        </row>
        <row r="1095">
          <cell r="C1095" t="str">
            <v>HOSPITAL MESTRE VITALINO</v>
          </cell>
          <cell r="E1095" t="str">
            <v>5.16 - Serviços Médico-Hospitalares, Odotonlogia e Laboratoriais</v>
          </cell>
          <cell r="F1095" t="str">
            <v>31.145.185/0002-37</v>
          </cell>
          <cell r="G1095" t="str">
            <v>CONSULT LAB LABOR DE ANALISES CLINICAS LTDA</v>
          </cell>
          <cell r="H1095" t="str">
            <v>S</v>
          </cell>
          <cell r="I1095" t="str">
            <v>S</v>
          </cell>
          <cell r="J1095" t="str">
            <v>79</v>
          </cell>
          <cell r="K1095">
            <v>45471</v>
          </cell>
          <cell r="L1095" t="str">
            <v>UCGXY5MOM</v>
          </cell>
          <cell r="M1095" t="str">
            <v>2604106 - Caruaru - PE</v>
          </cell>
          <cell r="N1095">
            <v>516049.47</v>
          </cell>
        </row>
        <row r="1096">
          <cell r="E1096" t="str">
            <v/>
          </cell>
        </row>
        <row r="1097">
          <cell r="C1097" t="str">
            <v>HOSPITAL MESTRE VITALINO</v>
          </cell>
          <cell r="E1097" t="str">
            <v>5.8 - Locação de Veículos Automotores</v>
          </cell>
          <cell r="F1097" t="str">
            <v>29.932.922/0001-19</v>
          </cell>
          <cell r="G1097" t="str">
            <v>MEDLIFE LOCACAO DE MAQ E EQUIP LTDA</v>
          </cell>
          <cell r="H1097" t="str">
            <v>S</v>
          </cell>
          <cell r="I1097" t="str">
            <v>N</v>
          </cell>
          <cell r="J1097" t="str">
            <v>844</v>
          </cell>
          <cell r="K1097">
            <v>45471</v>
          </cell>
          <cell r="M1097" t="str">
            <v>2611606 - Recife - PE</v>
          </cell>
          <cell r="N1097">
            <v>14500</v>
          </cell>
        </row>
        <row r="1098">
          <cell r="E1098" t="str">
            <v/>
          </cell>
        </row>
        <row r="1099">
          <cell r="C1099" t="str">
            <v>HOSPITAL MESTRE VITALINO</v>
          </cell>
          <cell r="E1099" t="str">
            <v>5.99 - Outros Serviços de Terceiros Pessoa Jurídica</v>
          </cell>
          <cell r="F1099" t="str">
            <v>01.913.062/0001-57</v>
          </cell>
          <cell r="G1099" t="str">
            <v>NEUROIMUNOLOGIA CENTRO DIAGNOSTICO LTDA</v>
          </cell>
          <cell r="H1099" t="str">
            <v>S</v>
          </cell>
          <cell r="I1099" t="str">
            <v>S</v>
          </cell>
          <cell r="J1099" t="str">
            <v>00000460</v>
          </cell>
          <cell r="K1099">
            <v>45474</v>
          </cell>
          <cell r="L1099" t="str">
            <v>PBLH-KPXM</v>
          </cell>
          <cell r="M1099" t="str">
            <v>2611606 - Recife - PE</v>
          </cell>
          <cell r="N1099">
            <v>930</v>
          </cell>
        </row>
        <row r="1100">
          <cell r="C1100" t="str">
            <v>HOSPITAL MESTRE VITALINO</v>
          </cell>
          <cell r="E1100" t="str">
            <v>5.99 - Outros Serviços de Terceiros Pessoa Jurídica</v>
          </cell>
          <cell r="F1100">
            <v>14401506000117</v>
          </cell>
          <cell r="G1100" t="str">
            <v>ANILTON PEREIRA DE MORAES &amp; CIA LTDA</v>
          </cell>
          <cell r="H1100" t="str">
            <v>S</v>
          </cell>
          <cell r="I1100" t="str">
            <v>S</v>
          </cell>
          <cell r="J1100" t="str">
            <v>0000900</v>
          </cell>
          <cell r="K1100">
            <v>45489</v>
          </cell>
          <cell r="L1100" t="str">
            <v>B034-92C4</v>
          </cell>
          <cell r="M1100" t="str">
            <v>2600104 - Afogados da Ingazeira - PE</v>
          </cell>
          <cell r="N1100">
            <v>15300</v>
          </cell>
        </row>
        <row r="1101">
          <cell r="C1101" t="str">
            <v>HOSPITAL MESTRE VITALINO</v>
          </cell>
          <cell r="E1101" t="str">
            <v>5.99 - Outros Serviços de Terceiros Pessoa Jurídica</v>
          </cell>
          <cell r="F1101">
            <v>41231135000145</v>
          </cell>
          <cell r="G1101" t="str">
            <v>CARDIOVIDA CONSULTORIOS ESPECIALIZADOS LTDA</v>
          </cell>
          <cell r="H1101" t="str">
            <v>S</v>
          </cell>
          <cell r="I1101" t="str">
            <v>S</v>
          </cell>
          <cell r="J1101" t="str">
            <v>00012010</v>
          </cell>
          <cell r="K1101">
            <v>45475</v>
          </cell>
          <cell r="L1101" t="str">
            <v>BGG6-JIFM</v>
          </cell>
          <cell r="M1101" t="str">
            <v>2611606 - Recife - PE</v>
          </cell>
          <cell r="N1101">
            <v>1200</v>
          </cell>
        </row>
        <row r="1102">
          <cell r="E1102" t="str">
            <v/>
          </cell>
        </row>
        <row r="1103">
          <cell r="C1103" t="str">
            <v>HOSPITAL MESTRE VITALINO</v>
          </cell>
          <cell r="E1103" t="str">
            <v>5.16 - Serviços Médico-Hospitalares, Odotonlogia e Laboratoriais</v>
          </cell>
          <cell r="F1103" t="str">
            <v>00.610.112/0001-64</v>
          </cell>
          <cell r="G1103" t="str">
            <v>COOPAGRESTE COOP DOS MEDICOS ANESTES DO INT DE PE</v>
          </cell>
          <cell r="H1103" t="str">
            <v>S</v>
          </cell>
          <cell r="I1103" t="str">
            <v>S</v>
          </cell>
          <cell r="J1103" t="str">
            <v>7802</v>
          </cell>
          <cell r="K1103">
            <v>45471</v>
          </cell>
          <cell r="L1103" t="str">
            <v>OXKOXF7GW</v>
          </cell>
          <cell r="M1103" t="str">
            <v>2604106 - Caruaru - PE</v>
          </cell>
          <cell r="N1103">
            <v>549900</v>
          </cell>
        </row>
        <row r="1104">
          <cell r="E1104" t="str">
            <v/>
          </cell>
        </row>
        <row r="1105">
          <cell r="C1105" t="str">
            <v>HOSPITAL MESTRE VITALINO</v>
          </cell>
          <cell r="E1105" t="str">
            <v>5.15 - Serviços Domésticos</v>
          </cell>
          <cell r="F1105" t="str">
            <v>27.837.083/0001-24</v>
          </cell>
          <cell r="G1105" t="str">
            <v>CLEAN HIGIENIZACAO DE TEXTEIS EIRELI-ME</v>
          </cell>
          <cell r="H1105" t="str">
            <v>S</v>
          </cell>
          <cell r="I1105" t="str">
            <v>S</v>
          </cell>
          <cell r="J1105" t="str">
            <v>000003570</v>
          </cell>
          <cell r="K1105">
            <v>45471</v>
          </cell>
          <cell r="L1105" t="str">
            <v>KEJB44534</v>
          </cell>
          <cell r="M1105" t="str">
            <v>2607901 - Jaboatão dos Guararapes - PE</v>
          </cell>
          <cell r="N1105">
            <v>129036.6</v>
          </cell>
        </row>
        <row r="1106">
          <cell r="E1106" t="str">
            <v/>
          </cell>
        </row>
        <row r="1107">
          <cell r="C1107" t="str">
            <v>HOSPITAL MESTRE VITALINO</v>
          </cell>
          <cell r="E1107" t="str">
            <v>5.10 - Detetização/Tratamento de Resíduos e Afins</v>
          </cell>
          <cell r="F1107" t="str">
            <v>07.575.881/0001-18</v>
          </cell>
          <cell r="G1107" t="str">
            <v>SIM GESTAO AMBIENTAL SERVICOS LTDA</v>
          </cell>
          <cell r="H1107" t="str">
            <v>S</v>
          </cell>
          <cell r="I1107" t="str">
            <v>S</v>
          </cell>
          <cell r="J1107" t="str">
            <v>1.056.611</v>
          </cell>
          <cell r="K1107">
            <v>45473</v>
          </cell>
          <cell r="L1107" t="str">
            <v>SIXNQXD2E</v>
          </cell>
          <cell r="M1107" t="str">
            <v>2507507 - João Pessoa - PB</v>
          </cell>
          <cell r="N1107">
            <v>113.75</v>
          </cell>
        </row>
        <row r="1108">
          <cell r="C1108" t="str">
            <v>HOSPITAL MESTRE VITALINO</v>
          </cell>
          <cell r="E1108" t="str">
            <v>5.10 - Detetização/Tratamento de Resíduos e Afins</v>
          </cell>
          <cell r="F1108" t="str">
            <v>07.575.881/0001-18</v>
          </cell>
          <cell r="G1108" t="str">
            <v>SIM GESTAO AMBIENTAL SERVICOS LTDA</v>
          </cell>
          <cell r="H1108" t="str">
            <v>S</v>
          </cell>
          <cell r="I1108" t="str">
            <v>S</v>
          </cell>
          <cell r="J1108" t="str">
            <v>1.056.637</v>
          </cell>
          <cell r="K1108">
            <v>45473</v>
          </cell>
          <cell r="L1108" t="str">
            <v>PP7W3BFN7</v>
          </cell>
          <cell r="M1108" t="str">
            <v>2507507 - João Pessoa - PB</v>
          </cell>
          <cell r="N1108">
            <v>18795.27</v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5.17 - Manutenção de Software, Certificação Digital e Microfilmagem</v>
          </cell>
          <cell r="F1110">
            <v>92306257000780</v>
          </cell>
          <cell r="G1110" t="str">
            <v>MV INFORMATICA NORDESTE LTDA</v>
          </cell>
          <cell r="H1110" t="str">
            <v>S</v>
          </cell>
          <cell r="I1110" t="str">
            <v>S</v>
          </cell>
          <cell r="J1110" t="str">
            <v>00074036</v>
          </cell>
          <cell r="K1110">
            <v>45453</v>
          </cell>
          <cell r="L1110" t="str">
            <v>UCHK-A4KQ</v>
          </cell>
          <cell r="M1110" t="str">
            <v>2611606 - Recife - PE</v>
          </cell>
          <cell r="N1110">
            <v>33010.82</v>
          </cell>
        </row>
        <row r="1111">
          <cell r="C1111" t="str">
            <v>HOSPITAL MESTRE VITALINO</v>
          </cell>
          <cell r="E1111" t="str">
            <v>5.17 - Manutenção de Software, Certificação Digital e Microfilmagem</v>
          </cell>
          <cell r="F1111" t="str">
            <v>53.113.791/0001-22</v>
          </cell>
          <cell r="G1111" t="str">
            <v>TOTVS AS</v>
          </cell>
          <cell r="H1111" t="str">
            <v>S</v>
          </cell>
          <cell r="I1111" t="str">
            <v>S</v>
          </cell>
          <cell r="J1111" t="str">
            <v>03845654</v>
          </cell>
          <cell r="K1111">
            <v>45446</v>
          </cell>
          <cell r="L1111" t="str">
            <v>EL3R-5CQY</v>
          </cell>
          <cell r="M1111" t="str">
            <v>3550308 - São Paulo - SP</v>
          </cell>
          <cell r="N1111">
            <v>7433.58</v>
          </cell>
        </row>
        <row r="1112">
          <cell r="C1112" t="str">
            <v>HOSPITAL MESTRE VITALINO</v>
          </cell>
          <cell r="E1112" t="str">
            <v>5.17 - Manutenção de Software, Certificação Digital e Microfilmagem</v>
          </cell>
          <cell r="F1112" t="str">
            <v>53.113.791/0001-22</v>
          </cell>
          <cell r="G1112" t="str">
            <v>TOTVS AS</v>
          </cell>
          <cell r="H1112" t="str">
            <v>S</v>
          </cell>
          <cell r="I1112" t="str">
            <v>S</v>
          </cell>
          <cell r="J1112" t="str">
            <v>03845759</v>
          </cell>
          <cell r="K1112">
            <v>45446</v>
          </cell>
          <cell r="L1112" t="str">
            <v>5BHL-INL6</v>
          </cell>
          <cell r="M1112" t="str">
            <v>3550308 - São Paulo - SP</v>
          </cell>
          <cell r="N1112">
            <v>5921.71</v>
          </cell>
        </row>
        <row r="1113">
          <cell r="C1113" t="str">
            <v>HOSPITAL MESTRE VITALINO</v>
          </cell>
          <cell r="E1113" t="str">
            <v>5.17 - Manutenção de Software, Certificação Digital e Microfilmagem</v>
          </cell>
          <cell r="F1113">
            <v>4069709000102</v>
          </cell>
          <cell r="G1113" t="str">
            <v>BIONEXO S.A.</v>
          </cell>
          <cell r="H1113" t="str">
            <v>S</v>
          </cell>
          <cell r="I1113" t="str">
            <v>S</v>
          </cell>
          <cell r="J1113" t="str">
            <v>00452838</v>
          </cell>
          <cell r="K1113">
            <v>45446</v>
          </cell>
          <cell r="L1113" t="str">
            <v>DRWA-IUMI</v>
          </cell>
          <cell r="M1113" t="str">
            <v>3550308 - São Paulo - SP</v>
          </cell>
          <cell r="N1113">
            <v>1921.49</v>
          </cell>
        </row>
        <row r="1114">
          <cell r="C1114" t="str">
            <v>HOSPITAL MESTRE VITALINO</v>
          </cell>
          <cell r="E1114" t="str">
            <v>5.17 - Manutenção de Software, Certificação Digital e Microfilmagem</v>
          </cell>
          <cell r="F1114" t="str">
            <v>10.891.998/0001-15</v>
          </cell>
          <cell r="G1114" t="str">
            <v>ADVISERSIT SERVICOS EM INFORMATICA LTDA</v>
          </cell>
          <cell r="H1114" t="str">
            <v>S</v>
          </cell>
          <cell r="I1114" t="str">
            <v>S</v>
          </cell>
          <cell r="J1114" t="str">
            <v>000001131</v>
          </cell>
          <cell r="K1114">
            <v>45471</v>
          </cell>
          <cell r="L1114" t="str">
            <v>ECBC35998</v>
          </cell>
          <cell r="M1114" t="str">
            <v>2610707 - Paulista - PE</v>
          </cell>
          <cell r="N1114">
            <v>836.61</v>
          </cell>
        </row>
        <row r="1115">
          <cell r="C1115" t="str">
            <v>HOSPITAL MESTRE VITALINO</v>
          </cell>
          <cell r="E1115" t="str">
            <v>5.17 - Manutenção de Software, Certificação Digital e Microfilmagem</v>
          </cell>
          <cell r="F1115">
            <v>20231241000159</v>
          </cell>
          <cell r="G1115" t="str">
            <v>EVAL COMERCIO E SERV DE INFORMATICA EM SAUDE LTDA</v>
          </cell>
          <cell r="H1115" t="str">
            <v>S</v>
          </cell>
          <cell r="I1115" t="str">
            <v>S</v>
          </cell>
          <cell r="J1115" t="str">
            <v>00012623</v>
          </cell>
          <cell r="K1115">
            <v>45453</v>
          </cell>
          <cell r="L1115" t="str">
            <v>YRD8-YJAD</v>
          </cell>
          <cell r="M1115" t="str">
            <v>3550308 - São Paulo - SP</v>
          </cell>
          <cell r="N1115">
            <v>4476</v>
          </cell>
        </row>
        <row r="1116">
          <cell r="C1116" t="str">
            <v>HOSPITAL MESTRE VITALINO</v>
          </cell>
          <cell r="E1116" t="str">
            <v>5.17 - Manutenção de Software, Certificação Digital e Microfilmagem</v>
          </cell>
          <cell r="F1116">
            <v>9558104000190</v>
          </cell>
          <cell r="G1116" t="str">
            <v>GOLDEN TECHNOLOGIA LTDA</v>
          </cell>
          <cell r="H1116" t="str">
            <v>S</v>
          </cell>
          <cell r="I1116" t="str">
            <v>N</v>
          </cell>
          <cell r="J1116" t="str">
            <v>0000005511</v>
          </cell>
          <cell r="K1116">
            <v>45444</v>
          </cell>
          <cell r="M1116" t="str">
            <v>2304285 - Eusébio - CE</v>
          </cell>
          <cell r="N1116">
            <v>239.4</v>
          </cell>
        </row>
        <row r="1117">
          <cell r="C1117" t="str">
            <v>HOSPITAL MESTRE VITALINO</v>
          </cell>
          <cell r="E1117" t="str">
            <v>5.17 - Manutenção de Software, Certificação Digital e Microfilmagem</v>
          </cell>
          <cell r="F1117">
            <v>20231241000159</v>
          </cell>
          <cell r="G1117" t="str">
            <v>EVAL COMERCIO E SERV DE INFORMATICA EM SAUDE LTDA</v>
          </cell>
          <cell r="H1117" t="str">
            <v>S</v>
          </cell>
          <cell r="I1117" t="str">
            <v>S</v>
          </cell>
          <cell r="J1117" t="str">
            <v>00012622</v>
          </cell>
          <cell r="K1117">
            <v>45453</v>
          </cell>
          <cell r="L1117" t="str">
            <v>XELC-GHQ6</v>
          </cell>
          <cell r="M1117" t="str">
            <v>3550308 - São Paulo - SP</v>
          </cell>
          <cell r="N1117">
            <v>4476</v>
          </cell>
        </row>
        <row r="1118">
          <cell r="C1118" t="str">
            <v>HOSPITAL MESTRE VITALINO</v>
          </cell>
          <cell r="E1118" t="str">
            <v>5.17 - Manutenção de Software, Certificação Digital e Microfilmagem</v>
          </cell>
          <cell r="F1118">
            <v>59456277000176</v>
          </cell>
          <cell r="G1118" t="str">
            <v>ORACLE DO BRASIL SISTEMAS LTDA</v>
          </cell>
          <cell r="H1118" t="str">
            <v>S</v>
          </cell>
          <cell r="I1118" t="str">
            <v>S</v>
          </cell>
          <cell r="J1118" t="str">
            <v>00516581</v>
          </cell>
          <cell r="K1118">
            <v>45481</v>
          </cell>
          <cell r="L1118" t="str">
            <v>DVRF-1KAL</v>
          </cell>
          <cell r="M1118" t="str">
            <v>3550308 - São Paulo - SP</v>
          </cell>
          <cell r="N1118">
            <v>604.57000000000005</v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C1121" t="str">
            <v>HOSPITAL MESTRE VITALINO</v>
          </cell>
          <cell r="E1121" t="str">
            <v>5.22 - Vigilância Ostensiva / Monitorada</v>
          </cell>
          <cell r="F1121">
            <v>15344731000121</v>
          </cell>
          <cell r="G1121" t="str">
            <v>S B VIGILANCIA LTDA ME</v>
          </cell>
          <cell r="H1121" t="str">
            <v>S</v>
          </cell>
          <cell r="I1121" t="str">
            <v>S</v>
          </cell>
          <cell r="J1121" t="str">
            <v>00000301</v>
          </cell>
          <cell r="K1121">
            <v>45468</v>
          </cell>
          <cell r="L1121" t="str">
            <v>MFZP-I7MF</v>
          </cell>
          <cell r="M1121" t="str">
            <v>2611606 - Recife - PE</v>
          </cell>
          <cell r="N1121">
            <v>130101.47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5.10 - Detetização/Tratamento de Resíduos e Afins</v>
          </cell>
          <cell r="F1123" t="str">
            <v>09.595.245/0001-83</v>
          </cell>
          <cell r="G1123" t="str">
            <v>FOCUS SERVICOS AMBIENTAIS LTDA ME</v>
          </cell>
          <cell r="H1123" t="str">
            <v>S</v>
          </cell>
          <cell r="I1123" t="str">
            <v>S</v>
          </cell>
          <cell r="J1123" t="str">
            <v>00020370</v>
          </cell>
          <cell r="K1123">
            <v>45462</v>
          </cell>
          <cell r="L1123" t="str">
            <v>4FVT-6GH2</v>
          </cell>
          <cell r="M1123" t="str">
            <v>2609600 - Olinda - PE</v>
          </cell>
          <cell r="N1123">
            <v>966.88</v>
          </cell>
        </row>
        <row r="1124">
          <cell r="E1124" t="str">
            <v/>
          </cell>
        </row>
        <row r="1125">
          <cell r="C1125" t="str">
            <v>HOSPITAL MESTRE VITALINO</v>
          </cell>
          <cell r="E1125" t="str">
            <v>5.99 - Outros Serviços de Terceiros Pessoa Jurídica</v>
          </cell>
          <cell r="F1125">
            <v>41894073000151</v>
          </cell>
          <cell r="G1125" t="str">
            <v>ELETRIK ENGENHARIA LTDA</v>
          </cell>
          <cell r="H1125" t="str">
            <v>S</v>
          </cell>
          <cell r="I1125" t="str">
            <v>S</v>
          </cell>
          <cell r="J1125" t="str">
            <v>000000089</v>
          </cell>
          <cell r="K1125">
            <v>45470</v>
          </cell>
          <cell r="L1125" t="str">
            <v>CDWH20021</v>
          </cell>
          <cell r="M1125" t="str">
            <v>2609600 - Olinda - PE</v>
          </cell>
          <cell r="N1125">
            <v>5703.37</v>
          </cell>
        </row>
        <row r="1126">
          <cell r="C1126" t="str">
            <v>HOSPITAL MESTRE VITALINO</v>
          </cell>
          <cell r="E1126" t="str">
            <v>5.99 - Outros Serviços de Terceiros Pessoa Jurídica</v>
          </cell>
          <cell r="F1126" t="str">
            <v>08.276.880/0001-35</v>
          </cell>
          <cell r="G1126" t="str">
            <v>JVG CONTABILIDADE LTDA ME</v>
          </cell>
          <cell r="H1126" t="str">
            <v>S</v>
          </cell>
          <cell r="I1126" t="str">
            <v>S</v>
          </cell>
          <cell r="J1126" t="str">
            <v>00002634</v>
          </cell>
          <cell r="K1126">
            <v>45468</v>
          </cell>
          <cell r="L1126" t="str">
            <v>EKJ9-NJQB</v>
          </cell>
          <cell r="M1126" t="str">
            <v>2611606 - Recife - PE</v>
          </cell>
          <cell r="N1126">
            <v>22347.79</v>
          </cell>
        </row>
        <row r="1127">
          <cell r="C1127" t="str">
            <v>HOSPITAL MESTRE VITALINO</v>
          </cell>
          <cell r="E1127" t="str">
            <v>5.99 - Outros Serviços de Terceiros Pessoa Jurídica</v>
          </cell>
          <cell r="F1127" t="str">
            <v>24.127.434/0001-15</v>
          </cell>
          <cell r="G1127" t="str">
            <v>RODRIGO ALMENDRA E ADVOGADOS ASSOCIADOS</v>
          </cell>
          <cell r="H1127" t="str">
            <v>S</v>
          </cell>
          <cell r="I1127" t="str">
            <v>S</v>
          </cell>
          <cell r="J1127" t="str">
            <v>00000893</v>
          </cell>
          <cell r="K1127">
            <v>45469</v>
          </cell>
          <cell r="L1127" t="str">
            <v>Y6TB-7NVE</v>
          </cell>
          <cell r="M1127" t="str">
            <v>2611606 - Recife - PE</v>
          </cell>
          <cell r="N1127">
            <v>13302.42</v>
          </cell>
        </row>
        <row r="1128">
          <cell r="C1128" t="str">
            <v>HOSPITAL MESTRE VITALINO</v>
          </cell>
          <cell r="E1128" t="str">
            <v>5.99 - Outros Serviços de Terceiros Pessoa Jurídica</v>
          </cell>
          <cell r="F1128" t="str">
            <v>26.467.687/0001-63</v>
          </cell>
          <cell r="G1128" t="str">
            <v>CAMILA JULIETTE DE MELO SANTOS 06818519458</v>
          </cell>
          <cell r="H1128" t="str">
            <v>S</v>
          </cell>
          <cell r="I1128" t="str">
            <v>S</v>
          </cell>
          <cell r="J1128" t="str">
            <v>16</v>
          </cell>
          <cell r="K1128">
            <v>45463</v>
          </cell>
          <cell r="L1128" t="str">
            <v>26041062226467687000163000000000001624064661786002</v>
          </cell>
          <cell r="M1128" t="str">
            <v>2604106 - Caruaru - PE</v>
          </cell>
          <cell r="N1128">
            <v>2460</v>
          </cell>
        </row>
        <row r="1129">
          <cell r="C1129" t="str">
            <v>HOSPITAL MESTRE VITALINO</v>
          </cell>
          <cell r="E1129" t="str">
            <v>5.99 - Outros Serviços de Terceiros Pessoa Jurídica</v>
          </cell>
          <cell r="F1129" t="str">
            <v>12.332.754/0001-28</v>
          </cell>
          <cell r="G1129" t="str">
            <v>PAULO WAGNER SAMPAIO DA SILVA ME</v>
          </cell>
          <cell r="H1129" t="str">
            <v>S</v>
          </cell>
          <cell r="I1129" t="str">
            <v>S</v>
          </cell>
          <cell r="J1129" t="str">
            <v>00001993</v>
          </cell>
          <cell r="K1129">
            <v>45471</v>
          </cell>
          <cell r="L1129" t="str">
            <v>QVUH-HWVG</v>
          </cell>
          <cell r="M1129" t="str">
            <v>2611606 - Recife - PE</v>
          </cell>
          <cell r="N1129">
            <v>2000</v>
          </cell>
        </row>
        <row r="1130">
          <cell r="C1130" t="str">
            <v>HOSPITAL MESTRE VITALINO</v>
          </cell>
          <cell r="E1130" t="str">
            <v>5.99 - Outros Serviços de Terceiros Pessoa Jurídica</v>
          </cell>
          <cell r="F1130" t="str">
            <v>12.332.754/0001-28</v>
          </cell>
          <cell r="G1130" t="str">
            <v>PAULO WAGNER SAMPAIO DA SILVA ME</v>
          </cell>
          <cell r="H1130" t="str">
            <v>S</v>
          </cell>
          <cell r="I1130" t="str">
            <v>S</v>
          </cell>
          <cell r="J1130" t="str">
            <v>00001994</v>
          </cell>
          <cell r="K1130">
            <v>45471</v>
          </cell>
          <cell r="L1130" t="str">
            <v>FPJS-P6KY</v>
          </cell>
          <cell r="M1130" t="str">
            <v>2611606 - Recife - PE</v>
          </cell>
          <cell r="N1130">
            <v>7013</v>
          </cell>
        </row>
        <row r="1131">
          <cell r="C1131" t="str">
            <v>HOSPITAL MESTRE VITALINO</v>
          </cell>
          <cell r="E1131" t="str">
            <v>5.99 - Outros Serviços de Terceiros Pessoa Jurídica</v>
          </cell>
          <cell r="F1131">
            <v>24306209000146</v>
          </cell>
          <cell r="G1131" t="str">
            <v>GESTAMB - SOLUCOES AMBIENTAIS LTDA</v>
          </cell>
          <cell r="H1131" t="str">
            <v>S</v>
          </cell>
          <cell r="I1131" t="str">
            <v>S</v>
          </cell>
          <cell r="J1131" t="str">
            <v>000000124</v>
          </cell>
          <cell r="K1131">
            <v>45471</v>
          </cell>
          <cell r="L1131" t="str">
            <v>KJQK34798</v>
          </cell>
          <cell r="M1131" t="str">
            <v>2604106 - Caruaru - PE</v>
          </cell>
          <cell r="N1131">
            <v>7000</v>
          </cell>
        </row>
        <row r="1132">
          <cell r="C1132" t="str">
            <v>HOSPITAL MESTRE VITALINO</v>
          </cell>
          <cell r="E1132" t="str">
            <v>5.99 - Outros Serviços de Terceiros Pessoa Jurídica</v>
          </cell>
          <cell r="F1132">
            <v>42294818000104</v>
          </cell>
          <cell r="G1132" t="str">
            <v>DALAX CONSULTORIA E SERVICOS EMPRESARIAIS LTDA</v>
          </cell>
          <cell r="H1132" t="str">
            <v>S</v>
          </cell>
          <cell r="I1132" t="str">
            <v>S</v>
          </cell>
          <cell r="J1132" t="str">
            <v>00000664</v>
          </cell>
          <cell r="K1132">
            <v>45447</v>
          </cell>
          <cell r="L1132" t="str">
            <v>PCQ1-W5FC</v>
          </cell>
          <cell r="M1132" t="str">
            <v>2611606 - Recife - PE</v>
          </cell>
          <cell r="N1132">
            <v>5376.55</v>
          </cell>
        </row>
        <row r="1133">
          <cell r="C1133" t="str">
            <v>HOSPITAL MESTRE VITALINO</v>
          </cell>
          <cell r="E1133" t="str">
            <v>5.99 - Outros Serviços de Terceiros Pessoa Jurídica</v>
          </cell>
          <cell r="F1133">
            <v>11735586000159</v>
          </cell>
          <cell r="G1133" t="str">
            <v>FUNDACAO DE APOIO AO DESENVOLVIMENTO DA UNIV FE</v>
          </cell>
          <cell r="H1133" t="str">
            <v>S</v>
          </cell>
          <cell r="I1133" t="str">
            <v>S</v>
          </cell>
          <cell r="J1133" t="str">
            <v>00076974</v>
          </cell>
          <cell r="K1133">
            <v>45454</v>
          </cell>
          <cell r="L1133" t="str">
            <v>DG5B-8VXP</v>
          </cell>
          <cell r="M1133" t="str">
            <v>2604106 - Caruaru - PE</v>
          </cell>
          <cell r="N1133">
            <v>3607.2</v>
          </cell>
        </row>
        <row r="1134">
          <cell r="C1134" t="str">
            <v>HOSPITAL MESTRE VITALINO</v>
          </cell>
          <cell r="E1134" t="str">
            <v>5.99 - Outros Serviços de Terceiros Pessoa Jurídica</v>
          </cell>
          <cell r="F1134">
            <v>11735586000159</v>
          </cell>
          <cell r="G1134" t="str">
            <v>FUNDACAO DE APOIO AO DESENVOLVIMENTO DA UNIV FE</v>
          </cell>
          <cell r="H1134" t="str">
            <v>S</v>
          </cell>
          <cell r="I1134" t="str">
            <v>S</v>
          </cell>
          <cell r="J1134" t="str">
            <v>00076975</v>
          </cell>
          <cell r="K1134">
            <v>45454</v>
          </cell>
          <cell r="L1134" t="str">
            <v>7XGK-DZTP</v>
          </cell>
          <cell r="M1134" t="str">
            <v>2604106 - Caruaru - PE</v>
          </cell>
          <cell r="N1134">
            <v>3577.14</v>
          </cell>
        </row>
        <row r="1135">
          <cell r="C1135" t="str">
            <v>HOSPITAL MESTRE VITALINO</v>
          </cell>
          <cell r="E1135" t="str">
            <v>5.99 - Outros Serviços de Terceiros Pessoa Jurídica</v>
          </cell>
          <cell r="F1135" t="str">
            <v>53.510.104/0001-02</v>
          </cell>
          <cell r="G1135" t="str">
            <v>MBRAGANTE CONSULTORIA EMPRESARIAL LTDA</v>
          </cell>
          <cell r="H1135" t="str">
            <v>S</v>
          </cell>
          <cell r="I1135" t="str">
            <v>S</v>
          </cell>
          <cell r="J1135" t="str">
            <v>00000047</v>
          </cell>
          <cell r="K1135">
            <v>45476</v>
          </cell>
          <cell r="L1135" t="str">
            <v>BRB9-Y9MZ</v>
          </cell>
          <cell r="M1135" t="str">
            <v>2604106 - Caruaru - PE</v>
          </cell>
          <cell r="N1135">
            <v>13200</v>
          </cell>
        </row>
        <row r="1136">
          <cell r="C1136" t="str">
            <v>HOSPITAL MESTRE VITALINO</v>
          </cell>
          <cell r="E1136" t="str">
            <v>5.99 - Outros Serviços de Terceiros Pessoa Jurídica</v>
          </cell>
          <cell r="F1136">
            <v>45717052000111</v>
          </cell>
          <cell r="G1136" t="str">
            <v>MAXIMUS ENGENHARIA LTDA</v>
          </cell>
          <cell r="H1136" t="str">
            <v>S</v>
          </cell>
          <cell r="I1136" t="str">
            <v>N</v>
          </cell>
          <cell r="J1136" t="str">
            <v>00000072</v>
          </cell>
          <cell r="K1136">
            <v>45460</v>
          </cell>
          <cell r="L1136" t="str">
            <v>WPTI-NKZR</v>
          </cell>
          <cell r="M1136" t="str">
            <v>2611606 - Recife - PE</v>
          </cell>
          <cell r="N1136">
            <v>5200</v>
          </cell>
        </row>
        <row r="1137">
          <cell r="C1137" t="str">
            <v>HOSPITAL MESTRE VITALINO</v>
          </cell>
          <cell r="E1137" t="str">
            <v>5.99 - Outros Serviços de Terceiros Pessoa Jurídica</v>
          </cell>
          <cell r="F1137">
            <v>7655966000106</v>
          </cell>
          <cell r="G1137" t="str">
            <v>SINGULUS ENGENHARIA E MEDICINA DO TRABALHO CARUARU - EIRELI</v>
          </cell>
          <cell r="H1137" t="str">
            <v>S</v>
          </cell>
          <cell r="I1137" t="str">
            <v>S</v>
          </cell>
          <cell r="J1137" t="str">
            <v>18597</v>
          </cell>
          <cell r="K1137">
            <v>45471</v>
          </cell>
          <cell r="L1137" t="str">
            <v>XHXQMA0C3</v>
          </cell>
          <cell r="N1137">
            <v>369</v>
          </cell>
        </row>
        <row r="1138">
          <cell r="C1138" t="str">
            <v>HOSPITAL MESTRE VITALINO</v>
          </cell>
          <cell r="E1138" t="str">
            <v>5.99 - Outros Serviços de Terceiros Pessoa Jurídica</v>
          </cell>
          <cell r="F1138" t="str">
            <v>60.619.202/0012-09</v>
          </cell>
          <cell r="G1138" t="str">
            <v>MESSER GASES LTDA</v>
          </cell>
          <cell r="H1138" t="str">
            <v>S</v>
          </cell>
          <cell r="I1138" t="str">
            <v>S</v>
          </cell>
          <cell r="J1138" t="str">
            <v>000006777</v>
          </cell>
          <cell r="K1138">
            <v>45445</v>
          </cell>
          <cell r="L1138" t="str">
            <v>AKVV66416</v>
          </cell>
          <cell r="M1138" t="str">
            <v>2607901 - Jaboatão dos Guararapes - PE</v>
          </cell>
          <cell r="N1138">
            <v>1123.03</v>
          </cell>
        </row>
        <row r="1139">
          <cell r="C1139" t="str">
            <v>HOSPITAL MESTRE VITALINO</v>
          </cell>
          <cell r="E1139" t="str">
            <v>5.99 - Outros Serviços de Terceiros Pessoa Jurídica</v>
          </cell>
          <cell r="F1139" t="str">
            <v>19.362.739/0001-71</v>
          </cell>
          <cell r="G1139" t="str">
            <v>MM DA SILVA TREIN E DESENV DE SISTEMAS DE INFORMATICA</v>
          </cell>
          <cell r="H1139" t="str">
            <v>S</v>
          </cell>
          <cell r="I1139" t="str">
            <v>S</v>
          </cell>
          <cell r="J1139" t="str">
            <v>949</v>
          </cell>
          <cell r="K1139">
            <v>45470</v>
          </cell>
          <cell r="L1139" t="str">
            <v>GAK1KZGUZ</v>
          </cell>
          <cell r="M1139" t="str">
            <v>2704302 - Maceió - AL</v>
          </cell>
          <cell r="N1139">
            <v>2530.6799999999998</v>
          </cell>
        </row>
        <row r="1140">
          <cell r="C1140" t="str">
            <v>HOSPITAL MESTRE VITALINO</v>
          </cell>
          <cell r="E1140" t="str">
            <v>5.99 - Outros Serviços de Terceiros Pessoa Jurídica</v>
          </cell>
          <cell r="F1140" t="str">
            <v>10.998.292/0001-57</v>
          </cell>
          <cell r="G1140" t="str">
            <v>CENTRO I E E PERNAMBUCO</v>
          </cell>
          <cell r="H1140" t="str">
            <v>S</v>
          </cell>
          <cell r="I1140" t="str">
            <v>N</v>
          </cell>
          <cell r="J1140" t="str">
            <v>000404999</v>
          </cell>
          <cell r="K1140">
            <v>45462</v>
          </cell>
          <cell r="M1140" t="str">
            <v>2604106 - Caruaru - PE</v>
          </cell>
          <cell r="N1140">
            <v>3548.98</v>
          </cell>
        </row>
        <row r="1141">
          <cell r="C1141" t="str">
            <v>HOSPITAL MESTRE VITALINO</v>
          </cell>
          <cell r="E1141" t="str">
            <v>5.99 - Outros Serviços de Terceiros Pessoa Jurídica</v>
          </cell>
          <cell r="F1141">
            <v>49346065000182</v>
          </cell>
          <cell r="G1141" t="str">
            <v>LUCIANA BRASILEIRO SOCIEDADE INDIVIDUAL DE ADVOCACIA</v>
          </cell>
          <cell r="H1141" t="str">
            <v>S</v>
          </cell>
          <cell r="I1141" t="str">
            <v>S</v>
          </cell>
          <cell r="J1141" t="str">
            <v>00000150</v>
          </cell>
          <cell r="K1141">
            <v>45450</v>
          </cell>
          <cell r="L1141" t="str">
            <v>TSWJ-TGLV</v>
          </cell>
          <cell r="M1141" t="str">
            <v>2611606 - Recife - PE</v>
          </cell>
          <cell r="N1141">
            <v>8696.43</v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C1144" t="str">
            <v>HOSPITAL MESTRE VITALINO</v>
          </cell>
          <cell r="E1144" t="str">
            <v>5.5 - Reparo e Manutenção de Máquinas e Equipamentos</v>
          </cell>
          <cell r="F1144" t="str">
            <v>02.961.503/0001-59</v>
          </cell>
          <cell r="G1144" t="str">
            <v>LUGMED COM. SERV. DE MAT. MÉDICO HOSP. LTDA</v>
          </cell>
          <cell r="H1144" t="str">
            <v>S</v>
          </cell>
          <cell r="I1144" t="str">
            <v>S</v>
          </cell>
          <cell r="J1144" t="str">
            <v>001</v>
          </cell>
          <cell r="K1144">
            <v>45449</v>
          </cell>
          <cell r="M1144" t="str">
            <v>2604106 - Caruaru - PE</v>
          </cell>
          <cell r="N1144">
            <v>15000</v>
          </cell>
        </row>
        <row r="1145">
          <cell r="C1145" t="str">
            <v>HOSPITAL MESTRE VITALINO</v>
          </cell>
          <cell r="E1145" t="str">
            <v>5.5 - Reparo e Manutenção de Máquinas e Equipamentos</v>
          </cell>
          <cell r="F1145">
            <v>30249867000146</v>
          </cell>
          <cell r="G1145" t="str">
            <v>ENGTEC ASSISTENCIA TECNICA LTDA</v>
          </cell>
          <cell r="H1145" t="str">
            <v>S</v>
          </cell>
          <cell r="I1145" t="str">
            <v>S</v>
          </cell>
          <cell r="J1145" t="str">
            <v>000000258</v>
          </cell>
          <cell r="K1145">
            <v>45454</v>
          </cell>
          <cell r="L1145" t="str">
            <v>QBZN05088</v>
          </cell>
          <cell r="M1145" t="str">
            <v>2604106 - Caruaru - PE</v>
          </cell>
          <cell r="N1145">
            <v>2000</v>
          </cell>
        </row>
        <row r="1146">
          <cell r="C1146" t="str">
            <v>HOSPITAL MESTRE VITALINO</v>
          </cell>
          <cell r="E1146" t="str">
            <v>5.5 - Reparo e Manutenção de Máquinas e Equipamentos</v>
          </cell>
          <cell r="F1146">
            <v>9123916000103</v>
          </cell>
          <cell r="G1146" t="str">
            <v>NOVA VITTA PRODUTOS MEDICOS HOSPITALARES LTDA</v>
          </cell>
          <cell r="H1146" t="str">
            <v>S</v>
          </cell>
          <cell r="I1146" t="str">
            <v>S</v>
          </cell>
          <cell r="J1146" t="str">
            <v>394</v>
          </cell>
          <cell r="K1146">
            <v>45460</v>
          </cell>
          <cell r="L1146" t="str">
            <v>D36454823</v>
          </cell>
          <cell r="M1146" t="str">
            <v>2604106 - Caruaru - PE</v>
          </cell>
          <cell r="N1146">
            <v>12491.6</v>
          </cell>
        </row>
        <row r="1147">
          <cell r="C1147" t="str">
            <v>HOSPITAL MESTRE VITALINO</v>
          </cell>
          <cell r="E1147" t="str">
            <v>5.5 - Reparo e Manutenção de Máquinas e Equipamentos</v>
          </cell>
          <cell r="F1147" t="str">
            <v>01.449.930/0007-85</v>
          </cell>
          <cell r="G1147" t="str">
            <v>SIEMENS HEALTHCARE DIAGNOSTICOS LTDA</v>
          </cell>
          <cell r="H1147" t="str">
            <v>S</v>
          </cell>
          <cell r="I1147" t="str">
            <v>S</v>
          </cell>
          <cell r="J1147" t="str">
            <v>00015283</v>
          </cell>
          <cell r="K1147">
            <v>45456</v>
          </cell>
          <cell r="L1147" t="str">
            <v>XQ5Y-TCDR</v>
          </cell>
          <cell r="M1147" t="str">
            <v>2611606 - Recife - PE</v>
          </cell>
          <cell r="N1147">
            <v>58101.19</v>
          </cell>
        </row>
        <row r="1148">
          <cell r="C1148" t="str">
            <v>HOSPITAL MESTRE VITALINO</v>
          </cell>
          <cell r="E1148" t="str">
            <v>5.5 - Reparo e Manutenção de Máquinas e Equipamentos</v>
          </cell>
          <cell r="F1148" t="str">
            <v>01.449.930/0007-85</v>
          </cell>
          <cell r="G1148" t="str">
            <v>SIEMENS HEALTHCARE DIAGNOSTICOS LTDA</v>
          </cell>
          <cell r="H1148" t="str">
            <v>S</v>
          </cell>
          <cell r="I1148" t="str">
            <v>S</v>
          </cell>
          <cell r="J1148" t="str">
            <v>00015338</v>
          </cell>
          <cell r="K1148">
            <v>45471</v>
          </cell>
          <cell r="L1148" t="str">
            <v>UM4T-DFXP</v>
          </cell>
          <cell r="M1148" t="str">
            <v>2611606 - Recife - PE</v>
          </cell>
          <cell r="N1148">
            <v>45657.47</v>
          </cell>
        </row>
        <row r="1149">
          <cell r="C1149" t="str">
            <v>HOSPITAL MESTRE VITALINO</v>
          </cell>
          <cell r="E1149" t="str">
            <v>5.5 - Reparo e Manutenção de Máquinas e Equipamentos</v>
          </cell>
          <cell r="F1149" t="str">
            <v>14.951.481/0001-25</v>
          </cell>
          <cell r="G1149" t="str">
            <v>BM COMERCIO E SERVICOS DE EQUIP MED</v>
          </cell>
          <cell r="H1149" t="str">
            <v>S</v>
          </cell>
          <cell r="I1149" t="str">
            <v>S</v>
          </cell>
          <cell r="J1149" t="str">
            <v>000000952</v>
          </cell>
          <cell r="K1149">
            <v>45471</v>
          </cell>
          <cell r="L1149" t="str">
            <v>QPCVF55607</v>
          </cell>
          <cell r="M1149" t="str">
            <v>2603454 - Camaragibe - PE</v>
          </cell>
          <cell r="N1149">
            <v>4000</v>
          </cell>
        </row>
        <row r="1150">
          <cell r="C1150" t="str">
            <v>HOSPITAL MESTRE VITALINO</v>
          </cell>
          <cell r="E1150" t="str">
            <v>5.5 - Reparo e Manutenção de Máquinas e Equipamentos</v>
          </cell>
          <cell r="F1150">
            <v>13302865000154</v>
          </cell>
          <cell r="G1150" t="str">
            <v>MEDICAL VENETUS COMER DE PROD HOSPITALARES EIRELLI</v>
          </cell>
          <cell r="H1150" t="str">
            <v>S</v>
          </cell>
          <cell r="I1150" t="str">
            <v>S</v>
          </cell>
          <cell r="J1150" t="str">
            <v>537</v>
          </cell>
          <cell r="K1150">
            <v>45471</v>
          </cell>
          <cell r="L1150" t="str">
            <v>FEZ2CW3PR</v>
          </cell>
          <cell r="M1150" t="str">
            <v>2604106 - Caruaru - PE</v>
          </cell>
          <cell r="N1150">
            <v>2825</v>
          </cell>
        </row>
        <row r="1151">
          <cell r="C1151" t="str">
            <v>HOSPITAL MESTRE VITALINO</v>
          </cell>
          <cell r="E1151" t="str">
            <v>5.5 - Reparo e Manutenção de Máquinas e Equipamentos</v>
          </cell>
          <cell r="F1151">
            <v>53725560000170</v>
          </cell>
          <cell r="G1151" t="str">
            <v xml:space="preserve">FUNDAÇÃO ADIB JATENE </v>
          </cell>
          <cell r="H1151" t="str">
            <v>S</v>
          </cell>
          <cell r="I1151" t="str">
            <v>S</v>
          </cell>
          <cell r="J1151" t="str">
            <v>00055511</v>
          </cell>
          <cell r="K1151">
            <v>45462</v>
          </cell>
          <cell r="L1151" t="str">
            <v>U45F-ZGZX</v>
          </cell>
          <cell r="M1151" t="str">
            <v>2604106 - Caruaru - PE</v>
          </cell>
          <cell r="N1151">
            <v>542.29999999999995</v>
          </cell>
        </row>
        <row r="1152">
          <cell r="C1152" t="str">
            <v>HOSPITAL MESTRE VITALINO</v>
          </cell>
          <cell r="E1152" t="str">
            <v>5.5 - Reparo e Manutenção de Máquinas e Equipamentos</v>
          </cell>
          <cell r="F1152">
            <v>63916357000134</v>
          </cell>
          <cell r="G1152" t="str">
            <v>AMCP ELETRONICA INDUSTRIA E COMERCIO LTDA</v>
          </cell>
          <cell r="H1152" t="str">
            <v>S</v>
          </cell>
          <cell r="I1152" t="str">
            <v>S</v>
          </cell>
          <cell r="J1152" t="str">
            <v>00001482</v>
          </cell>
          <cell r="K1152">
            <v>45471</v>
          </cell>
          <cell r="L1152" t="str">
            <v>BD16-E1229</v>
          </cell>
          <cell r="M1152" t="str">
            <v>2604106 - Caruaru - PE</v>
          </cell>
          <cell r="N1152">
            <v>850</v>
          </cell>
        </row>
        <row r="1153">
          <cell r="C1153" t="str">
            <v>HOSPITAL MESTRE VITALINO</v>
          </cell>
          <cell r="E1153" t="str">
            <v>5.5 - Reparo e Manutenção de Máquinas e Equipamentos</v>
          </cell>
          <cell r="F1153">
            <v>7146768000117</v>
          </cell>
          <cell r="G1153" t="str">
            <v>SERV IMAGEM NORDESTE ASSISTENCIA TECNICA LTDA</v>
          </cell>
          <cell r="H1153" t="str">
            <v>S</v>
          </cell>
          <cell r="I1153" t="str">
            <v>S</v>
          </cell>
          <cell r="J1153" t="str">
            <v>000006101</v>
          </cell>
          <cell r="K1153">
            <v>45469</v>
          </cell>
          <cell r="L1153" t="str">
            <v>MPMJ16947</v>
          </cell>
          <cell r="M1153" t="str">
            <v>2604106 - Caruaru - PE</v>
          </cell>
          <cell r="N1153">
            <v>5952</v>
          </cell>
        </row>
        <row r="1154">
          <cell r="E1154" t="str">
            <v/>
          </cell>
          <cell r="F1154">
            <v>13302865000154</v>
          </cell>
          <cell r="G1154" t="str">
            <v>MEDICAL VENETUS COMER DE PROD HOSPITALARES EIRELLI</v>
          </cell>
          <cell r="H1154" t="str">
            <v>S</v>
          </cell>
          <cell r="I1154" t="str">
            <v>S</v>
          </cell>
          <cell r="J1154" t="str">
            <v>537</v>
          </cell>
          <cell r="K1154">
            <v>45471</v>
          </cell>
          <cell r="L1154" t="str">
            <v>FEZ2CW3PR</v>
          </cell>
          <cell r="M1154" t="str">
            <v>2704302 - Maceió - AL</v>
          </cell>
          <cell r="N1154">
            <v>2825</v>
          </cell>
        </row>
        <row r="1155">
          <cell r="E1155" t="str">
            <v/>
          </cell>
        </row>
        <row r="1156">
          <cell r="C1156" t="str">
            <v>HOSPITAL MESTRE VITALINO</v>
          </cell>
          <cell r="E1156" t="str">
            <v>5.5 - Reparo e Manutenção de Máquinas e Equipamentos</v>
          </cell>
          <cell r="F1156">
            <v>19563086000199</v>
          </cell>
          <cell r="G1156" t="str">
            <v>ROSELI BARBOSA DE LUCENA CELL</v>
          </cell>
          <cell r="H1156" t="str">
            <v>S</v>
          </cell>
          <cell r="I1156" t="str">
            <v>S</v>
          </cell>
          <cell r="J1156" t="str">
            <v>23</v>
          </cell>
          <cell r="K1156">
            <v>45463</v>
          </cell>
          <cell r="L1156" t="str">
            <v>26041062219563086000199000000000002324065073855239</v>
          </cell>
          <cell r="M1156" t="str">
            <v>2604106 - Caruaru - PE</v>
          </cell>
          <cell r="N1156">
            <v>450</v>
          </cell>
        </row>
        <row r="1157">
          <cell r="E1157" t="str">
            <v/>
          </cell>
        </row>
        <row r="1158">
          <cell r="C1158" t="str">
            <v>HOSPITAL MESTRE VITALINO</v>
          </cell>
          <cell r="E1158" t="str">
            <v>5.5 - Reparo e Manutenção de Máquinas e Equipamentos</v>
          </cell>
          <cell r="F1158" t="str">
            <v>18.204.483/0001-01</v>
          </cell>
          <cell r="G1158" t="str">
            <v>WAGNER FERNANDES SALES DA SILVA E CIA LTDA</v>
          </cell>
          <cell r="H1158" t="str">
            <v>S</v>
          </cell>
          <cell r="I1158" t="str">
            <v>S</v>
          </cell>
          <cell r="J1158" t="str">
            <v>4908</v>
          </cell>
          <cell r="K1158">
            <v>45468</v>
          </cell>
          <cell r="L1158" t="str">
            <v>3OAYZSHOL</v>
          </cell>
          <cell r="M1158" t="str">
            <v>2704302 - Maceió - AL</v>
          </cell>
          <cell r="N1158">
            <v>26991.59</v>
          </cell>
        </row>
        <row r="1159">
          <cell r="E1159" t="str">
            <v/>
          </cell>
        </row>
        <row r="1160">
          <cell r="C1160" t="str">
            <v>HOSPITAL MESTRE VITALINO</v>
          </cell>
          <cell r="E1160" t="str">
            <v>5.5 - Reparo e Manutenção de Máquinas e Equipamentos</v>
          </cell>
          <cell r="F1160">
            <v>13318896000101</v>
          </cell>
          <cell r="G1160" t="str">
            <v>LOGOL SISTEMAS PREDIAIS LTDA</v>
          </cell>
          <cell r="H1160" t="str">
            <v>S</v>
          </cell>
          <cell r="I1160" t="str">
            <v>S</v>
          </cell>
          <cell r="J1160" t="str">
            <v>00001347</v>
          </cell>
          <cell r="K1160">
            <v>45446</v>
          </cell>
          <cell r="L1160" t="str">
            <v>TKVK-BRNW</v>
          </cell>
          <cell r="M1160" t="str">
            <v>2611606 - Recife - PE</v>
          </cell>
          <cell r="N1160">
            <v>3200</v>
          </cell>
        </row>
        <row r="1161">
          <cell r="C1161" t="str">
            <v>HOSPITAL MESTRE VITALINO</v>
          </cell>
          <cell r="E1161" t="str">
            <v>5.5 - Reparo e Manutenção de Máquinas e Equipamentos</v>
          </cell>
          <cell r="F1161" t="str">
            <v>23.623.014/0001-67</v>
          </cell>
          <cell r="G1161" t="str">
            <v>AIRMONT ENGENHARIA EIRELI - EPP</v>
          </cell>
          <cell r="H1161" t="str">
            <v>S</v>
          </cell>
          <cell r="I1161" t="str">
            <v>S</v>
          </cell>
          <cell r="J1161" t="str">
            <v>000001724</v>
          </cell>
          <cell r="K1161">
            <v>45470</v>
          </cell>
          <cell r="L1161" t="str">
            <v>BHJH72077</v>
          </cell>
          <cell r="M1161" t="str">
            <v>2609600 - Olinda - PE</v>
          </cell>
          <cell r="N1161">
            <v>32858.35</v>
          </cell>
        </row>
        <row r="1162">
          <cell r="C1162" t="str">
            <v>HOSPITAL MESTRE VITALINO</v>
          </cell>
          <cell r="E1162" t="str">
            <v>5.5 - Reparo e Manutenção de Máquinas e Equipamentos</v>
          </cell>
          <cell r="F1162" t="str">
            <v>36.823.760/0001-46</v>
          </cell>
          <cell r="G1162" t="str">
            <v>TECH SYSTEM SECURITY COMERCIO E SERVICOS DE EQUIP</v>
          </cell>
          <cell r="H1162" t="str">
            <v>S</v>
          </cell>
          <cell r="I1162" t="str">
            <v>S</v>
          </cell>
          <cell r="J1162" t="str">
            <v>00000251</v>
          </cell>
          <cell r="K1162">
            <v>45447</v>
          </cell>
          <cell r="L1162" t="str">
            <v>LUKF-RGBU</v>
          </cell>
          <cell r="M1162" t="str">
            <v>2611606 - Recife - PE</v>
          </cell>
          <cell r="N1162">
            <v>1600</v>
          </cell>
        </row>
        <row r="1163">
          <cell r="C1163" t="str">
            <v>HOSPITAL MESTRE VITALINO</v>
          </cell>
          <cell r="E1163" t="str">
            <v>5.5 - Reparo e Manutenção de Máquinas e Equipamentos</v>
          </cell>
          <cell r="F1163">
            <v>44069796000104</v>
          </cell>
          <cell r="G1163" t="str">
            <v>JOELMA DA SILVA LUZ SERVICOS</v>
          </cell>
          <cell r="H1163" t="str">
            <v>S</v>
          </cell>
          <cell r="I1163" t="str">
            <v>S</v>
          </cell>
          <cell r="J1163" t="str">
            <v>000000198</v>
          </cell>
          <cell r="K1163">
            <v>45471</v>
          </cell>
          <cell r="L1163" t="str">
            <v>WDPL40662</v>
          </cell>
          <cell r="M1163" t="str">
            <v>2609600 - Olinda - PE</v>
          </cell>
          <cell r="N1163">
            <v>4380</v>
          </cell>
        </row>
        <row r="1164">
          <cell r="C1164" t="str">
            <v>HOSPITAL MESTRE VITALINO</v>
          </cell>
          <cell r="E1164" t="str">
            <v>5.5 - Reparo e Manutenção de Máquinas e Equipamentos</v>
          </cell>
          <cell r="F1164" t="str">
            <v>90.347.840/0008-94</v>
          </cell>
          <cell r="G1164" t="str">
            <v>TK ELEVADORES BRASIL LTDA</v>
          </cell>
          <cell r="H1164" t="str">
            <v>S</v>
          </cell>
          <cell r="I1164" t="str">
            <v>S</v>
          </cell>
          <cell r="J1164" t="str">
            <v>00150510</v>
          </cell>
          <cell r="K1164">
            <v>45447</v>
          </cell>
          <cell r="L1164" t="str">
            <v>ZVJT-3MWS</v>
          </cell>
          <cell r="M1164" t="str">
            <v>2611606 - Recife - PE</v>
          </cell>
          <cell r="N1164">
            <v>2799.7</v>
          </cell>
        </row>
        <row r="1165">
          <cell r="C1165" t="str">
            <v>HOSPITAL MESTRE VITALINO</v>
          </cell>
          <cell r="E1165" t="str">
            <v>5.5 - Reparo e Manutenção de Máquinas e Equipamentos</v>
          </cell>
          <cell r="F1165" t="str">
            <v>90.347.840/0008-94</v>
          </cell>
          <cell r="G1165" t="str">
            <v>TK ELEVADORES BRASIL LTDA</v>
          </cell>
          <cell r="H1165" t="str">
            <v>S</v>
          </cell>
          <cell r="I1165" t="str">
            <v>S</v>
          </cell>
          <cell r="J1165" t="str">
            <v>00150934</v>
          </cell>
          <cell r="K1165">
            <v>45449</v>
          </cell>
          <cell r="L1165" t="str">
            <v>E4AE-LCRU</v>
          </cell>
          <cell r="M1165" t="str">
            <v>2611606 - Recife - PE</v>
          </cell>
          <cell r="N1165">
            <v>1282.57</v>
          </cell>
        </row>
        <row r="1166">
          <cell r="C1166" t="str">
            <v>HOSPITAL MESTRE VITALINO</v>
          </cell>
          <cell r="E1166" t="str">
            <v>5.5 - Reparo e Manutenção de Máquinas e Equipamentos</v>
          </cell>
          <cell r="F1166" t="str">
            <v>11.189.101/0001-79</v>
          </cell>
          <cell r="G1166" t="str">
            <v>GENSETS INST. E MANUT. ELET</v>
          </cell>
          <cell r="H1166" t="str">
            <v>S</v>
          </cell>
          <cell r="I1166" t="str">
            <v>S</v>
          </cell>
          <cell r="J1166" t="str">
            <v>6595</v>
          </cell>
          <cell r="K1166">
            <v>45446</v>
          </cell>
          <cell r="L1166" t="str">
            <v>ZKLK-8RJF</v>
          </cell>
          <cell r="M1166" t="str">
            <v>2611606 - Recife - PE</v>
          </cell>
          <cell r="N1166">
            <v>4467.57</v>
          </cell>
        </row>
        <row r="1167">
          <cell r="E1167" t="str">
            <v/>
          </cell>
        </row>
        <row r="1168">
          <cell r="C1168" t="str">
            <v>HOSPITAL MESTRE VITALINO</v>
          </cell>
          <cell r="E1168" t="str">
            <v>5.4 - Reparo e Manutenção de Bens Imóveis</v>
          </cell>
          <cell r="F1168">
            <v>9595245000183</v>
          </cell>
          <cell r="G1168" t="str">
            <v>FOCUS SERVICOS AMBIENTAIS LTDA ME</v>
          </cell>
          <cell r="H1168" t="str">
            <v>S</v>
          </cell>
          <cell r="I1168" t="str">
            <v>S</v>
          </cell>
          <cell r="J1168" t="str">
            <v>00020371</v>
          </cell>
          <cell r="K1168">
            <v>45462</v>
          </cell>
          <cell r="L1168" t="str">
            <v>I7P5-9VML</v>
          </cell>
          <cell r="M1168" t="str">
            <v>2611606 - Recife - PE</v>
          </cell>
          <cell r="N1168">
            <v>6375</v>
          </cell>
        </row>
        <row r="1169">
          <cell r="C1169" t="str">
            <v>HOSPITAL MESTRE VITALINO</v>
          </cell>
          <cell r="E1169" t="str">
            <v>5.4 - Reparo e Manutenção de Bens Imóveis</v>
          </cell>
          <cell r="F1169" t="str">
            <v>20.548.154/0001-20</v>
          </cell>
          <cell r="G1169" t="str">
            <v>GRACIANE XAVIER FERREIRA SOUSA 08019588493</v>
          </cell>
          <cell r="H1169" t="str">
            <v>S</v>
          </cell>
          <cell r="I1169" t="str">
            <v>S</v>
          </cell>
          <cell r="J1169" t="str">
            <v>367</v>
          </cell>
          <cell r="K1169">
            <v>45471</v>
          </cell>
          <cell r="L1169" t="str">
            <v>IMI5JHORW</v>
          </cell>
          <cell r="M1169" t="str">
            <v>2604106 - Caruaru - PE</v>
          </cell>
          <cell r="N1169">
            <v>12500</v>
          </cell>
        </row>
        <row r="1170">
          <cell r="E1170" t="str">
            <v/>
          </cell>
        </row>
        <row r="1171">
          <cell r="C1171" t="str">
            <v>HOSPITAL MESTRE VITALINO</v>
          </cell>
          <cell r="E1171" t="str">
            <v>5.6 - Reparo e Manutanção de Veículos</v>
          </cell>
          <cell r="F1171">
            <v>41384560000174</v>
          </cell>
          <cell r="G1171" t="str">
            <v>LA BELLE COMERCIO DE AUTOMOVEIS LTDA</v>
          </cell>
          <cell r="H1171" t="str">
            <v>S</v>
          </cell>
          <cell r="I1171" t="str">
            <v>S</v>
          </cell>
          <cell r="J1171" t="str">
            <v>2080</v>
          </cell>
          <cell r="K1171">
            <v>45477</v>
          </cell>
          <cell r="L1171" t="str">
            <v>PDMXKTNM0</v>
          </cell>
          <cell r="M1171" t="str">
            <v>2604106 - Caruaru - PE</v>
          </cell>
          <cell r="N1171">
            <v>697.06</v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C1174" t="str">
            <v>HOSPITAL MESTRE VITALINO</v>
          </cell>
          <cell r="E1174" t="str">
            <v xml:space="preserve">5.21 - Seguros em geral </v>
          </cell>
          <cell r="F1174">
            <v>61074175000138</v>
          </cell>
          <cell r="G1174" t="str">
            <v>MAPFRE SEGUROS GERAIS S/A</v>
          </cell>
          <cell r="H1174" t="str">
            <v>S</v>
          </cell>
          <cell r="I1174" t="str">
            <v>N</v>
          </cell>
          <cell r="J1174" t="str">
            <v>71.000.213.839.504</v>
          </cell>
          <cell r="K1174">
            <v>45077</v>
          </cell>
          <cell r="M1174" t="str">
            <v>2604106 - Caruaru - PE</v>
          </cell>
          <cell r="N1174">
            <v>4855.1099999999997</v>
          </cell>
        </row>
        <row r="1175">
          <cell r="C1175" t="str">
            <v>HOSPITAL MESTRE VITALINO</v>
          </cell>
          <cell r="E1175" t="str">
            <v xml:space="preserve">5.21 - Seguros em geral </v>
          </cell>
          <cell r="F1175" t="str">
            <v>03.502.099/0001-18</v>
          </cell>
          <cell r="G1175" t="str">
            <v>CHUBB SEGUROS BRASIL</v>
          </cell>
          <cell r="H1175" t="str">
            <v>S</v>
          </cell>
          <cell r="I1175" t="str">
            <v>N</v>
          </cell>
          <cell r="J1175" t="str">
            <v>299600100541003141205</v>
          </cell>
          <cell r="K1175">
            <v>45337</v>
          </cell>
          <cell r="M1175" t="str">
            <v>2604106 - Caruaru - PE</v>
          </cell>
          <cell r="N1175">
            <v>9659</v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762F-F5CF-4824-8DE5-9B277BFBC0FA}">
  <sheetPr>
    <tabColor rgb="FF92D050"/>
  </sheetPr>
  <dimension ref="A1:L1992"/>
  <sheetViews>
    <sheetView showGridLines="0" tabSelected="1" topLeftCell="A676" zoomScale="57" zoomScaleNormal="57" workbookViewId="0">
      <selection activeCell="F16" sqref="F1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 t="str">
        <f>'[1]TCE - ANEXO IV - Preencher'!F11</f>
        <v>61.418.042/0001-31</v>
      </c>
      <c r="E2" s="5" t="str">
        <f>'[1]TCE - ANEXO IV - Preencher'!G11</f>
        <v>CIRURGICA FERNANDES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1726319</v>
      </c>
      <c r="I2" s="6">
        <f>IF('[1]TCE - ANEXO IV - Preencher'!K11="","",'[1]TCE - ANEXO IV - Preencher'!K11)</f>
        <v>45433</v>
      </c>
      <c r="J2" s="5" t="str">
        <f>'[1]TCE - ANEXO IV - Preencher'!L11</f>
        <v>35240561418042000131550040017263191066973618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3750</v>
      </c>
    </row>
    <row r="3" spans="1:12" s="8" customFormat="1" ht="19.5" customHeight="1" x14ac:dyDescent="0.2">
      <c r="A3" s="3">
        <f>IFERROR(VLOOKUP(B3,'[1]DADOS (OCULTAR)'!$Q$3:$S$136,3,0),"")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 t="str">
        <f>'[1]TCE - ANEXO IV - Preencher'!F12</f>
        <v>61.418.042/0001-31</v>
      </c>
      <c r="E3" s="5" t="str">
        <f>'[1]TCE - ANEXO IV - Preencher'!G12</f>
        <v>CIRURGICA FERNANDES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1726319</v>
      </c>
      <c r="I3" s="6">
        <f>IF('[1]TCE - ANEXO IV - Preencher'!K12="","",'[1]TCE - ANEXO IV - Preencher'!K12)</f>
        <v>45433</v>
      </c>
      <c r="J3" s="5" t="str">
        <f>'[1]TCE - ANEXO IV - Preencher'!L12</f>
        <v>35240561418042000131550040017263191066973618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589.4</v>
      </c>
    </row>
    <row r="4" spans="1:12" s="8" customFormat="1" ht="19.5" customHeight="1" x14ac:dyDescent="0.2">
      <c r="A4" s="3">
        <f>IFERROR(VLOOKUP(B4,'[1]DADOS (OCULTAR)'!$Q$3:$S$136,3,0),"")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 t="str">
        <f>'[1]TCE - ANEXO IV - Preencher'!F13</f>
        <v>24.436.602/0001-54</v>
      </c>
      <c r="E4" s="5" t="str">
        <f>'[1]TCE - ANEXO IV - Preencher'!G13</f>
        <v>ART CIRURGICA COM PROD HOSP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135021</v>
      </c>
      <c r="I4" s="6">
        <f>IF('[1]TCE - ANEXO IV - Preencher'!K13="","",'[1]TCE - ANEXO IV - Preencher'!K13)</f>
        <v>45442</v>
      </c>
      <c r="J4" s="5" t="str">
        <f>'[1]TCE - ANEXO IV - Preencher'!L13</f>
        <v>26240524436602000154550010001350211137045001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2250</v>
      </c>
    </row>
    <row r="5" spans="1:12" s="8" customFormat="1" ht="19.5" customHeight="1" x14ac:dyDescent="0.2">
      <c r="A5" s="3">
        <f>IFERROR(VLOOKUP(B5,'[1]DADOS (OCULTAR)'!$Q$3:$S$136,3,0),"")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 t="str">
        <f>'[1]TCE - ANEXO IV - Preencher'!F14</f>
        <v>10.779.833/0001-56</v>
      </c>
      <c r="E5" s="5" t="str">
        <f>'[1]TCE - ANEXO IV - Preencher'!G14</f>
        <v>MEDICAL MERCANTIL DE APARELHAGEM MEDICA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605560</v>
      </c>
      <c r="I5" s="6">
        <f>IF('[1]TCE - ANEXO IV - Preencher'!K14="","",'[1]TCE - ANEXO IV - Preencher'!K14)</f>
        <v>45443</v>
      </c>
      <c r="J5" s="5" t="str">
        <f>'[1]TCE - ANEXO IV - Preencher'!L14</f>
        <v>26240510779833000156550010006055601607584004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4643.7</v>
      </c>
    </row>
    <row r="6" spans="1:12" s="8" customFormat="1" ht="19.5" customHeight="1" x14ac:dyDescent="0.2">
      <c r="A6" s="3">
        <f>IFERROR(VLOOKUP(B6,'[1]DADOS (OCULTAR)'!$Q$3:$S$136,3,0),"")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 t="str">
        <f>'[1]TCE - ANEXO IV - Preencher'!F15</f>
        <v>10.779.833/0001-56</v>
      </c>
      <c r="E6" s="5" t="str">
        <f>'[1]TCE - ANEXO IV - Preencher'!G15</f>
        <v>MEDICAL MERCANTIL DE APARELHAGEM MEDICA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605560</v>
      </c>
      <c r="I6" s="6">
        <f>IF('[1]TCE - ANEXO IV - Preencher'!K15="","",'[1]TCE - ANEXO IV - Preencher'!K15)</f>
        <v>45443</v>
      </c>
      <c r="J6" s="5" t="str">
        <f>'[1]TCE - ANEXO IV - Preencher'!L15</f>
        <v>26240510779833000156550010006055601607584004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37.6</v>
      </c>
    </row>
    <row r="7" spans="1:12" s="8" customFormat="1" ht="19.5" customHeight="1" x14ac:dyDescent="0.2">
      <c r="A7" s="3">
        <f>IFERROR(VLOOKUP(B7,'[1]DADOS (OCULTAR)'!$Q$3:$S$136,3,0),"")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 t="str">
        <f>'[1]TCE - ANEXO IV - Preencher'!F16</f>
        <v>08.674.752/0001-40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000.198.610</v>
      </c>
      <c r="I7" s="6">
        <f>IF('[1]TCE - ANEXO IV - Preencher'!K16="","",'[1]TCE - ANEXO IV - Preencher'!K16)</f>
        <v>45443</v>
      </c>
      <c r="J7" s="5" t="str">
        <f>'[1]TCE - ANEXO IV - Preencher'!L16</f>
        <v>26240508674752000140550010001986101137361399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216.9</v>
      </c>
    </row>
    <row r="8" spans="1:12" s="8" customFormat="1" ht="19.5" customHeight="1" x14ac:dyDescent="0.2">
      <c r="A8" s="3">
        <f>IFERROR(VLOOKUP(B8,'[1]DADOS (OCULTAR)'!$Q$3:$S$136,3,0),"")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 t="str">
        <f>'[1]TCE - ANEXO IV - Preencher'!F17</f>
        <v>08.674.752/0001-40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000.198.564</v>
      </c>
      <c r="I8" s="6">
        <f>IF('[1]TCE - ANEXO IV - Preencher'!K17="","",'[1]TCE - ANEXO IV - Preencher'!K17)</f>
        <v>45443</v>
      </c>
      <c r="J8" s="5" t="str">
        <f>'[1]TCE - ANEXO IV - Preencher'!L17</f>
        <v>26240508674752000140550010001985641574866272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1929.6</v>
      </c>
    </row>
    <row r="9" spans="1:12" s="8" customFormat="1" ht="19.5" customHeight="1" x14ac:dyDescent="0.2">
      <c r="A9" s="3">
        <f>IFERROR(VLOOKUP(B9,'[1]DADOS (OCULTAR)'!$Q$3:$S$136,3,0),"")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 t="str">
        <f>'[1]TCE - ANEXO IV - Preencher'!F18</f>
        <v>08.674.752/0001-40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000.198.594</v>
      </c>
      <c r="I9" s="6">
        <f>IF('[1]TCE - ANEXO IV - Preencher'!K18="","",'[1]TCE - ANEXO IV - Preencher'!K18)</f>
        <v>45443</v>
      </c>
      <c r="J9" s="5" t="str">
        <f>'[1]TCE - ANEXO IV - Preencher'!L18</f>
        <v>26240508674752000140550010001985641574866272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4554.8999999999996</v>
      </c>
    </row>
    <row r="10" spans="1:12" s="8" customFormat="1" ht="19.5" customHeight="1" x14ac:dyDescent="0.2">
      <c r="A10" s="3">
        <f>IFERROR(VLOOKUP(B10,'[1]DADOS (OCULTAR)'!$Q$3:$S$136,3,0),"")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 t="str">
        <f>'[1]TCE - ANEXO IV - Preencher'!F19</f>
        <v>05.062.455/0001-55</v>
      </c>
      <c r="E10" s="5" t="str">
        <f>'[1]TCE - ANEXO IV - Preencher'!G19</f>
        <v>ALPHARAD COM IMP E EXP PROD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000.078.937</v>
      </c>
      <c r="I10" s="6">
        <f>IF('[1]TCE - ANEXO IV - Preencher'!K19="","",'[1]TCE - ANEXO IV - Preencher'!K19)</f>
        <v>45435</v>
      </c>
      <c r="J10" s="5" t="str">
        <f>'[1]TCE - ANEXO IV - Preencher'!L19</f>
        <v>35240505062455000155550010000789371324414585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850</v>
      </c>
    </row>
    <row r="11" spans="1:12" s="8" customFormat="1" ht="19.5" customHeight="1" x14ac:dyDescent="0.2">
      <c r="A11" s="3">
        <f>IFERROR(VLOOKUP(B11,'[1]DADOS (OCULTAR)'!$Q$3:$S$136,3,0),"")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 t="str">
        <f>'[1]TCE - ANEXO IV - Preencher'!F20</f>
        <v>05.106.015/0001-52</v>
      </c>
      <c r="E11" s="5" t="str">
        <f>'[1]TCE - ANEXO IV - Preencher'!G20</f>
        <v>CALL MED COM DE MED E REPRES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000.117.375</v>
      </c>
      <c r="I11" s="6">
        <f>IF('[1]TCE - ANEXO IV - Preencher'!K20="","",'[1]TCE - ANEXO IV - Preencher'!K20)</f>
        <v>45441</v>
      </c>
      <c r="J11" s="5" t="str">
        <f>'[1]TCE - ANEXO IV - Preencher'!L20</f>
        <v>23240505106015000152550010001173751001257670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309</v>
      </c>
    </row>
    <row r="12" spans="1:12" s="8" customFormat="1" ht="19.5" customHeight="1" x14ac:dyDescent="0.2">
      <c r="A12" s="3">
        <f>IFERROR(VLOOKUP(B12,'[1]DADOS (OCULTAR)'!$Q$3:$S$136,3,0),"")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 t="str">
        <f>'[1]TCE - ANEXO IV - Preencher'!F21</f>
        <v>66.437.831/0001-33</v>
      </c>
      <c r="E12" s="5" t="str">
        <f>'[1]TCE - ANEXO IV - Preencher'!G21</f>
        <v>HTS MEDIKA EUROMED COM E IMPORT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191581</v>
      </c>
      <c r="I12" s="6">
        <f>IF('[1]TCE - ANEXO IV - Preencher'!K21="","",'[1]TCE - ANEXO IV - Preencher'!K21)</f>
        <v>45441</v>
      </c>
      <c r="J12" s="5" t="str">
        <f>'[1]TCE - ANEXO IV - Preencher'!L21</f>
        <v>31240566437831000133550010001915811990144923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1296</v>
      </c>
    </row>
    <row r="13" spans="1:12" s="8" customFormat="1" ht="19.5" customHeight="1" x14ac:dyDescent="0.2">
      <c r="A13" s="3">
        <f>IFERROR(VLOOKUP(B13,'[1]DADOS (OCULTAR)'!$Q$3:$S$136,3,0),"")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 t="str">
        <f>'[1]TCE - ANEXO IV - Preencher'!F22</f>
        <v>22.580.510/0001-18</v>
      </c>
      <c r="E13" s="5" t="str">
        <f>'[1]TCE - ANEXO IV - Preencher'!G22</f>
        <v>UNIFAR DISTRIBUIDORA DE MEDICAMENTOS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62218</v>
      </c>
      <c r="I13" s="6">
        <f>IF('[1]TCE - ANEXO IV - Preencher'!K22="","",'[1]TCE - ANEXO IV - Preencher'!K22)</f>
        <v>45443</v>
      </c>
      <c r="J13" s="5" t="str">
        <f>'[1]TCE - ANEXO IV - Preencher'!L22</f>
        <v>26240522580510000118550010000622181000497471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602.21</v>
      </c>
    </row>
    <row r="14" spans="1:12" s="8" customFormat="1" ht="19.5" customHeight="1" x14ac:dyDescent="0.2">
      <c r="A14" s="3">
        <f>IFERROR(VLOOKUP(B14,'[1]DADOS (OCULTAR)'!$Q$3:$S$136,3,0),"")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 t="str">
        <f>'[1]TCE - ANEXO IV - Preencher'!F23</f>
        <v>61.817.664/0001-32</v>
      </c>
      <c r="E14" s="5" t="str">
        <f>'[1]TCE - ANEXO IV - Preencher'!G23</f>
        <v>NEWMED PRODUTOS PARA SAUDE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79958</v>
      </c>
      <c r="I14" s="6">
        <f>IF('[1]TCE - ANEXO IV - Preencher'!K23="","",'[1]TCE - ANEXO IV - Preencher'!K23)</f>
        <v>45439</v>
      </c>
      <c r="J14" s="5" t="str">
        <f>'[1]TCE - ANEXO IV - Preencher'!L23</f>
        <v>35240561817664000132550010000799581953020899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9550</v>
      </c>
    </row>
    <row r="15" spans="1:12" s="8" customFormat="1" ht="19.5" customHeight="1" x14ac:dyDescent="0.2">
      <c r="A15" s="3">
        <f>IFERROR(VLOOKUP(B15,'[1]DADOS (OCULTAR)'!$Q$3:$S$136,3,0),"")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 t="str">
        <f>'[1]TCE - ANEXO IV - Preencher'!F24</f>
        <v>04.614.288/0001-45</v>
      </c>
      <c r="E15" s="5" t="str">
        <f>'[1]TCE - ANEXO IV - Preencher'!G24</f>
        <v>DISK LIFE COM. DE PROD. CIRURGICOS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8384</v>
      </c>
      <c r="I15" s="6">
        <f>IF('[1]TCE - ANEXO IV - Preencher'!K24="","",'[1]TCE - ANEXO IV - Preencher'!K24)</f>
        <v>45445</v>
      </c>
      <c r="J15" s="5" t="str">
        <f>'[1]TCE - ANEXO IV - Preencher'!L24</f>
        <v>26240604614288000145550010000083841550186080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6811</v>
      </c>
    </row>
    <row r="16" spans="1:12" s="8" customFormat="1" ht="19.5" customHeight="1" x14ac:dyDescent="0.2">
      <c r="A16" s="3">
        <f>IFERROR(VLOOKUP(B16,'[1]DADOS (OCULTAR)'!$Q$3:$S$136,3,0),"")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 t="str">
        <f>'[1]TCE - ANEXO IV - Preencher'!F25</f>
        <v>04.614.288/0001-45</v>
      </c>
      <c r="E16" s="5" t="str">
        <f>'[1]TCE - ANEXO IV - Preencher'!G25</f>
        <v>DISK LIFE COM. DE PROD. CIRURGICOS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8383</v>
      </c>
      <c r="I16" s="6">
        <f>IF('[1]TCE - ANEXO IV - Preencher'!K25="","",'[1]TCE - ANEXO IV - Preencher'!K25)</f>
        <v>45445</v>
      </c>
      <c r="J16" s="5" t="str">
        <f>'[1]TCE - ANEXO IV - Preencher'!L25</f>
        <v>26240604614288000145550010000083831101813810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15493.8</v>
      </c>
    </row>
    <row r="17" spans="1:12" s="8" customFormat="1" ht="19.5" customHeight="1" x14ac:dyDescent="0.2">
      <c r="A17" s="3">
        <f>IFERROR(VLOOKUP(B17,'[1]DADOS (OCULTAR)'!$Q$3:$S$136,3,0),"")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 t="str">
        <f>'[1]TCE - ANEXO IV - Preencher'!F26</f>
        <v>04.614.288/0001-45</v>
      </c>
      <c r="E17" s="5" t="str">
        <f>'[1]TCE - ANEXO IV - Preencher'!G26</f>
        <v>DISK LIFE COM. DE PROD. CIRURGICOS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8382</v>
      </c>
      <c r="I17" s="6">
        <f>IF('[1]TCE - ANEXO IV - Preencher'!K26="","",'[1]TCE - ANEXO IV - Preencher'!K26)</f>
        <v>45445</v>
      </c>
      <c r="J17" s="5" t="str">
        <f>'[1]TCE - ANEXO IV - Preencher'!L26</f>
        <v>26240604614288000145550010000083821666506310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8764</v>
      </c>
    </row>
    <row r="18" spans="1:12" s="8" customFormat="1" ht="19.5" customHeight="1" x14ac:dyDescent="0.2">
      <c r="A18" s="3">
        <f>IFERROR(VLOOKUP(B18,'[1]DADOS (OCULTAR)'!$Q$3:$S$136,3,0),"")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 t="str">
        <f>'[1]TCE - ANEXO IV - Preencher'!F27</f>
        <v>15.218.561/0001-39</v>
      </c>
      <c r="E18" s="5" t="str">
        <f>'[1]TCE - ANEXO IV - Preencher'!G27</f>
        <v>NNMED DIST IMP EXP MED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000.130.113</v>
      </c>
      <c r="I18" s="6">
        <f>IF('[1]TCE - ANEXO IV - Preencher'!K27="","",'[1]TCE - ANEXO IV - Preencher'!K27)</f>
        <v>45443</v>
      </c>
      <c r="J18" s="5" t="str">
        <f>'[1]TCE - ANEXO IV - Preencher'!L27</f>
        <v>25240515218561000139550010001301131783328396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47.9</v>
      </c>
    </row>
    <row r="19" spans="1:12" s="8" customFormat="1" ht="19.5" customHeight="1" x14ac:dyDescent="0.2">
      <c r="A19" s="3">
        <f>IFERROR(VLOOKUP(B19,'[1]DADOS (OCULTAR)'!$Q$3:$S$136,3,0),"")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 t="str">
        <f>'[1]TCE - ANEXO IV - Preencher'!F28</f>
        <v>08.674.752/0003-01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000.034.838</v>
      </c>
      <c r="I19" s="6">
        <f>IF('[1]TCE - ANEXO IV - Preencher'!K28="","",'[1]TCE - ANEXO IV - Preencher'!K28)</f>
        <v>45443</v>
      </c>
      <c r="J19" s="5" t="str">
        <f>'[1]TCE - ANEXO IV - Preencher'!L28</f>
        <v>26240508674752000301550010000348381472418847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4152.7299999999996</v>
      </c>
    </row>
    <row r="20" spans="1:12" s="8" customFormat="1" ht="19.5" customHeight="1" x14ac:dyDescent="0.2">
      <c r="A20" s="3">
        <f>IFERROR(VLOOKUP(B20,'[1]DADOS (OCULTAR)'!$Q$3:$S$136,3,0),"")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 t="str">
        <f>'[1]TCE - ANEXO IV - Preencher'!F29</f>
        <v>02.626.340/0001-58</v>
      </c>
      <c r="E20" s="5" t="str">
        <f>'[1]TCE - ANEXO IV - Preencher'!G29</f>
        <v>ART MEDICA COM E REP DE PROD HOSP LTDA.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534442</v>
      </c>
      <c r="I20" s="6">
        <f>IF('[1]TCE - ANEXO IV - Preencher'!K29="","",'[1]TCE - ANEXO IV - Preencher'!K29)</f>
        <v>45440</v>
      </c>
      <c r="J20" s="5" t="str">
        <f>'[1]TCE - ANEXO IV - Preencher'!L29</f>
        <v>23240502626340000158550040005344426268967341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3934.8</v>
      </c>
    </row>
    <row r="21" spans="1:12" s="8" customFormat="1" ht="19.5" customHeight="1" x14ac:dyDescent="0.2">
      <c r="A21" s="3">
        <f>IFERROR(VLOOKUP(B21,'[1]DADOS (OCULTAR)'!$Q$3:$S$136,3,0),"")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 t="str">
        <f>'[1]TCE - ANEXO IV - Preencher'!F30</f>
        <v>46.208.885/0001-10</v>
      </c>
      <c r="E21" s="5" t="str">
        <f>'[1]TCE - ANEXO IV - Preencher'!G30</f>
        <v>MD DISTRIBUIDORA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000.000.238</v>
      </c>
      <c r="I21" s="6">
        <f>IF('[1]TCE - ANEXO IV - Preencher'!K30="","",'[1]TCE - ANEXO IV - Preencher'!K30)</f>
        <v>45443</v>
      </c>
      <c r="J21" s="5" t="str">
        <f>'[1]TCE - ANEXO IV - Preencher'!L30</f>
        <v>26240546208885000110550010000002381739323514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10022</v>
      </c>
    </row>
    <row r="22" spans="1:12" s="8" customFormat="1" ht="19.5" customHeight="1" x14ac:dyDescent="0.2">
      <c r="A22" s="3">
        <f>IFERROR(VLOOKUP(B22,'[1]DADOS (OCULTAR)'!$Q$3:$S$136,3,0),"")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 t="str">
        <f>'[1]TCE - ANEXO IV - Preencher'!F31</f>
        <v>08.747.635/0001-69</v>
      </c>
      <c r="E22" s="5" t="str">
        <f>'[1]TCE - ANEXO IV - Preencher'!G31</f>
        <v>ROSS MEDICAL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52503</v>
      </c>
      <c r="I22" s="6">
        <f>IF('[1]TCE - ANEXO IV - Preencher'!K31="","",'[1]TCE - ANEXO IV - Preencher'!K31)</f>
        <v>45432</v>
      </c>
      <c r="J22" s="5" t="str">
        <f>'[1]TCE - ANEXO IV - Preencher'!L31</f>
        <v>31240508747635000169550010000525031200520240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14000</v>
      </c>
    </row>
    <row r="23" spans="1:12" s="8" customFormat="1" ht="19.5" customHeight="1" x14ac:dyDescent="0.2">
      <c r="A23" s="3">
        <f>IFERROR(VLOOKUP(B23,'[1]DADOS (OCULTAR)'!$Q$3:$S$136,3,0),"")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 t="str">
        <f>'[1]TCE - ANEXO IV - Preencher'!F32</f>
        <v>15.220.807/0001-07</v>
      </c>
      <c r="E23" s="5" t="str">
        <f>'[1]TCE - ANEXO IV - Preencher'!G32</f>
        <v>BCIPHARMA IMP E DIST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748</v>
      </c>
      <c r="I23" s="6">
        <f>IF('[1]TCE - ANEXO IV - Preencher'!K32="","",'[1]TCE - ANEXO IV - Preencher'!K32)</f>
        <v>45441</v>
      </c>
      <c r="J23" s="5" t="str">
        <f>'[1]TCE - ANEXO IV - Preencher'!L32</f>
        <v>26240515220807000107550010000007481216027220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5778</v>
      </c>
    </row>
    <row r="24" spans="1:12" s="8" customFormat="1" ht="19.5" customHeight="1" x14ac:dyDescent="0.2">
      <c r="A24" s="3">
        <f>IFERROR(VLOOKUP(B24,'[1]DADOS (OCULTAR)'!$Q$3:$S$136,3,0),"")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 t="str">
        <f>'[1]TCE - ANEXO IV - Preencher'!F33</f>
        <v>08.029.696/0003-52</v>
      </c>
      <c r="E24" s="5" t="str">
        <f>'[1]TCE - ANEXO IV - Preencher'!G33</f>
        <v>MFL ACESSORIOS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1756933</v>
      </c>
      <c r="I24" s="6">
        <f>IF('[1]TCE - ANEXO IV - Preencher'!K33="","",'[1]TCE - ANEXO IV - Preencher'!K33)</f>
        <v>45416</v>
      </c>
      <c r="J24" s="5" t="str">
        <f>'[1]TCE - ANEXO IV - Preencher'!L33</f>
        <v>26220508029696000352550010017569331008603750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289.86</v>
      </c>
    </row>
    <row r="25" spans="1:12" s="8" customFormat="1" ht="19.5" customHeight="1" x14ac:dyDescent="0.2">
      <c r="A25" s="3">
        <f>IFERROR(VLOOKUP(B25,'[1]DADOS (OCULTAR)'!$Q$3:$S$136,3,0),"")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 t="str">
        <f>'[1]TCE - ANEXO IV - Preencher'!F34</f>
        <v>51.148.164/0001-00</v>
      </c>
      <c r="E25" s="5" t="str">
        <f>'[1]TCE - ANEXO IV - Preencher'!G34</f>
        <v>ESSENTIAL MED IMPORTADORA E EXP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000.000.599</v>
      </c>
      <c r="I25" s="6">
        <f>IF('[1]TCE - ANEXO IV - Preencher'!K34="","",'[1]TCE - ANEXO IV - Preencher'!K34)</f>
        <v>45441</v>
      </c>
      <c r="J25" s="5" t="str">
        <f>'[1]TCE - ANEXO IV - Preencher'!L34</f>
        <v>35240551148164000100550010000005991000002537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1601.28</v>
      </c>
    </row>
    <row r="26" spans="1:12" s="8" customFormat="1" ht="19.5" customHeight="1" x14ac:dyDescent="0.2">
      <c r="A26" s="3">
        <f>IFERROR(VLOOKUP(B26,'[1]DADOS (OCULTAR)'!$Q$3:$S$136,3,0),"")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 t="str">
        <f>'[1]TCE - ANEXO IV - Preencher'!F35</f>
        <v>11.563.145/0001-17</v>
      </c>
      <c r="E26" s="5" t="str">
        <f>'[1]TCE - ANEXO IV - Preencher'!G35</f>
        <v>COMERCIAL MOSTAERT LIMITADA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121796</v>
      </c>
      <c r="I26" s="6">
        <f>IF('[1]TCE - ANEXO IV - Preencher'!K35="","",'[1]TCE - ANEXO IV - Preencher'!K35)</f>
        <v>45446</v>
      </c>
      <c r="J26" s="5" t="str">
        <f>'[1]TCE - ANEXO IV - Preencher'!L35</f>
        <v>26240611563145000117550010001217961508756678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1631.86</v>
      </c>
    </row>
    <row r="27" spans="1:12" s="8" customFormat="1" ht="19.5" customHeight="1" x14ac:dyDescent="0.2">
      <c r="A27" s="3">
        <f>IFERROR(VLOOKUP(B27,'[1]DADOS (OCULTAR)'!$Q$3:$S$136,3,0),"")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 t="str">
        <f>'[1]TCE - ANEXO IV - Preencher'!F36</f>
        <v>08.674.752/0001-40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000.198.754</v>
      </c>
      <c r="I27" s="6">
        <f>IF('[1]TCE - ANEXO IV - Preencher'!K36="","",'[1]TCE - ANEXO IV - Preencher'!K36)</f>
        <v>45446</v>
      </c>
      <c r="J27" s="5" t="str">
        <f>'[1]TCE - ANEXO IV - Preencher'!L36</f>
        <v>26240608674752000140550010001987541101396285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2013.66</v>
      </c>
    </row>
    <row r="28" spans="1:12" s="8" customFormat="1" ht="19.5" customHeight="1" x14ac:dyDescent="0.2">
      <c r="A28" s="3">
        <f>IFERROR(VLOOKUP(B28,'[1]DADOS (OCULTAR)'!$Q$3:$S$136,3,0),"")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 t="str">
        <f>'[1]TCE - ANEXO IV - Preencher'!F37</f>
        <v>08.674.752/0001-40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000.198.708</v>
      </c>
      <c r="I28" s="6">
        <f>IF('[1]TCE - ANEXO IV - Preencher'!K37="","",'[1]TCE - ANEXO IV - Preencher'!K37)</f>
        <v>45446</v>
      </c>
      <c r="J28" s="5" t="str">
        <f>'[1]TCE - ANEXO IV - Preencher'!L37</f>
        <v>26240608674752000140550010001987081877443233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1301.4000000000001</v>
      </c>
    </row>
    <row r="29" spans="1:12" s="8" customFormat="1" ht="19.5" customHeight="1" x14ac:dyDescent="0.2">
      <c r="A29" s="3">
        <f>IFERROR(VLOOKUP(B29,'[1]DADOS (OCULTAR)'!$Q$3:$S$136,3,0),"")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 t="str">
        <f>'[1]TCE - ANEXO IV - Preencher'!F38</f>
        <v>03.817.043/0001-52</v>
      </c>
      <c r="E29" s="5" t="str">
        <f>'[1]TCE - ANEXO IV - Preencher'!G38</f>
        <v>PHARMAPLUS LTDA EPP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67950</v>
      </c>
      <c r="I29" s="6">
        <f>IF('[1]TCE - ANEXO IV - Preencher'!K38="","",'[1]TCE - ANEXO IV - Preencher'!K38)</f>
        <v>45446</v>
      </c>
      <c r="J29" s="5" t="str">
        <f>'[1]TCE - ANEXO IV - Preencher'!L38</f>
        <v>26240603817043000152550010000679501206621882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13969.71</v>
      </c>
    </row>
    <row r="30" spans="1:12" s="8" customFormat="1" ht="19.5" customHeight="1" x14ac:dyDescent="0.2">
      <c r="A30" s="3">
        <f>IFERROR(VLOOKUP(B30,'[1]DADOS (OCULTAR)'!$Q$3:$S$136,3,0),"")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 t="str">
        <f>'[1]TCE - ANEXO IV - Preencher'!F39</f>
        <v>03.817.043/0001-52</v>
      </c>
      <c r="E30" s="5" t="str">
        <f>'[1]TCE - ANEXO IV - Preencher'!G39</f>
        <v>PHARMAPLUS LTDA EPP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67904</v>
      </c>
      <c r="I30" s="6">
        <f>IF('[1]TCE - ANEXO IV - Preencher'!K39="","",'[1]TCE - ANEXO IV - Preencher'!K39)</f>
        <v>45444</v>
      </c>
      <c r="J30" s="5" t="str">
        <f>'[1]TCE - ANEXO IV - Preencher'!L39</f>
        <v>26240603817043000152550010000679041214592044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10562.4</v>
      </c>
    </row>
    <row r="31" spans="1:12" s="8" customFormat="1" ht="19.5" customHeight="1" x14ac:dyDescent="0.2">
      <c r="A31" s="3">
        <f>IFERROR(VLOOKUP(B31,'[1]DADOS (OCULTAR)'!$Q$3:$S$136,3,0),"")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 t="str">
        <f>'[1]TCE - ANEXO IV - Preencher'!F40</f>
        <v>03.817.043/0001-52</v>
      </c>
      <c r="E31" s="5" t="str">
        <f>'[1]TCE - ANEXO IV - Preencher'!G40</f>
        <v>PHARMAPLUS LTDA EPP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67892</v>
      </c>
      <c r="I31" s="6">
        <f>IF('[1]TCE - ANEXO IV - Preencher'!K40="","",'[1]TCE - ANEXO IV - Preencher'!K40)</f>
        <v>45443</v>
      </c>
      <c r="J31" s="5" t="str">
        <f>'[1]TCE - ANEXO IV - Preencher'!L40</f>
        <v>26240503817043000152550010000678921176163920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24312</v>
      </c>
    </row>
    <row r="32" spans="1:12" s="8" customFormat="1" ht="19.5" customHeight="1" x14ac:dyDescent="0.2">
      <c r="A32" s="3">
        <f>IFERROR(VLOOKUP(B32,'[1]DADOS (OCULTAR)'!$Q$3:$S$136,3,0),"")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 t="str">
        <f>'[1]TCE - ANEXO IV - Preencher'!F41</f>
        <v>01.440.590/0001-36</v>
      </c>
      <c r="E32" s="5" t="str">
        <f>'[1]TCE - ANEXO IV - Preencher'!G41</f>
        <v>FRESENIUS MEDICAL CARE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1870200</v>
      </c>
      <c r="I32" s="6">
        <f>IF('[1]TCE - ANEXO IV - Preencher'!K41="","",'[1]TCE - ANEXO IV - Preencher'!K41)</f>
        <v>45433</v>
      </c>
      <c r="J32" s="5" t="str">
        <f>'[1]TCE - ANEXO IV - Preencher'!L41</f>
        <v>35240501440590000136550000018702001762758132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16020</v>
      </c>
    </row>
    <row r="33" spans="1:12" s="8" customFormat="1" ht="19.5" customHeight="1" x14ac:dyDescent="0.2">
      <c r="A33" s="3">
        <f>IFERROR(VLOOKUP(B33,'[1]DADOS (OCULTAR)'!$Q$3:$S$136,3,0),"")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 t="str">
        <f>'[1]TCE - ANEXO IV - Preencher'!F42</f>
        <v>19.848.316/0001-66</v>
      </c>
      <c r="E33" s="5" t="str">
        <f>'[1]TCE - ANEXO IV - Preencher'!G42</f>
        <v>BIOMEDICAL PROD CIENTIFICOS E HOSP S 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600842</v>
      </c>
      <c r="I33" s="6">
        <f>IF('[1]TCE - ANEXO IV - Preencher'!K42="","",'[1]TCE - ANEXO IV - Preencher'!K42)</f>
        <v>45446</v>
      </c>
      <c r="J33" s="5" t="str">
        <f>'[1]TCE - ANEXO IV - Preencher'!L42</f>
        <v>31240619848316000166550000006008421000124859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800</v>
      </c>
    </row>
    <row r="34" spans="1:12" s="8" customFormat="1" ht="19.5" customHeight="1" x14ac:dyDescent="0.2">
      <c r="A34" s="3">
        <f>IFERROR(VLOOKUP(B34,'[1]DADOS (OCULTAR)'!$Q$3:$S$136,3,0),"")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 t="str">
        <f>'[1]TCE - ANEXO IV - Preencher'!F43</f>
        <v>11.449.180/0002-90</v>
      </c>
      <c r="E34" s="5" t="str">
        <f>'[1]TCE - ANEXO IV - Preencher'!G43</f>
        <v>DPROSMED DIST DE PROD MEDHOSP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17221</v>
      </c>
      <c r="I34" s="6">
        <f>IF('[1]TCE - ANEXO IV - Preencher'!K43="","",'[1]TCE - ANEXO IV - Preencher'!K43)</f>
        <v>45446</v>
      </c>
      <c r="J34" s="5" t="str">
        <f>'[1]TCE - ANEXO IV - Preencher'!L43</f>
        <v>26240611449180000290550010000172211000375963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3936.25</v>
      </c>
    </row>
    <row r="35" spans="1:12" s="8" customFormat="1" ht="19.5" customHeight="1" x14ac:dyDescent="0.2">
      <c r="A35" s="3">
        <f>IFERROR(VLOOKUP(B35,'[1]DADOS (OCULTAR)'!$Q$3:$S$136,3,0),"")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 t="str">
        <f>'[1]TCE - ANEXO IV - Preencher'!F44</f>
        <v>09.944.371/0002-87</v>
      </c>
      <c r="E35" s="5" t="str">
        <f>'[1]TCE - ANEXO IV - Preencher'!G44</f>
        <v>SULMEDIC COMERCIO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6992</v>
      </c>
      <c r="I35" s="6">
        <f>IF('[1]TCE - ANEXO IV - Preencher'!K44="","",'[1]TCE - ANEXO IV - Preencher'!K44)</f>
        <v>45442</v>
      </c>
      <c r="J35" s="5" t="str">
        <f>'[1]TCE - ANEXO IV - Preencher'!L44</f>
        <v>28240509944371000287550020000069921610970081</v>
      </c>
      <c r="K35" s="5" t="str">
        <f>IF(F35="B",LEFT('[1]TCE - ANEXO IV - Preencher'!M44,2),IF(F35="S",LEFT('[1]TCE - ANEXO IV - Preencher'!M44,7),IF('[1]TCE - ANEXO IV - Preencher'!H44="","")))</f>
        <v>28</v>
      </c>
      <c r="L35" s="7">
        <f>'[1]TCE - ANEXO IV - Preencher'!N44</f>
        <v>3443.15</v>
      </c>
    </row>
    <row r="36" spans="1:12" s="8" customFormat="1" ht="19.5" customHeight="1" x14ac:dyDescent="0.2">
      <c r="A36" s="3">
        <f>IFERROR(VLOOKUP(B36,'[1]DADOS (OCULTAR)'!$Q$3:$S$136,3,0),"")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 t="str">
        <f>'[1]TCE - ANEXO IV - Preencher'!F45</f>
        <v>02.626.340/0001-58</v>
      </c>
      <c r="E36" s="5" t="str">
        <f>'[1]TCE - ANEXO IV - Preencher'!G45</f>
        <v>ART MEDICA COM E REP DE PROD HOSP LTDA.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534668</v>
      </c>
      <c r="I36" s="6">
        <f>IF('[1]TCE - ANEXO IV - Preencher'!K45="","",'[1]TCE - ANEXO IV - Preencher'!K45)</f>
        <v>45443</v>
      </c>
      <c r="J36" s="5" t="str">
        <f>'[1]TCE - ANEXO IV - Preencher'!L45</f>
        <v>23240502626340000158550040005346686455909306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1464</v>
      </c>
    </row>
    <row r="37" spans="1:12" s="8" customFormat="1" ht="19.5" customHeight="1" x14ac:dyDescent="0.2">
      <c r="A37" s="3">
        <f>IFERROR(VLOOKUP(B37,'[1]DADOS (OCULTAR)'!$Q$3:$S$136,3,0),"")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 t="str">
        <f>'[1]TCE - ANEXO IV - Preencher'!F46</f>
        <v>09.341.616/0001-09</v>
      </c>
      <c r="E37" s="5" t="str">
        <f>'[1]TCE - ANEXO IV - Preencher'!G46</f>
        <v>J DE SOUZA SOARES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2259</v>
      </c>
      <c r="I37" s="6">
        <f>IF('[1]TCE - ANEXO IV - Preencher'!K46="","",'[1]TCE - ANEXO IV - Preencher'!K46)</f>
        <v>45447</v>
      </c>
      <c r="J37" s="5" t="str">
        <f>'[1]TCE - ANEXO IV - Preencher'!L46</f>
        <v>26240609341616000109550010000022591100022596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1300</v>
      </c>
    </row>
    <row r="38" spans="1:12" s="8" customFormat="1" ht="19.5" customHeight="1" x14ac:dyDescent="0.2">
      <c r="A38" s="3">
        <f>IFERROR(VLOOKUP(B38,'[1]DADOS (OCULTAR)'!$Q$3:$S$136,3,0),"")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 t="str">
        <f>'[1]TCE - ANEXO IV - Preencher'!F47</f>
        <v>61.418.042/0001-31</v>
      </c>
      <c r="E38" s="5" t="str">
        <f>'[1]TCE - ANEXO IV - Preencher'!G47</f>
        <v>CIRURGICA FERNANDES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1729368</v>
      </c>
      <c r="I38" s="6">
        <f>IF('[1]TCE - ANEXO IV - Preencher'!K47="","",'[1]TCE - ANEXO IV - Preencher'!K47)</f>
        <v>45441</v>
      </c>
      <c r="J38" s="5" t="str">
        <f>'[1]TCE - ANEXO IV - Preencher'!L47</f>
        <v>35240561418042000131550040017293681355387279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23326.05</v>
      </c>
    </row>
    <row r="39" spans="1:12" s="8" customFormat="1" ht="19.5" customHeight="1" x14ac:dyDescent="0.2">
      <c r="A39" s="3">
        <f>IFERROR(VLOOKUP(B39,'[1]DADOS (OCULTAR)'!$Q$3:$S$136,3,0),"")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 t="str">
        <f>'[1]TCE - ANEXO IV - Preencher'!F48</f>
        <v>11.563.145/0001-17</v>
      </c>
      <c r="E39" s="5" t="str">
        <f>'[1]TCE - ANEXO IV - Preencher'!G48</f>
        <v>COMERCIAL MOSTAERT LIMITADA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121813</v>
      </c>
      <c r="I39" s="6">
        <f>IF('[1]TCE - ANEXO IV - Preencher'!K48="","",'[1]TCE - ANEXO IV - Preencher'!K48)</f>
        <v>45447</v>
      </c>
      <c r="J39" s="5" t="str">
        <f>'[1]TCE - ANEXO IV - Preencher'!L48</f>
        <v>26240611563145000117550010001218131900574252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14452.65</v>
      </c>
    </row>
    <row r="40" spans="1:12" s="8" customFormat="1" ht="19.5" customHeight="1" x14ac:dyDescent="0.2">
      <c r="A40" s="3">
        <f>IFERROR(VLOOKUP(B40,'[1]DADOS (OCULTAR)'!$Q$3:$S$136,3,0),"")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 t="str">
        <f>'[1]TCE - ANEXO IV - Preencher'!F49</f>
        <v>08.778.201/0001-26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000.452.605</v>
      </c>
      <c r="I40" s="6">
        <f>IF('[1]TCE - ANEXO IV - Preencher'!K49="","",'[1]TCE - ANEXO IV - Preencher'!K49)</f>
        <v>45442</v>
      </c>
      <c r="J40" s="5" t="str">
        <f>'[1]TCE - ANEXO IV - Preencher'!L49</f>
        <v>26240508778201000126550010004526051463765751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1005.84</v>
      </c>
    </row>
    <row r="41" spans="1:12" s="8" customFormat="1" ht="19.5" customHeight="1" x14ac:dyDescent="0.2">
      <c r="A41" s="3">
        <f>IFERROR(VLOOKUP(B41,'[1]DADOS (OCULTAR)'!$Q$3:$S$136,3,0),"")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 t="str">
        <f>'[1]TCE - ANEXO IV - Preencher'!F50</f>
        <v>09.441.460/0001-20</v>
      </c>
      <c r="E41" s="5" t="str">
        <f>'[1]TCE - ANEXO IV - Preencher'!G50</f>
        <v>PADRAO DIST DE PROD HOSP PA CALLOU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000.348.063</v>
      </c>
      <c r="I41" s="6">
        <f>IF('[1]TCE - ANEXO IV - Preencher'!K50="","",'[1]TCE - ANEXO IV - Preencher'!K50)</f>
        <v>45447</v>
      </c>
      <c r="J41" s="5" t="str">
        <f>'[1]TCE - ANEXO IV - Preencher'!L50</f>
        <v>26240609441460000120550010003480631777338986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882</v>
      </c>
    </row>
    <row r="42" spans="1:12" s="8" customFormat="1" ht="19.5" customHeight="1" x14ac:dyDescent="0.2">
      <c r="A42" s="3">
        <f>IFERROR(VLOOKUP(B42,'[1]DADOS (OCULTAR)'!$Q$3:$S$136,3,0),"")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 t="str">
        <f>'[1]TCE - ANEXO IV - Preencher'!F51</f>
        <v>08.014.554/0001-50</v>
      </c>
      <c r="E42" s="5" t="str">
        <f>'[1]TCE - ANEXO IV - Preencher'!G51</f>
        <v>MJB COMERCIO DE MAT MEDICO HOSP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14574</v>
      </c>
      <c r="I42" s="6">
        <f>IF('[1]TCE - ANEXO IV - Preencher'!K51="","",'[1]TCE - ANEXO IV - Preencher'!K51)</f>
        <v>45443</v>
      </c>
      <c r="J42" s="5" t="str">
        <f>'[1]TCE - ANEXO IV - Preencher'!L51</f>
        <v>26240508014554000150550010000145741450157241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4630</v>
      </c>
    </row>
    <row r="43" spans="1:12" s="8" customFormat="1" ht="19.5" customHeight="1" x14ac:dyDescent="0.2">
      <c r="A43" s="3">
        <f>IFERROR(VLOOKUP(B43,'[1]DADOS (OCULTAR)'!$Q$3:$S$136,3,0),"")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 t="str">
        <f>'[1]TCE - ANEXO IV - Preencher'!F52</f>
        <v>08.014.554/0001-50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14586</v>
      </c>
      <c r="I43" s="6">
        <f>IF('[1]TCE - ANEXO IV - Preencher'!K52="","",'[1]TCE - ANEXO IV - Preencher'!K52)</f>
        <v>45447</v>
      </c>
      <c r="J43" s="5" t="str">
        <f>'[1]TCE - ANEXO IV - Preencher'!L52</f>
        <v>26240608014554000150550010000145861450168280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4630</v>
      </c>
    </row>
    <row r="44" spans="1:12" s="8" customFormat="1" ht="19.5" customHeight="1" x14ac:dyDescent="0.2">
      <c r="A44" s="3">
        <f>IFERROR(VLOOKUP(B44,'[1]DADOS (OCULTAR)'!$Q$3:$S$136,3,0),"")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 t="str">
        <f>'[1]TCE - ANEXO IV - Preencher'!F53</f>
        <v>08.014.554/0001-50</v>
      </c>
      <c r="E44" s="5" t="str">
        <f>'[1]TCE - ANEXO IV - Preencher'!G53</f>
        <v>MJB COMERCIO DE MAT MEDICO HOSP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14584</v>
      </c>
      <c r="I44" s="6">
        <f>IF('[1]TCE - ANEXO IV - Preencher'!K53="","",'[1]TCE - ANEXO IV - Preencher'!K53)</f>
        <v>45447</v>
      </c>
      <c r="J44" s="5" t="str">
        <f>'[1]TCE - ANEXO IV - Preencher'!L53</f>
        <v>26240608014554000150550010000145841450168286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3430</v>
      </c>
    </row>
    <row r="45" spans="1:12" s="8" customFormat="1" ht="19.5" customHeight="1" x14ac:dyDescent="0.2">
      <c r="A45" s="3">
        <f>IFERROR(VLOOKUP(B45,'[1]DADOS (OCULTAR)'!$Q$3:$S$136,3,0),"")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 t="str">
        <f>'[1]TCE - ANEXO IV - Preencher'!F54</f>
        <v>08.014.554/0001-50</v>
      </c>
      <c r="E45" s="5" t="str">
        <f>'[1]TCE - ANEXO IV - Preencher'!G54</f>
        <v>MJB COMERCIO DE MAT MEDICO HOSP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14585</v>
      </c>
      <c r="I45" s="6">
        <f>IF('[1]TCE - ANEXO IV - Preencher'!K54="","",'[1]TCE - ANEXO IV - Preencher'!K54)</f>
        <v>45447</v>
      </c>
      <c r="J45" s="5" t="str">
        <f>'[1]TCE - ANEXO IV - Preencher'!L54</f>
        <v>26240608014554000150550010000145851450168283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350</v>
      </c>
    </row>
    <row r="46" spans="1:12" s="8" customFormat="1" ht="19.5" customHeight="1" x14ac:dyDescent="0.2">
      <c r="A46" s="3">
        <f>IFERROR(VLOOKUP(B46,'[1]DADOS (OCULTAR)'!$Q$3:$S$136,3,0),"")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 t="str">
        <f>'[1]TCE - ANEXO IV - Preencher'!F55</f>
        <v>07.160.019/0001-44</v>
      </c>
      <c r="E46" s="5" t="str">
        <f>'[1]TCE - ANEXO IV - Preencher'!G55</f>
        <v>VITALE COMERCIO S.A.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148935</v>
      </c>
      <c r="I46" s="6">
        <f>IF('[1]TCE - ANEXO IV - Preencher'!K55="","",'[1]TCE - ANEXO IV - Preencher'!K55)</f>
        <v>45447</v>
      </c>
      <c r="J46" s="5" t="str">
        <f>'[1]TCE - ANEXO IV - Preencher'!L55</f>
        <v>26240607160019000144550010001489351551745484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1300</v>
      </c>
    </row>
    <row r="47" spans="1:12" s="8" customFormat="1" ht="19.5" customHeight="1" x14ac:dyDescent="0.2">
      <c r="A47" s="3">
        <f>IFERROR(VLOOKUP(B47,'[1]DADOS (OCULTAR)'!$Q$3:$S$136,3,0),"")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 t="str">
        <f>'[1]TCE - ANEXO IV - Preencher'!F56</f>
        <v>07.160.019/0001-44</v>
      </c>
      <c r="E47" s="5" t="str">
        <f>'[1]TCE - ANEXO IV - Preencher'!G56</f>
        <v>VITALE COMERCIO S.A.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148870</v>
      </c>
      <c r="I47" s="6">
        <f>IF('[1]TCE - ANEXO IV - Preencher'!K56="","",'[1]TCE - ANEXO IV - Preencher'!K56)</f>
        <v>45446</v>
      </c>
      <c r="J47" s="5" t="str">
        <f>'[1]TCE - ANEXO IV - Preencher'!L56</f>
        <v>26240607160019000144550010001488701748406981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1300</v>
      </c>
    </row>
    <row r="48" spans="1:12" s="8" customFormat="1" ht="19.5" customHeight="1" x14ac:dyDescent="0.2">
      <c r="A48" s="3">
        <f>IFERROR(VLOOKUP(B48,'[1]DADOS (OCULTAR)'!$Q$3:$S$136,3,0),"")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 t="str">
        <f>'[1]TCE - ANEXO IV - Preencher'!F57</f>
        <v>07.160.019/0001-44</v>
      </c>
      <c r="E48" s="5" t="str">
        <f>'[1]TCE - ANEXO IV - Preencher'!G57</f>
        <v>VITALE COMERCIO S.A.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148873</v>
      </c>
      <c r="I48" s="6">
        <f>IF('[1]TCE - ANEXO IV - Preencher'!K57="","",'[1]TCE - ANEXO IV - Preencher'!K57)</f>
        <v>45446</v>
      </c>
      <c r="J48" s="5" t="str">
        <f>'[1]TCE - ANEXO IV - Preencher'!L57</f>
        <v>26240607160019000144550010001488731599152802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1300</v>
      </c>
    </row>
    <row r="49" spans="1:12" s="8" customFormat="1" ht="19.5" customHeight="1" x14ac:dyDescent="0.2">
      <c r="A49" s="3">
        <f>IFERROR(VLOOKUP(B49,'[1]DADOS (OCULTAR)'!$Q$3:$S$136,3,0),"")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 t="str">
        <f>'[1]TCE - ANEXO IV - Preencher'!F58</f>
        <v>07.160.019/0001-44</v>
      </c>
      <c r="E49" s="5" t="str">
        <f>'[1]TCE - ANEXO IV - Preencher'!G58</f>
        <v>VITALE COMERCIO S.A.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148876</v>
      </c>
      <c r="I49" s="6">
        <f>IF('[1]TCE - ANEXO IV - Preencher'!K58="","",'[1]TCE - ANEXO IV - Preencher'!K58)</f>
        <v>45446</v>
      </c>
      <c r="J49" s="5" t="str">
        <f>'[1]TCE - ANEXO IV - Preencher'!L58</f>
        <v>26240607160019000144550010001488761590608198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1300</v>
      </c>
    </row>
    <row r="50" spans="1:12" s="8" customFormat="1" ht="19.5" customHeight="1" x14ac:dyDescent="0.2">
      <c r="A50" s="3">
        <f>IFERROR(VLOOKUP(B50,'[1]DADOS (OCULTAR)'!$Q$3:$S$136,3,0),"")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 t="str">
        <f>'[1]TCE - ANEXO IV - Preencher'!F59</f>
        <v>07.160.019/0001-44</v>
      </c>
      <c r="E50" s="5" t="str">
        <f>'[1]TCE - ANEXO IV - Preencher'!G59</f>
        <v>VITALE COMERCIO S.A.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148865</v>
      </c>
      <c r="I50" s="6">
        <f>IF('[1]TCE - ANEXO IV - Preencher'!K59="","",'[1]TCE - ANEXO IV - Preencher'!K59)</f>
        <v>45446</v>
      </c>
      <c r="J50" s="5" t="str">
        <f>'[1]TCE - ANEXO IV - Preencher'!L59</f>
        <v>26240607160019000144550010001488651000381471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1300</v>
      </c>
    </row>
    <row r="51" spans="1:12" s="8" customFormat="1" ht="19.5" customHeight="1" x14ac:dyDescent="0.2">
      <c r="A51" s="3">
        <f>IFERROR(VLOOKUP(B51,'[1]DADOS (OCULTAR)'!$Q$3:$S$136,3,0),"")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 t="str">
        <f>'[1]TCE - ANEXO IV - Preencher'!F60</f>
        <v>33.100.082/0004-48</v>
      </c>
      <c r="E51" s="5" t="str">
        <f>'[1]TCE - ANEXO IV - Preencher'!G60</f>
        <v>E. TAMUSSINO E CIA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31460</v>
      </c>
      <c r="I51" s="6">
        <f>IF('[1]TCE - ANEXO IV - Preencher'!K60="","",'[1]TCE - ANEXO IV - Preencher'!K60)</f>
        <v>45447</v>
      </c>
      <c r="J51" s="5" t="str">
        <f>'[1]TCE - ANEXO IV - Preencher'!L60</f>
        <v>26240633100082000448550020000314601171964570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1250</v>
      </c>
    </row>
    <row r="52" spans="1:12" s="8" customFormat="1" ht="19.5" customHeight="1" x14ac:dyDescent="0.2">
      <c r="A52" s="3">
        <f>IFERROR(VLOOKUP(B52,'[1]DADOS (OCULTAR)'!$Q$3:$S$136,3,0),"")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 t="str">
        <f>'[1]TCE - ANEXO IV - Preencher'!F61</f>
        <v>33.100.082/0004-48</v>
      </c>
      <c r="E52" s="5" t="str">
        <f>'[1]TCE - ANEXO IV - Preencher'!G61</f>
        <v>E. TAMUSSINO E CIA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31457</v>
      </c>
      <c r="I52" s="6">
        <f>IF('[1]TCE - ANEXO IV - Preencher'!K61="","",'[1]TCE - ANEXO IV - Preencher'!K61)</f>
        <v>45447</v>
      </c>
      <c r="J52" s="5" t="str">
        <f>'[1]TCE - ANEXO IV - Preencher'!L61</f>
        <v>26240633100082000448550020000314571672235346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1300</v>
      </c>
    </row>
    <row r="53" spans="1:12" s="8" customFormat="1" ht="19.5" customHeight="1" x14ac:dyDescent="0.2">
      <c r="A53" s="3">
        <f>IFERROR(VLOOKUP(B53,'[1]DADOS (OCULTAR)'!$Q$3:$S$136,3,0),"")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 t="str">
        <f>'[1]TCE - ANEXO IV - Preencher'!F62</f>
        <v>33.100.082/0004-48</v>
      </c>
      <c r="E53" s="5" t="str">
        <f>'[1]TCE - ANEXO IV - Preencher'!G62</f>
        <v>E. TAMUSSINO E CIA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31456</v>
      </c>
      <c r="I53" s="6">
        <f>IF('[1]TCE - ANEXO IV - Preencher'!K62="","",'[1]TCE - ANEXO IV - Preencher'!K62)</f>
        <v>45447</v>
      </c>
      <c r="J53" s="5" t="str">
        <f>'[1]TCE - ANEXO IV - Preencher'!L62</f>
        <v>26240633100082000448550020000314561177419899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1300</v>
      </c>
    </row>
    <row r="54" spans="1:12" s="8" customFormat="1" ht="19.5" customHeight="1" x14ac:dyDescent="0.2">
      <c r="A54" s="3">
        <f>IFERROR(VLOOKUP(B54,'[1]DADOS (OCULTAR)'!$Q$3:$S$136,3,0),"")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 t="str">
        <f>'[1]TCE - ANEXO IV - Preencher'!F63</f>
        <v>12.420.164/0010-48</v>
      </c>
      <c r="E54" s="5" t="str">
        <f>'[1]TCE - ANEXO IV - Preencher'!G63</f>
        <v>CM HOSPITALAR S.A.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244779</v>
      </c>
      <c r="I54" s="6">
        <f>IF('[1]TCE - ANEXO IV - Preencher'!K63="","",'[1]TCE - ANEXO IV - Preencher'!K63)</f>
        <v>45446</v>
      </c>
      <c r="J54" s="5" t="str">
        <f>'[1]TCE - ANEXO IV - Preencher'!L63</f>
        <v>26240612420164001048550010002447791200951854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16660.96</v>
      </c>
    </row>
    <row r="55" spans="1:12" s="8" customFormat="1" ht="19.5" customHeight="1" x14ac:dyDescent="0.2">
      <c r="A55" s="3">
        <f>IFERROR(VLOOKUP(B55,'[1]DADOS (OCULTAR)'!$Q$3:$S$136,3,0),"")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 t="str">
        <f>'[1]TCE - ANEXO IV - Preencher'!F64</f>
        <v>12.420.164/0010-48</v>
      </c>
      <c r="E55" s="5" t="str">
        <f>'[1]TCE - ANEXO IV - Preencher'!G64</f>
        <v>CM HOSPITALAR S.A.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244779</v>
      </c>
      <c r="I55" s="6">
        <f>IF('[1]TCE - ANEXO IV - Preencher'!K64="","",'[1]TCE - ANEXO IV - Preencher'!K64)</f>
        <v>45446</v>
      </c>
      <c r="J55" s="5" t="str">
        <f>'[1]TCE - ANEXO IV - Preencher'!L64</f>
        <v>26240612420164001048550010002447791200951854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47.28</v>
      </c>
    </row>
    <row r="56" spans="1:12" s="8" customFormat="1" ht="19.5" customHeight="1" x14ac:dyDescent="0.2">
      <c r="A56" s="3">
        <f>IFERROR(VLOOKUP(B56,'[1]DADOS (OCULTAR)'!$Q$3:$S$136,3,0),"")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 t="str">
        <f>'[1]TCE - ANEXO IV - Preencher'!F65</f>
        <v>12.420.164/0010-48</v>
      </c>
      <c r="E56" s="5" t="str">
        <f>'[1]TCE - ANEXO IV - Preencher'!G65</f>
        <v>CM HOSPITALAR S.A.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244773</v>
      </c>
      <c r="I56" s="6">
        <f>IF('[1]TCE - ANEXO IV - Preencher'!K65="","",'[1]TCE - ANEXO IV - Preencher'!K65)</f>
        <v>45446</v>
      </c>
      <c r="J56" s="5" t="str">
        <f>'[1]TCE - ANEXO IV - Preencher'!L65</f>
        <v>26240612420164001048550010002447731132339024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23030</v>
      </c>
    </row>
    <row r="57" spans="1:12" s="8" customFormat="1" ht="19.5" customHeight="1" x14ac:dyDescent="0.2">
      <c r="A57" s="3">
        <f>IFERROR(VLOOKUP(B57,'[1]DADOS (OCULTAR)'!$Q$3:$S$136,3,0),"")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 t="str">
        <f>'[1]TCE - ANEXO IV - Preencher'!F66</f>
        <v>12.420.164/0010-48</v>
      </c>
      <c r="E57" s="5" t="str">
        <f>'[1]TCE - ANEXO IV - Preencher'!G66</f>
        <v>CM HOSPITALAR S.A.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244927</v>
      </c>
      <c r="I57" s="6">
        <f>IF('[1]TCE - ANEXO IV - Preencher'!K66="","",'[1]TCE - ANEXO IV - Preencher'!K66)</f>
        <v>45447</v>
      </c>
      <c r="J57" s="5" t="str">
        <f>'[1]TCE - ANEXO IV - Preencher'!L66</f>
        <v>26240612420164001048550010002449271162719699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1800</v>
      </c>
    </row>
    <row r="58" spans="1:12" s="8" customFormat="1" ht="19.5" customHeight="1" x14ac:dyDescent="0.2">
      <c r="A58" s="3">
        <f>IFERROR(VLOOKUP(B58,'[1]DADOS (OCULTAR)'!$Q$3:$S$136,3,0),"")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 t="str">
        <f>'[1]TCE - ANEXO IV - Preencher'!F67</f>
        <v>12.420.164/0010-48</v>
      </c>
      <c r="E58" s="5" t="str">
        <f>'[1]TCE - ANEXO IV - Preencher'!G67</f>
        <v>CM HOSPITALAR S.A.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244932</v>
      </c>
      <c r="I58" s="6">
        <f>IF('[1]TCE - ANEXO IV - Preencher'!K67="","",'[1]TCE - ANEXO IV - Preencher'!K67)</f>
        <v>45447</v>
      </c>
      <c r="J58" s="5" t="str">
        <f>'[1]TCE - ANEXO IV - Preencher'!L67</f>
        <v>26240612420164001048550010002449321254513000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1818</v>
      </c>
    </row>
    <row r="59" spans="1:12" s="8" customFormat="1" ht="19.5" customHeight="1" x14ac:dyDescent="0.2">
      <c r="A59" s="3">
        <f>IFERROR(VLOOKUP(B59,'[1]DADOS (OCULTAR)'!$Q$3:$S$136,3,0),"")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 t="str">
        <f>'[1]TCE - ANEXO IV - Preencher'!F68</f>
        <v>50.595.271/0001-05</v>
      </c>
      <c r="E59" s="5" t="str">
        <f>'[1]TCE - ANEXO IV - Preencher'!G68</f>
        <v>BIOTRONIK COMERCIAL MEDICA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1097104</v>
      </c>
      <c r="I59" s="6">
        <f>IF('[1]TCE - ANEXO IV - Preencher'!K68="","",'[1]TCE - ANEXO IV - Preencher'!K68)</f>
        <v>45447</v>
      </c>
      <c r="J59" s="5" t="str">
        <f>'[1]TCE - ANEXO IV - Preencher'!L68</f>
        <v>35240650595271000105550030010971041679482002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6353.8</v>
      </c>
    </row>
    <row r="60" spans="1:12" s="8" customFormat="1" ht="19.5" customHeight="1" x14ac:dyDescent="0.2">
      <c r="A60" s="3">
        <f>IFERROR(VLOOKUP(B60,'[1]DADOS (OCULTAR)'!$Q$3:$S$136,3,0),"")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 t="str">
        <f>'[1]TCE - ANEXO IV - Preencher'!F69</f>
        <v>50.595.271/0001-05</v>
      </c>
      <c r="E60" s="5" t="str">
        <f>'[1]TCE - ANEXO IV - Preencher'!G69</f>
        <v>BIOTRONIK COMERCIAL MEDICA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1097107</v>
      </c>
      <c r="I60" s="6">
        <f>IF('[1]TCE - ANEXO IV - Preencher'!K69="","",'[1]TCE - ANEXO IV - Preencher'!K69)</f>
        <v>45447</v>
      </c>
      <c r="J60" s="5" t="str">
        <f>'[1]TCE - ANEXO IV - Preencher'!L69</f>
        <v>35240650595271000105550030010971071087530950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6353.8</v>
      </c>
    </row>
    <row r="61" spans="1:12" s="8" customFormat="1" ht="19.5" customHeight="1" x14ac:dyDescent="0.2">
      <c r="A61" s="3">
        <f>IFERROR(VLOOKUP(B61,'[1]DADOS (OCULTAR)'!$Q$3:$S$136,3,0),"")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 t="str">
        <f>'[1]TCE - ANEXO IV - Preencher'!F70</f>
        <v>07.395.985/0001-40</v>
      </c>
      <c r="E61" s="5" t="str">
        <f>'[1]TCE - ANEXO IV - Preencher'!G70</f>
        <v>POTENGY COM REP PROD HOSP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000.033.213</v>
      </c>
      <c r="I61" s="6">
        <f>IF('[1]TCE - ANEXO IV - Preencher'!K70="","",'[1]TCE - ANEXO IV - Preencher'!K70)</f>
        <v>45447</v>
      </c>
      <c r="J61" s="5" t="str">
        <f>'[1]TCE - ANEXO IV - Preencher'!L70</f>
        <v>25240607395985000140550010000332131000000013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2190</v>
      </c>
    </row>
    <row r="62" spans="1:12" s="8" customFormat="1" ht="19.5" customHeight="1" x14ac:dyDescent="0.2">
      <c r="A62" s="3">
        <f>IFERROR(VLOOKUP(B62,'[1]DADOS (OCULTAR)'!$Q$3:$S$136,3,0),"")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 t="str">
        <f>'[1]TCE - ANEXO IV - Preencher'!F71</f>
        <v>07.395.985/0001-40</v>
      </c>
      <c r="E62" s="5" t="str">
        <f>'[1]TCE - ANEXO IV - Preencher'!G71</f>
        <v>POTENGY COM REP PROD HOSP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000.033.118</v>
      </c>
      <c r="I62" s="6">
        <f>IF('[1]TCE - ANEXO IV - Preencher'!K71="","",'[1]TCE - ANEXO IV - Preencher'!K71)</f>
        <v>45441</v>
      </c>
      <c r="J62" s="5" t="str">
        <f>'[1]TCE - ANEXO IV - Preencher'!L71</f>
        <v>25240507395985000140550010000331181000000010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2190</v>
      </c>
    </row>
    <row r="63" spans="1:12" s="8" customFormat="1" ht="19.5" customHeight="1" x14ac:dyDescent="0.2">
      <c r="A63" s="3">
        <f>IFERROR(VLOOKUP(B63,'[1]DADOS (OCULTAR)'!$Q$3:$S$136,3,0),"")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 t="str">
        <f>'[1]TCE - ANEXO IV - Preencher'!F72</f>
        <v>51.943.645/0001-07</v>
      </c>
      <c r="E63" s="5" t="str">
        <f>'[1]TCE - ANEXO IV - Preencher'!G72</f>
        <v>BIOMEDICAL EQUIP E PROD MED CIRUR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000.180.861</v>
      </c>
      <c r="I63" s="6">
        <f>IF('[1]TCE - ANEXO IV - Preencher'!K72="","",'[1]TCE - ANEXO IV - Preencher'!K72)</f>
        <v>45441</v>
      </c>
      <c r="J63" s="5" t="str">
        <f>'[1]TCE - ANEXO IV - Preencher'!L72</f>
        <v>35240551943645000107550010001808611004640326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19500</v>
      </c>
    </row>
    <row r="64" spans="1:12" s="8" customFormat="1" ht="19.5" customHeight="1" x14ac:dyDescent="0.2">
      <c r="A64" s="3">
        <f>IFERROR(VLOOKUP(B64,'[1]DADOS (OCULTAR)'!$Q$3:$S$136,3,0),"")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 t="str">
        <f>'[1]TCE - ANEXO IV - Preencher'!F73</f>
        <v>01.437.707/0001-22</v>
      </c>
      <c r="E64" s="5" t="str">
        <f>'[1]TCE - ANEXO IV - Preencher'!G73</f>
        <v>SCITECH MEDICAL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442042</v>
      </c>
      <c r="I64" s="6">
        <f>IF('[1]TCE - ANEXO IV - Preencher'!K73="","",'[1]TCE - ANEXO IV - Preencher'!K73)</f>
        <v>45446</v>
      </c>
      <c r="J64" s="5" t="str">
        <f>'[1]TCE - ANEXO IV - Preencher'!L73</f>
        <v>52240601437707000122550550004420421764316967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1050</v>
      </c>
    </row>
    <row r="65" spans="1:12" s="8" customFormat="1" ht="19.5" customHeight="1" x14ac:dyDescent="0.2">
      <c r="A65" s="3">
        <f>IFERROR(VLOOKUP(B65,'[1]DADOS (OCULTAR)'!$Q$3:$S$136,3,0),"")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 t="str">
        <f>'[1]TCE - ANEXO IV - Preencher'!F74</f>
        <v>01.513.946/0001-14</v>
      </c>
      <c r="E65" s="5" t="str">
        <f>'[1]TCE - ANEXO IV - Preencher'!G74</f>
        <v>BOSTON SCIENTIFIC DO BRASIL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3012118</v>
      </c>
      <c r="I65" s="6">
        <f>IF('[1]TCE - ANEXO IV - Preencher'!K74="","",'[1]TCE - ANEXO IV - Preencher'!K74)</f>
        <v>45447</v>
      </c>
      <c r="J65" s="5" t="str">
        <f>'[1]TCE - ANEXO IV - Preencher'!L74</f>
        <v>35240601513946000114550030030121181030925150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268.82</v>
      </c>
    </row>
    <row r="66" spans="1:12" s="8" customFormat="1" ht="19.5" customHeight="1" x14ac:dyDescent="0.2">
      <c r="A66" s="3">
        <f>IFERROR(VLOOKUP(B66,'[1]DADOS (OCULTAR)'!$Q$3:$S$136,3,0),"")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 t="str">
        <f>'[1]TCE - ANEXO IV - Preencher'!F75</f>
        <v>01.513.946/0001-14</v>
      </c>
      <c r="E66" s="5" t="str">
        <f>'[1]TCE - ANEXO IV - Preencher'!G75</f>
        <v>BOSTON SCIENTIFIC DO BRASIL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3012119</v>
      </c>
      <c r="I66" s="6">
        <f>IF('[1]TCE - ANEXO IV - Preencher'!K75="","",'[1]TCE - ANEXO IV - Preencher'!K75)</f>
        <v>45447</v>
      </c>
      <c r="J66" s="5" t="str">
        <f>'[1]TCE - ANEXO IV - Preencher'!L75</f>
        <v>35240601513946000114550030030121191030925165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1368.82</v>
      </c>
    </row>
    <row r="67" spans="1:12" s="8" customFormat="1" ht="19.5" customHeight="1" x14ac:dyDescent="0.2">
      <c r="A67" s="3">
        <f>IFERROR(VLOOKUP(B67,'[1]DADOS (OCULTAR)'!$Q$3:$S$136,3,0),"")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 t="str">
        <f>'[1]TCE - ANEXO IV - Preencher'!F76</f>
        <v>01.513.946/0001-14</v>
      </c>
      <c r="E67" s="5" t="str">
        <f>'[1]TCE - ANEXO IV - Preencher'!G76</f>
        <v>BOSTON SCIENTIFIC DO BRASIL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3012120</v>
      </c>
      <c r="I67" s="6">
        <f>IF('[1]TCE - ANEXO IV - Preencher'!K76="","",'[1]TCE - ANEXO IV - Preencher'!K76)</f>
        <v>45447</v>
      </c>
      <c r="J67" s="5" t="str">
        <f>'[1]TCE - ANEXO IV - Preencher'!L76</f>
        <v>35240601513946000114550030030121201030925174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1100</v>
      </c>
    </row>
    <row r="68" spans="1:12" s="8" customFormat="1" ht="19.5" customHeight="1" x14ac:dyDescent="0.2">
      <c r="A68" s="3">
        <f>IFERROR(VLOOKUP(B68,'[1]DADOS (OCULTAR)'!$Q$3:$S$136,3,0),"")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 t="str">
        <f>'[1]TCE - ANEXO IV - Preencher'!F77</f>
        <v>01.513.946/0001-14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3012948</v>
      </c>
      <c r="I68" s="6">
        <f>IF('[1]TCE - ANEXO IV - Preencher'!K77="","",'[1]TCE - ANEXO IV - Preencher'!K77)</f>
        <v>45448</v>
      </c>
      <c r="J68" s="5" t="str">
        <f>'[1]TCE - ANEXO IV - Preencher'!L77</f>
        <v>35240601513946000114550030030129481030933783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806.46</v>
      </c>
    </row>
    <row r="69" spans="1:12" s="8" customFormat="1" ht="19.5" customHeight="1" x14ac:dyDescent="0.2">
      <c r="A69" s="3">
        <f>IFERROR(VLOOKUP(B69,'[1]DADOS (OCULTAR)'!$Q$3:$S$136,3,0),"")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 t="str">
        <f>'[1]TCE - ANEXO IV - Preencher'!F78</f>
        <v>01.513.946/0001-14</v>
      </c>
      <c r="E69" s="5" t="str">
        <f>'[1]TCE - ANEXO IV - Preencher'!G78</f>
        <v>BOSTON SCIENTIFIC DO BRASIL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3012949</v>
      </c>
      <c r="I69" s="6">
        <f>IF('[1]TCE - ANEXO IV - Preencher'!K78="","",'[1]TCE - ANEXO IV - Preencher'!K78)</f>
        <v>45448</v>
      </c>
      <c r="J69" s="5" t="str">
        <f>'[1]TCE - ANEXO IV - Preencher'!L78</f>
        <v>35240601513946000114550030030129491030933799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537.64</v>
      </c>
    </row>
    <row r="70" spans="1:12" s="8" customFormat="1" ht="19.5" customHeight="1" x14ac:dyDescent="0.2">
      <c r="A70" s="3">
        <f>IFERROR(VLOOKUP(B70,'[1]DADOS (OCULTAR)'!$Q$3:$S$136,3,0),"")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 t="str">
        <f>'[1]TCE - ANEXO IV - Preencher'!F79</f>
        <v>00.874.929/0001-40</v>
      </c>
      <c r="E70" s="5" t="str">
        <f>'[1]TCE - ANEXO IV - Preencher'!G79</f>
        <v>MED CENTER COMERCIAL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547237</v>
      </c>
      <c r="I70" s="6">
        <f>IF('[1]TCE - ANEXO IV - Preencher'!K79="","",'[1]TCE - ANEXO IV - Preencher'!K79)</f>
        <v>45440</v>
      </c>
      <c r="J70" s="5" t="str">
        <f>'[1]TCE - ANEXO IV - Preencher'!L79</f>
        <v>31240500874929000140550010005472371513061031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2515.71</v>
      </c>
    </row>
    <row r="71" spans="1:12" s="8" customFormat="1" ht="19.5" customHeight="1" x14ac:dyDescent="0.2">
      <c r="A71" s="3">
        <f>IFERROR(VLOOKUP(B71,'[1]DADOS (OCULTAR)'!$Q$3:$S$136,3,0),"")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 t="str">
        <f>'[1]TCE - ANEXO IV - Preencher'!F80</f>
        <v>18.271.934/0001-23</v>
      </c>
      <c r="E71" s="5" t="str">
        <f>'[1]TCE - ANEXO IV - Preencher'!G80</f>
        <v>NOVA BIOMEDICAL DIAGNOST MED E BIOT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46188</v>
      </c>
      <c r="I71" s="6">
        <f>IF('[1]TCE - ANEXO IV - Preencher'!K80="","",'[1]TCE - ANEXO IV - Preencher'!K80)</f>
        <v>45440</v>
      </c>
      <c r="J71" s="5" t="str">
        <f>'[1]TCE - ANEXO IV - Preencher'!L80</f>
        <v>31240518271934000123550010000461881052502413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4420</v>
      </c>
    </row>
    <row r="72" spans="1:12" s="8" customFormat="1" ht="19.5" customHeight="1" x14ac:dyDescent="0.2">
      <c r="A72" s="3">
        <f>IFERROR(VLOOKUP(B72,'[1]DADOS (OCULTAR)'!$Q$3:$S$136,3,0),"")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 t="str">
        <f>'[1]TCE - ANEXO IV - Preencher'!F81</f>
        <v>11.449.180/0002-90</v>
      </c>
      <c r="E72" s="5" t="str">
        <f>'[1]TCE - ANEXO IV - Preencher'!G81</f>
        <v>DPROSMED DIST DE PROD MEDHOSP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17252</v>
      </c>
      <c r="I72" s="6">
        <f>IF('[1]TCE - ANEXO IV - Preencher'!K81="","",'[1]TCE - ANEXO IV - Preencher'!K81)</f>
        <v>45447</v>
      </c>
      <c r="J72" s="5" t="str">
        <f>'[1]TCE - ANEXO IV - Preencher'!L81</f>
        <v>26240611449180000290550010000172521000376770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1388</v>
      </c>
    </row>
    <row r="73" spans="1:12" s="8" customFormat="1" ht="19.5" customHeight="1" x14ac:dyDescent="0.2">
      <c r="A73" s="3">
        <f>IFERROR(VLOOKUP(B73,'[1]DADOS (OCULTAR)'!$Q$3:$S$136,3,0),"")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 t="str">
        <f>'[1]TCE - ANEXO IV - Preencher'!F82</f>
        <v>11.206.099/0001-07</v>
      </c>
      <c r="E73" s="5" t="str">
        <f>'[1]TCE - ANEXO IV - Preencher'!G82</f>
        <v>SUPERMED COM E IMP DE PROD MED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774315</v>
      </c>
      <c r="I73" s="6">
        <f>IF('[1]TCE - ANEXO IV - Preencher'!K82="","",'[1]TCE - ANEXO IV - Preencher'!K82)</f>
        <v>45443</v>
      </c>
      <c r="J73" s="5" t="str">
        <f>'[1]TCE - ANEXO IV - Preencher'!L82</f>
        <v>31240511206099000107550010007743151015366575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540.03</v>
      </c>
    </row>
    <row r="74" spans="1:12" s="8" customFormat="1" ht="19.5" customHeight="1" x14ac:dyDescent="0.2">
      <c r="A74" s="3">
        <f>IFERROR(VLOOKUP(B74,'[1]DADOS (OCULTAR)'!$Q$3:$S$136,3,0),"")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 t="str">
        <f>'[1]TCE - ANEXO IV - Preencher'!F83</f>
        <v>29.182.018/0001-33</v>
      </c>
      <c r="E74" s="5" t="str">
        <f>'[1]TCE - ANEXO IV - Preencher'!G83</f>
        <v>MICROPORT SCIENTIFIC VASCU BRAS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000.045.795</v>
      </c>
      <c r="I74" s="6">
        <f>IF('[1]TCE - ANEXO IV - Preencher'!K83="","",'[1]TCE - ANEXO IV - Preencher'!K83)</f>
        <v>45447</v>
      </c>
      <c r="J74" s="5" t="str">
        <f>'[1]TCE - ANEXO IV - Preencher'!L83</f>
        <v>35240629182018000133550010000457951544971030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290</v>
      </c>
    </row>
    <row r="75" spans="1:12" s="8" customFormat="1" ht="19.5" customHeight="1" x14ac:dyDescent="0.2">
      <c r="A75" s="3">
        <f>IFERROR(VLOOKUP(B75,'[1]DADOS (OCULTAR)'!$Q$3:$S$136,3,0),"")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 t="str">
        <f>'[1]TCE - ANEXO IV - Preencher'!F84</f>
        <v>29.182.018/0001-33</v>
      </c>
      <c r="E75" s="5" t="str">
        <f>'[1]TCE - ANEXO IV - Preencher'!G84</f>
        <v>MICROPORT SCIENTIFIC VASCU BRAS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000.045.792</v>
      </c>
      <c r="I75" s="6">
        <f>IF('[1]TCE - ANEXO IV - Preencher'!K84="","",'[1]TCE - ANEXO IV - Preencher'!K84)</f>
        <v>45447</v>
      </c>
      <c r="J75" s="5" t="str">
        <f>'[1]TCE - ANEXO IV - Preencher'!L84</f>
        <v>35240629182018000133550010000457921874122697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580</v>
      </c>
    </row>
    <row r="76" spans="1:12" s="8" customFormat="1" ht="19.5" customHeight="1" x14ac:dyDescent="0.2">
      <c r="A76" s="3">
        <f>IFERROR(VLOOKUP(B76,'[1]DADOS (OCULTAR)'!$Q$3:$S$136,3,0),"")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 t="str">
        <f>'[1]TCE - ANEXO IV - Preencher'!F85</f>
        <v>29.182.018/0001-33</v>
      </c>
      <c r="E76" s="5" t="str">
        <f>'[1]TCE - ANEXO IV - Preencher'!G85</f>
        <v>MICROPORT SCIENTIFIC VASCU BRAS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000.045.794</v>
      </c>
      <c r="I76" s="6">
        <f>IF('[1]TCE - ANEXO IV - Preencher'!K85="","",'[1]TCE - ANEXO IV - Preencher'!K85)</f>
        <v>45447</v>
      </c>
      <c r="J76" s="5" t="str">
        <f>'[1]TCE - ANEXO IV - Preencher'!L85</f>
        <v>35240629182018000133550010000457941969922733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290</v>
      </c>
    </row>
    <row r="77" spans="1:12" s="8" customFormat="1" ht="19.5" customHeight="1" x14ac:dyDescent="0.2">
      <c r="A77" s="3">
        <f>IFERROR(VLOOKUP(B77,'[1]DADOS (OCULTAR)'!$Q$3:$S$136,3,0),"")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 t="str">
        <f>'[1]TCE - ANEXO IV - Preencher'!F86</f>
        <v>29.182.018/0001-33</v>
      </c>
      <c r="E77" s="5" t="str">
        <f>'[1]TCE - ANEXO IV - Preencher'!G86</f>
        <v>MICROPORT SCIENTIFIC VASCU BRAS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000.045.713</v>
      </c>
      <c r="I77" s="6">
        <f>IF('[1]TCE - ANEXO IV - Preencher'!K86="","",'[1]TCE - ANEXO IV - Preencher'!K86)</f>
        <v>45443</v>
      </c>
      <c r="J77" s="5" t="str">
        <f>'[1]TCE - ANEXO IV - Preencher'!L86</f>
        <v>35240529182018000133550010000457131872876263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1680</v>
      </c>
    </row>
    <row r="78" spans="1:12" s="8" customFormat="1" ht="19.5" customHeight="1" x14ac:dyDescent="0.2">
      <c r="A78" s="3">
        <f>IFERROR(VLOOKUP(B78,'[1]DADOS (OCULTAR)'!$Q$3:$S$136,3,0),"")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 t="str">
        <f>'[1]TCE - ANEXO IV - Preencher'!F87</f>
        <v>29.182.018/0001-33</v>
      </c>
      <c r="E78" s="5" t="str">
        <f>'[1]TCE - ANEXO IV - Preencher'!G87</f>
        <v>MICROPORT SCIENTIFIC VASCU BRAS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000.045.533</v>
      </c>
      <c r="I78" s="6">
        <f>IF('[1]TCE - ANEXO IV - Preencher'!K87="","",'[1]TCE - ANEXO IV - Preencher'!K87)</f>
        <v>45441</v>
      </c>
      <c r="J78" s="5" t="str">
        <f>'[1]TCE - ANEXO IV - Preencher'!L87</f>
        <v>35240529182018000133550010000455331152526037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1390</v>
      </c>
    </row>
    <row r="79" spans="1:12" s="8" customFormat="1" ht="19.5" customHeight="1" x14ac:dyDescent="0.2">
      <c r="A79" s="3">
        <f>IFERROR(VLOOKUP(B79,'[1]DADOS (OCULTAR)'!$Q$3:$S$136,3,0),"")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 t="str">
        <f>'[1]TCE - ANEXO IV - Preencher'!F88</f>
        <v>29.182.018/0001-33</v>
      </c>
      <c r="E79" s="5" t="str">
        <f>'[1]TCE - ANEXO IV - Preencher'!G88</f>
        <v>MICROPORT SCIENTIFIC VASCU BRAS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000.045.714</v>
      </c>
      <c r="I79" s="6">
        <f>IF('[1]TCE - ANEXO IV - Preencher'!K88="","",'[1]TCE - ANEXO IV - Preencher'!K88)</f>
        <v>45443</v>
      </c>
      <c r="J79" s="5" t="str">
        <f>'[1]TCE - ANEXO IV - Preencher'!L88</f>
        <v>35240529182018000133550010000457141978171856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4980</v>
      </c>
    </row>
    <row r="80" spans="1:12" s="8" customFormat="1" ht="19.5" customHeight="1" x14ac:dyDescent="0.2">
      <c r="A80" s="3">
        <f>IFERROR(VLOOKUP(B80,'[1]DADOS (OCULTAR)'!$Q$3:$S$136,3,0),"")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 t="str">
        <f>'[1]TCE - ANEXO IV - Preencher'!F89</f>
        <v>29.182.018/0001-33</v>
      </c>
      <c r="E80" s="5" t="str">
        <f>'[1]TCE - ANEXO IV - Preencher'!G89</f>
        <v>MICROPORT SCIENTIFIC VASCU BRAS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000.045.539</v>
      </c>
      <c r="I80" s="6">
        <f>IF('[1]TCE - ANEXO IV - Preencher'!K89="","",'[1]TCE - ANEXO IV - Preencher'!K89)</f>
        <v>45441</v>
      </c>
      <c r="J80" s="5" t="str">
        <f>'[1]TCE - ANEXO IV - Preencher'!L89</f>
        <v>35240529182018000133550010000455391539218201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5560</v>
      </c>
    </row>
    <row r="81" spans="1:12" s="8" customFormat="1" ht="19.5" customHeight="1" x14ac:dyDescent="0.2">
      <c r="A81" s="3">
        <f>IFERROR(VLOOKUP(B81,'[1]DADOS (OCULTAR)'!$Q$3:$S$136,3,0),"")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 t="str">
        <f>'[1]TCE - ANEXO IV - Preencher'!F90</f>
        <v>29.182.018/0001-33</v>
      </c>
      <c r="E81" s="5" t="str">
        <f>'[1]TCE - ANEXO IV - Preencher'!G90</f>
        <v>MICROPORT SCIENTIFIC VASCU BRAS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000.045.535</v>
      </c>
      <c r="I81" s="6">
        <f>IF('[1]TCE - ANEXO IV - Preencher'!K90="","",'[1]TCE - ANEXO IV - Preencher'!K90)</f>
        <v>45441</v>
      </c>
      <c r="J81" s="5" t="str">
        <f>'[1]TCE - ANEXO IV - Preencher'!L90</f>
        <v>35240529182018000133550010000455351967666114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1100</v>
      </c>
    </row>
    <row r="82" spans="1:12" s="8" customFormat="1" ht="19.5" customHeight="1" x14ac:dyDescent="0.2">
      <c r="A82" s="3">
        <f>IFERROR(VLOOKUP(B82,'[1]DADOS (OCULTAR)'!$Q$3:$S$136,3,0),"")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 t="str">
        <f>'[1]TCE - ANEXO IV - Preencher'!F91</f>
        <v>29.182.018/0001-33</v>
      </c>
      <c r="E82" s="5" t="str">
        <f>'[1]TCE - ANEXO IV - Preencher'!G91</f>
        <v>MICROPORT SCIENTIFIC VASCU BRAS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000.045.649</v>
      </c>
      <c r="I82" s="6">
        <f>IF('[1]TCE - ANEXO IV - Preencher'!K91="","",'[1]TCE - ANEXO IV - Preencher'!K91)</f>
        <v>45443</v>
      </c>
      <c r="J82" s="5" t="str">
        <f>'[1]TCE - ANEXO IV - Preencher'!L91</f>
        <v>35240529182018000133550010000456491742699075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1100</v>
      </c>
    </row>
    <row r="83" spans="1:12" s="8" customFormat="1" ht="19.5" customHeight="1" x14ac:dyDescent="0.2">
      <c r="A83" s="3">
        <f>IFERROR(VLOOKUP(B83,'[1]DADOS (OCULTAR)'!$Q$3:$S$136,3,0),"")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 t="str">
        <f>'[1]TCE - ANEXO IV - Preencher'!F92</f>
        <v>29.182.018/0001-33</v>
      </c>
      <c r="E83" s="5" t="str">
        <f>'[1]TCE - ANEXO IV - Preencher'!G92</f>
        <v>MICROPORT SCIENTIFIC VASCU BRAS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000.045.650</v>
      </c>
      <c r="I83" s="6">
        <f>IF('[1]TCE - ANEXO IV - Preencher'!K92="","",'[1]TCE - ANEXO IV - Preencher'!K92)</f>
        <v>45443</v>
      </c>
      <c r="J83" s="5" t="str">
        <f>'[1]TCE - ANEXO IV - Preencher'!L92</f>
        <v>35240529182018000133550010000456501941555791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1100</v>
      </c>
    </row>
    <row r="84" spans="1:12" s="8" customFormat="1" ht="19.5" customHeight="1" x14ac:dyDescent="0.2">
      <c r="A84" s="3">
        <f>IFERROR(VLOOKUP(B84,'[1]DADOS (OCULTAR)'!$Q$3:$S$136,3,0),"")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 t="str">
        <f>'[1]TCE - ANEXO IV - Preencher'!F93</f>
        <v>29.182.018/0001-33</v>
      </c>
      <c r="E84" s="5" t="str">
        <f>'[1]TCE - ANEXO IV - Preencher'!G93</f>
        <v>MICROPORT SCIENTIFIC VASCU BRAS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000.045.648</v>
      </c>
      <c r="I84" s="6">
        <f>IF('[1]TCE - ANEXO IV - Preencher'!K93="","",'[1]TCE - ANEXO IV - Preencher'!K93)</f>
        <v>45443</v>
      </c>
      <c r="J84" s="5" t="str">
        <f>'[1]TCE - ANEXO IV - Preencher'!L93</f>
        <v>35240529182018000133550010000456481115669391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2200</v>
      </c>
    </row>
    <row r="85" spans="1:12" s="8" customFormat="1" ht="19.5" customHeight="1" x14ac:dyDescent="0.2">
      <c r="A85" s="3">
        <f>IFERROR(VLOOKUP(B85,'[1]DADOS (OCULTAR)'!$Q$3:$S$136,3,0),"")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 t="str">
        <f>'[1]TCE - ANEXO IV - Preencher'!F94</f>
        <v>05.044.056/0001-61</v>
      </c>
      <c r="E85" s="5" t="str">
        <f>'[1]TCE - ANEXO IV - Preencher'!G94</f>
        <v>DMH PRODUTOS HOSPITALARES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24446</v>
      </c>
      <c r="I85" s="6">
        <f>IF('[1]TCE - ANEXO IV - Preencher'!K94="","",'[1]TCE - ANEXO IV - Preencher'!K94)</f>
        <v>45448</v>
      </c>
      <c r="J85" s="5" t="str">
        <f>'[1]TCE - ANEXO IV - Preencher'!L94</f>
        <v>26240605044056000161550010000244461107106547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900</v>
      </c>
    </row>
    <row r="86" spans="1:12" s="8" customFormat="1" ht="19.5" customHeight="1" x14ac:dyDescent="0.2">
      <c r="A86" s="3">
        <f>IFERROR(VLOOKUP(B86,'[1]DADOS (OCULTAR)'!$Q$3:$S$136,3,0),"")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 t="str">
        <f>'[1]TCE - ANEXO IV - Preencher'!F95</f>
        <v>07.160.019/0001-44</v>
      </c>
      <c r="E86" s="5" t="str">
        <f>'[1]TCE - ANEXO IV - Preencher'!G95</f>
        <v>VITALE COMERCIO S.A.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148676</v>
      </c>
      <c r="I86" s="6">
        <f>IF('[1]TCE - ANEXO IV - Preencher'!K95="","",'[1]TCE - ANEXO IV - Preencher'!K95)</f>
        <v>45443</v>
      </c>
      <c r="J86" s="5" t="str">
        <f>'[1]TCE - ANEXO IV - Preencher'!L95</f>
        <v>26240507160019000144550010001486761896191923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6353.8</v>
      </c>
    </row>
    <row r="87" spans="1:12" s="8" customFormat="1" ht="19.5" customHeight="1" x14ac:dyDescent="0.2">
      <c r="A87" s="3">
        <f>IFERROR(VLOOKUP(B87,'[1]DADOS (OCULTAR)'!$Q$3:$S$136,3,0),"")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 t="str">
        <f>'[1]TCE - ANEXO IV - Preencher'!F96</f>
        <v>07.160.019/0001-44</v>
      </c>
      <c r="E87" s="5" t="str">
        <f>'[1]TCE - ANEXO IV - Preencher'!G96</f>
        <v>VITALE COMERCIO S.A.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148007</v>
      </c>
      <c r="I87" s="6">
        <f>IF('[1]TCE - ANEXO IV - Preencher'!K96="","",'[1]TCE - ANEXO IV - Preencher'!K96)</f>
        <v>45440</v>
      </c>
      <c r="J87" s="5" t="str">
        <f>'[1]TCE - ANEXO IV - Preencher'!L96</f>
        <v>26240507160019000144550010001480071240073622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1560</v>
      </c>
    </row>
    <row r="88" spans="1:12" s="8" customFormat="1" ht="19.5" customHeight="1" x14ac:dyDescent="0.2">
      <c r="A88" s="3">
        <f>IFERROR(VLOOKUP(B88,'[1]DADOS (OCULTAR)'!$Q$3:$S$136,3,0),"")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 t="str">
        <f>'[1]TCE - ANEXO IV - Preencher'!F97</f>
        <v>33.100.082/0004-48</v>
      </c>
      <c r="E88" s="5" t="str">
        <f>'[1]TCE - ANEXO IV - Preencher'!G97</f>
        <v>E. TAMUSSINO E CIA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31534</v>
      </c>
      <c r="I88" s="6">
        <f>IF('[1]TCE - ANEXO IV - Preencher'!K97="","",'[1]TCE - ANEXO IV - Preencher'!K97)</f>
        <v>45448</v>
      </c>
      <c r="J88" s="5" t="str">
        <f>'[1]TCE - ANEXO IV - Preencher'!L97</f>
        <v>26240633100082000448550020000315341684804570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1950</v>
      </c>
    </row>
    <row r="89" spans="1:12" s="8" customFormat="1" ht="19.5" customHeight="1" x14ac:dyDescent="0.2">
      <c r="A89" s="3">
        <f>IFERROR(VLOOKUP(B89,'[1]DADOS (OCULTAR)'!$Q$3:$S$136,3,0),"")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 t="str">
        <f>'[1]TCE - ANEXO IV - Preencher'!F98</f>
        <v>33.100.082/0004-48</v>
      </c>
      <c r="E89" s="5" t="str">
        <f>'[1]TCE - ANEXO IV - Preencher'!G98</f>
        <v>E. TAMUSSINO E CIA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31538</v>
      </c>
      <c r="I89" s="6">
        <f>IF('[1]TCE - ANEXO IV - Preencher'!K98="","",'[1]TCE - ANEXO IV - Preencher'!K98)</f>
        <v>45448</v>
      </c>
      <c r="J89" s="5" t="str">
        <f>'[1]TCE - ANEXO IV - Preencher'!L98</f>
        <v>26240633100082000448550020000315381387205221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700</v>
      </c>
    </row>
    <row r="90" spans="1:12" s="8" customFormat="1" ht="19.5" customHeight="1" x14ac:dyDescent="0.2">
      <c r="A90" s="3">
        <f>IFERROR(VLOOKUP(B90,'[1]DADOS (OCULTAR)'!$Q$3:$S$136,3,0),"")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 t="str">
        <f>'[1]TCE - ANEXO IV - Preencher'!F99</f>
        <v>01.440.590/0010-27</v>
      </c>
      <c r="E90" s="5" t="str">
        <f>'[1]TCE - ANEXO IV - Preencher'!G99</f>
        <v>FRESENIUS MEDICAL CARE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59848</v>
      </c>
      <c r="I90" s="6">
        <f>IF('[1]TCE - ANEXO IV - Preencher'!K99="","",'[1]TCE - ANEXO IV - Preencher'!K99)</f>
        <v>45440</v>
      </c>
      <c r="J90" s="5" t="str">
        <f>'[1]TCE - ANEXO IV - Preencher'!L99</f>
        <v>23240501440590001027550000000598486151909205</v>
      </c>
      <c r="K90" s="5" t="str">
        <f>IF(F90="B",LEFT('[1]TCE - ANEXO IV - Preencher'!M99,2),IF(F90="S",LEFT('[1]TCE - ANEXO IV - Preencher'!M99,7),IF('[1]TCE - ANEXO IV - Preencher'!H99="","")))</f>
        <v>23</v>
      </c>
      <c r="L90" s="7">
        <f>'[1]TCE - ANEXO IV - Preencher'!N99</f>
        <v>2397.6</v>
      </c>
    </row>
    <row r="91" spans="1:12" s="8" customFormat="1" ht="19.5" customHeight="1" x14ac:dyDescent="0.2">
      <c r="A91" s="3">
        <f>IFERROR(VLOOKUP(B91,'[1]DADOS (OCULTAR)'!$Q$3:$S$136,3,0),"")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 t="str">
        <f>'[1]TCE - ANEXO IV - Preencher'!F100</f>
        <v>01.440.590/0010-27</v>
      </c>
      <c r="E91" s="5" t="str">
        <f>'[1]TCE - ANEXO IV - Preencher'!G100</f>
        <v>FRESENIUS MEDICAL CARE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59847</v>
      </c>
      <c r="I91" s="6">
        <f>IF('[1]TCE - ANEXO IV - Preencher'!K100="","",'[1]TCE - ANEXO IV - Preencher'!K100)</f>
        <v>45440</v>
      </c>
      <c r="J91" s="5" t="str">
        <f>'[1]TCE - ANEXO IV - Preencher'!L100</f>
        <v>23240501440590001027550000000598476842025419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6904.8</v>
      </c>
    </row>
    <row r="92" spans="1:12" s="8" customFormat="1" ht="19.5" customHeight="1" x14ac:dyDescent="0.2">
      <c r="A92" s="3">
        <f>IFERROR(VLOOKUP(B92,'[1]DADOS (OCULTAR)'!$Q$3:$S$136,3,0),"")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 t="str">
        <f>'[1]TCE - ANEXO IV - Preencher'!F101</f>
        <v>01.440.590/0010-27</v>
      </c>
      <c r="E92" s="5" t="str">
        <f>'[1]TCE - ANEXO IV - Preencher'!G101</f>
        <v>FRESENIUS MEDICAL CARE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59885</v>
      </c>
      <c r="I92" s="6">
        <f>IF('[1]TCE - ANEXO IV - Preencher'!K101="","",'[1]TCE - ANEXO IV - Preencher'!K101)</f>
        <v>45441</v>
      </c>
      <c r="J92" s="5" t="str">
        <f>'[1]TCE - ANEXO IV - Preencher'!L101</f>
        <v>23240501440590001027550000000598856220479883</v>
      </c>
      <c r="K92" s="5" t="str">
        <f>IF(F92="B",LEFT('[1]TCE - ANEXO IV - Preencher'!M101,2),IF(F92="S",LEFT('[1]TCE - ANEXO IV - Preencher'!M101,7),IF('[1]TCE - ANEXO IV - Preencher'!H101="","")))</f>
        <v>23</v>
      </c>
      <c r="L92" s="7">
        <f>'[1]TCE - ANEXO IV - Preencher'!N101</f>
        <v>750</v>
      </c>
    </row>
    <row r="93" spans="1:12" s="8" customFormat="1" ht="19.5" customHeight="1" x14ac:dyDescent="0.2">
      <c r="A93" s="3">
        <f>IFERROR(VLOOKUP(B93,'[1]DADOS (OCULTAR)'!$Q$3:$S$136,3,0),"")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 t="str">
        <f>'[1]TCE - ANEXO IV - Preencher'!F102</f>
        <v>01.513.946/0001-14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3013148</v>
      </c>
      <c r="I93" s="6">
        <f>IF('[1]TCE - ANEXO IV - Preencher'!K102="","",'[1]TCE - ANEXO IV - Preencher'!K102)</f>
        <v>45448</v>
      </c>
      <c r="J93" s="5" t="str">
        <f>'[1]TCE - ANEXO IV - Preencher'!L102</f>
        <v>35240601513946000114550030030131481030935906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2468.8200000000002</v>
      </c>
    </row>
    <row r="94" spans="1:12" s="8" customFormat="1" ht="19.5" customHeight="1" x14ac:dyDescent="0.2">
      <c r="A94" s="3">
        <f>IFERROR(VLOOKUP(B94,'[1]DADOS (OCULTAR)'!$Q$3:$S$136,3,0),"")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 t="str">
        <f>'[1]TCE - ANEXO IV - Preencher'!F103</f>
        <v>01.513.946/0001-14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3013146</v>
      </c>
      <c r="I94" s="6">
        <f>IF('[1]TCE - ANEXO IV - Preencher'!K103="","",'[1]TCE - ANEXO IV - Preencher'!K103)</f>
        <v>45448</v>
      </c>
      <c r="J94" s="5" t="str">
        <f>'[1]TCE - ANEXO IV - Preencher'!L103</f>
        <v>35240601513946000114550030030131461030935880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1368.82</v>
      </c>
    </row>
    <row r="95" spans="1:12" s="8" customFormat="1" ht="19.5" customHeight="1" x14ac:dyDescent="0.2">
      <c r="A95" s="3">
        <f>IFERROR(VLOOKUP(B95,'[1]DADOS (OCULTAR)'!$Q$3:$S$136,3,0),"")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 t="str">
        <f>'[1]TCE - ANEXO IV - Preencher'!F104</f>
        <v>01.513.946/0001-14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3013147</v>
      </c>
      <c r="I95" s="6">
        <f>IF('[1]TCE - ANEXO IV - Preencher'!K104="","",'[1]TCE - ANEXO IV - Preencher'!K104)</f>
        <v>45448</v>
      </c>
      <c r="J95" s="5" t="str">
        <f>'[1]TCE - ANEXO IV - Preencher'!L104</f>
        <v>35240601513946000114550030030131471030935895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2468.8200000000002</v>
      </c>
    </row>
    <row r="96" spans="1:12" s="8" customFormat="1" ht="19.5" customHeight="1" x14ac:dyDescent="0.2">
      <c r="A96" s="3">
        <f>IFERROR(VLOOKUP(B96,'[1]DADOS (OCULTAR)'!$Q$3:$S$136,3,0),"")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 t="str">
        <f>'[1]TCE - ANEXO IV - Preencher'!F105</f>
        <v>04.614.288/0001-45</v>
      </c>
      <c r="E96" s="5" t="str">
        <f>'[1]TCE - ANEXO IV - Preencher'!G105</f>
        <v>DISK LIFE COM. DE PROD. CIRURGICOS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8405</v>
      </c>
      <c r="I96" s="6">
        <f>IF('[1]TCE - ANEXO IV - Preencher'!K105="","",'[1]TCE - ANEXO IV - Preencher'!K105)</f>
        <v>45448</v>
      </c>
      <c r="J96" s="5" t="str">
        <f>'[1]TCE - ANEXO IV - Preencher'!L105</f>
        <v>26240604614288000145550010000084051277501497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4180</v>
      </c>
    </row>
    <row r="97" spans="1:12" s="8" customFormat="1" ht="19.5" customHeight="1" x14ac:dyDescent="0.2">
      <c r="A97" s="3">
        <f>IFERROR(VLOOKUP(B97,'[1]DADOS (OCULTAR)'!$Q$3:$S$136,3,0),"")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 t="str">
        <f>'[1]TCE - ANEXO IV - Preencher'!F106</f>
        <v>08.474.646/0001-12</v>
      </c>
      <c r="E97" s="5" t="str">
        <f>'[1]TCE - ANEXO IV - Preencher'!G106</f>
        <v>FORTECARE IND PROD MED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000.060.545</v>
      </c>
      <c r="I97" s="6">
        <f>IF('[1]TCE - ANEXO IV - Preencher'!K106="","",'[1]TCE - ANEXO IV - Preencher'!K106)</f>
        <v>45434</v>
      </c>
      <c r="J97" s="5" t="str">
        <f>'[1]TCE - ANEXO IV - Preencher'!L106</f>
        <v>41240508474646000112550010000605451564338386</v>
      </c>
      <c r="K97" s="5" t="str">
        <f>IF(F97="B",LEFT('[1]TCE - ANEXO IV - Preencher'!M106,2),IF(F97="S",LEFT('[1]TCE - ANEXO IV - Preencher'!M106,7),IF('[1]TCE - ANEXO IV - Preencher'!H106="","")))</f>
        <v>41</v>
      </c>
      <c r="L97" s="7">
        <f>'[1]TCE - ANEXO IV - Preencher'!N106</f>
        <v>13412.88</v>
      </c>
    </row>
    <row r="98" spans="1:12" s="8" customFormat="1" ht="19.5" customHeight="1" x14ac:dyDescent="0.2">
      <c r="A98" s="3">
        <f>IFERROR(VLOOKUP(B98,'[1]DADOS (OCULTAR)'!$Q$3:$S$136,3,0),"")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 t="str">
        <f>'[1]TCE - ANEXO IV - Preencher'!F107</f>
        <v>44.734.671/0022-86</v>
      </c>
      <c r="E98" s="5" t="str">
        <f>'[1]TCE - ANEXO IV - Preencher'!G107</f>
        <v>CRISTALIA PRODUTOS QUIMICOS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393330</v>
      </c>
      <c r="I98" s="6">
        <f>IF('[1]TCE - ANEXO IV - Preencher'!K107="","",'[1]TCE - ANEXO IV - Preencher'!K107)</f>
        <v>45442</v>
      </c>
      <c r="J98" s="5" t="str">
        <f>'[1]TCE - ANEXO IV - Preencher'!L107</f>
        <v>35240544734671002286550100003933301552407037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4139.5200000000004</v>
      </c>
    </row>
    <row r="99" spans="1:12" s="8" customFormat="1" ht="19.5" customHeight="1" x14ac:dyDescent="0.2">
      <c r="A99" s="3">
        <f>IFERROR(VLOOKUP(B99,'[1]DADOS (OCULTAR)'!$Q$3:$S$136,3,0),"")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 t="str">
        <f>'[1]TCE - ANEXO IV - Preencher'!F108</f>
        <v>67.729.178/0006-53</v>
      </c>
      <c r="E99" s="5" t="str">
        <f>'[1]TCE - ANEXO IV - Preencher'!G108</f>
        <v>COMERCIAL CIRURGICA RIOCLARENSE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77810</v>
      </c>
      <c r="I99" s="6">
        <f>IF('[1]TCE - ANEXO IV - Preencher'!K108="","",'[1]TCE - ANEXO IV - Preencher'!K108)</f>
        <v>45448</v>
      </c>
      <c r="J99" s="5" t="str">
        <f>'[1]TCE - ANEXO IV - Preencher'!L108</f>
        <v>26240667729178000653550010000778101326640154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20900</v>
      </c>
    </row>
    <row r="100" spans="1:12" s="8" customFormat="1" ht="19.5" customHeight="1" x14ac:dyDescent="0.2">
      <c r="A100" s="3">
        <f>IFERROR(VLOOKUP(B100,'[1]DADOS (OCULTAR)'!$Q$3:$S$136,3,0),"")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 t="str">
        <f>'[1]TCE - ANEXO IV - Preencher'!F109</f>
        <v>11.234.649/0001-93</v>
      </c>
      <c r="E100" s="5" t="str">
        <f>'[1]TCE - ANEXO IV - Preencher'!G109</f>
        <v>BIOANGIO COM DE PROD MED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000.012.580</v>
      </c>
      <c r="I100" s="6">
        <f>IF('[1]TCE - ANEXO IV - Preencher'!K109="","",'[1]TCE - ANEXO IV - Preencher'!K109)</f>
        <v>45448</v>
      </c>
      <c r="J100" s="5" t="str">
        <f>'[1]TCE - ANEXO IV - Preencher'!L109</f>
        <v>26240611234649000193550010000125801000009994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613.89</v>
      </c>
    </row>
    <row r="101" spans="1:12" s="8" customFormat="1" ht="19.5" customHeight="1" x14ac:dyDescent="0.2">
      <c r="A101" s="3">
        <f>IFERROR(VLOOKUP(B101,'[1]DADOS (OCULTAR)'!$Q$3:$S$136,3,0),"")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 t="str">
        <f>'[1]TCE - ANEXO IV - Preencher'!F110</f>
        <v>02.068.375/0003-80</v>
      </c>
      <c r="E101" s="5" t="str">
        <f>'[1]TCE - ANEXO IV - Preencher'!G110</f>
        <v>MEDICICOR COMERCIAL EIRELI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40199</v>
      </c>
      <c r="I101" s="6">
        <f>IF('[1]TCE - ANEXO IV - Preencher'!K110="","",'[1]TCE - ANEXO IV - Preencher'!K110)</f>
        <v>45448</v>
      </c>
      <c r="J101" s="5" t="str">
        <f>'[1]TCE - ANEXO IV - Preencher'!L110</f>
        <v>26240602068375000380550020000401991748346667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3000</v>
      </c>
    </row>
    <row r="102" spans="1:12" s="8" customFormat="1" ht="19.5" customHeight="1" x14ac:dyDescent="0.2">
      <c r="A102" s="3">
        <f>IFERROR(VLOOKUP(B102,'[1]DADOS (OCULTAR)'!$Q$3:$S$136,3,0),"")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 t="str">
        <f>'[1]TCE - ANEXO IV - Preencher'!F111</f>
        <v>02.626.340/0001-58</v>
      </c>
      <c r="E102" s="5" t="str">
        <f>'[1]TCE - ANEXO IV - Preencher'!G111</f>
        <v>ART MEDICA COM E REP DE PROD HOSP LTDA.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534767</v>
      </c>
      <c r="I102" s="6">
        <f>IF('[1]TCE - ANEXO IV - Preencher'!K111="","",'[1]TCE - ANEXO IV - Preencher'!K111)</f>
        <v>45446</v>
      </c>
      <c r="J102" s="5" t="str">
        <f>'[1]TCE - ANEXO IV - Preencher'!L111</f>
        <v>23240602626340000158550040005347676173835684</v>
      </c>
      <c r="K102" s="5" t="str">
        <f>IF(F102="B",LEFT('[1]TCE - ANEXO IV - Preencher'!M111,2),IF(F102="S",LEFT('[1]TCE - ANEXO IV - Preencher'!M111,7),IF('[1]TCE - ANEXO IV - Preencher'!H111="","")))</f>
        <v>23</v>
      </c>
      <c r="L102" s="7">
        <f>'[1]TCE - ANEXO IV - Preencher'!N111</f>
        <v>13944.96</v>
      </c>
    </row>
    <row r="103" spans="1:12" s="8" customFormat="1" ht="19.5" customHeight="1" x14ac:dyDescent="0.2">
      <c r="A103" s="3">
        <f>IFERROR(VLOOKUP(B103,'[1]DADOS (OCULTAR)'!$Q$3:$S$136,3,0),"")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29182018000133</v>
      </c>
      <c r="E103" s="5" t="str">
        <f>'[1]TCE - ANEXO IV - Preencher'!G112</f>
        <v>MICROPORT SCIENTIFIC VASCU BRAS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000.045.834</v>
      </c>
      <c r="I103" s="6">
        <f>IF('[1]TCE - ANEXO IV - Preencher'!K112="","",'[1]TCE - ANEXO IV - Preencher'!K112)</f>
        <v>45448</v>
      </c>
      <c r="J103" s="5" t="str">
        <f>'[1]TCE - ANEXO IV - Preencher'!L112</f>
        <v>35240629182018000133550010000458341477878703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1100</v>
      </c>
    </row>
    <row r="104" spans="1:12" s="8" customFormat="1" ht="19.5" customHeight="1" x14ac:dyDescent="0.2">
      <c r="A104" s="3">
        <f>IFERROR(VLOOKUP(B104,'[1]DADOS (OCULTAR)'!$Q$3:$S$136,3,0),"")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 t="str">
        <f>'[1]TCE - ANEXO IV - Preencher'!F113</f>
        <v>51.680.172/0001-94</v>
      </c>
      <c r="E104" s="5" t="str">
        <f>'[1]TCE - ANEXO IV - Preencher'!G113</f>
        <v>GOOD MED SURGICAL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000.001.014</v>
      </c>
      <c r="I104" s="6">
        <f>IF('[1]TCE - ANEXO IV - Preencher'!K113="","",'[1]TCE - ANEXO IV - Preencher'!K113)</f>
        <v>45447</v>
      </c>
      <c r="J104" s="5" t="str">
        <f>'[1]TCE - ANEXO IV - Preencher'!L113</f>
        <v>26240651680172000194550010000010141783374444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16200</v>
      </c>
    </row>
    <row r="105" spans="1:12" s="8" customFormat="1" ht="19.5" customHeight="1" x14ac:dyDescent="0.2">
      <c r="A105" s="3">
        <f>IFERROR(VLOOKUP(B105,'[1]DADOS (OCULTAR)'!$Q$3:$S$136,3,0),"")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 t="str">
        <f>'[1]TCE - ANEXO IV - Preencher'!F114</f>
        <v>05.044.056/0001-61</v>
      </c>
      <c r="E105" s="5" t="str">
        <f>'[1]TCE - ANEXO IV - Preencher'!G114</f>
        <v>DMH PRODUTOS 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24421</v>
      </c>
      <c r="I105" s="6">
        <f>IF('[1]TCE - ANEXO IV - Preencher'!K114="","",'[1]TCE - ANEXO IV - Preencher'!K114)</f>
        <v>45441</v>
      </c>
      <c r="J105" s="5" t="str">
        <f>'[1]TCE - ANEXO IV - Preencher'!L114</f>
        <v>26240505044056000161550010000244211911036436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5250</v>
      </c>
    </row>
    <row r="106" spans="1:12" s="8" customFormat="1" ht="19.5" customHeight="1" x14ac:dyDescent="0.2">
      <c r="A106" s="3">
        <f>IFERROR(VLOOKUP(B106,'[1]DADOS (OCULTAR)'!$Q$3:$S$136,3,0),"")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 t="str">
        <f>'[1]TCE - ANEXO IV - Preencher'!F115</f>
        <v>10.779.833/0001-56</v>
      </c>
      <c r="E106" s="5" t="str">
        <f>'[1]TCE - ANEXO IV - Preencher'!G115</f>
        <v>MEDICAL MERCANTIL DE APARELHAGEM MEDICA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605962</v>
      </c>
      <c r="I106" s="6">
        <f>IF('[1]TCE - ANEXO IV - Preencher'!K115="","",'[1]TCE - ANEXO IV - Preencher'!K115)</f>
        <v>45448</v>
      </c>
      <c r="J106" s="5" t="str">
        <f>'[1]TCE - ANEXO IV - Preencher'!L115</f>
        <v>26240610779833000156550010006059621607986005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1050</v>
      </c>
    </row>
    <row r="107" spans="1:12" s="8" customFormat="1" ht="19.5" customHeight="1" x14ac:dyDescent="0.2">
      <c r="A107" s="3">
        <f>IFERROR(VLOOKUP(B107,'[1]DADOS (OCULTAR)'!$Q$3:$S$136,3,0),"")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 t="str">
        <f>'[1]TCE - ANEXO IV - Preencher'!F116</f>
        <v>05.991.790/0001-38</v>
      </c>
      <c r="E107" s="5" t="str">
        <f>'[1]TCE - ANEXO IV - Preencher'!G116</f>
        <v>CR MEDICAL PRODUTOS E SERVICOS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7695</v>
      </c>
      <c r="I107" s="6">
        <f>IF('[1]TCE - ANEXO IV - Preencher'!K116="","",'[1]TCE - ANEXO IV - Preencher'!K116)</f>
        <v>45450</v>
      </c>
      <c r="J107" s="5" t="str">
        <f>'[1]TCE - ANEXO IV - Preencher'!L116</f>
        <v>26240605991790000138550010000076951387953432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1575</v>
      </c>
    </row>
    <row r="108" spans="1:12" s="8" customFormat="1" ht="19.5" customHeight="1" x14ac:dyDescent="0.2">
      <c r="A108" s="3">
        <f>IFERROR(VLOOKUP(B108,'[1]DADOS (OCULTAR)'!$Q$3:$S$136,3,0),"")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 t="str">
        <f>'[1]TCE - ANEXO IV - Preencher'!F117</f>
        <v>08.014.554/0001-50</v>
      </c>
      <c r="E108" s="5" t="str">
        <f>'[1]TCE - ANEXO IV - Preencher'!G117</f>
        <v>MJB COMERCIO DE MAT MEDICO HOSP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14589</v>
      </c>
      <c r="I108" s="6">
        <f>IF('[1]TCE - ANEXO IV - Preencher'!K117="","",'[1]TCE - ANEXO IV - Preencher'!K117)</f>
        <v>45450</v>
      </c>
      <c r="J108" s="5" t="str">
        <f>'[1]TCE - ANEXO IV - Preencher'!L117</f>
        <v>26240608014554000150550010000145891450168282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1380</v>
      </c>
    </row>
    <row r="109" spans="1:12" s="8" customFormat="1" ht="19.5" customHeight="1" x14ac:dyDescent="0.2">
      <c r="A109" s="3">
        <f>IFERROR(VLOOKUP(B109,'[1]DADOS (OCULTAR)'!$Q$3:$S$136,3,0),"")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 t="str">
        <f>'[1]TCE - ANEXO IV - Preencher'!F118</f>
        <v>08.014.554/0001-50</v>
      </c>
      <c r="E109" s="5" t="str">
        <f>'[1]TCE - ANEXO IV - Preencher'!G118</f>
        <v>MJB COMERCIO DE MAT MEDICO HOSP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14590</v>
      </c>
      <c r="I109" s="6">
        <f>IF('[1]TCE - ANEXO IV - Preencher'!K118="","",'[1]TCE - ANEXO IV - Preencher'!K118)</f>
        <v>45450</v>
      </c>
      <c r="J109" s="5" t="str">
        <f>'[1]TCE - ANEXO IV - Preencher'!L118</f>
        <v>26240608014554000150550010000145901450169255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4880</v>
      </c>
    </row>
    <row r="110" spans="1:12" s="8" customFormat="1" ht="19.5" customHeight="1" x14ac:dyDescent="0.2">
      <c r="A110" s="3">
        <f>IFERROR(VLOOKUP(B110,'[1]DADOS (OCULTAR)'!$Q$3:$S$136,3,0),"")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 t="str">
        <f>'[1]TCE - ANEXO IV - Preencher'!F119</f>
        <v>08.014.554/0001-50</v>
      </c>
      <c r="E110" s="5" t="str">
        <f>'[1]TCE - ANEXO IV - Preencher'!G119</f>
        <v>MJB COMERCIO DE MAT MEDICO HOSP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14591</v>
      </c>
      <c r="I110" s="6">
        <f>IF('[1]TCE - ANEXO IV - Preencher'!K119="","",'[1]TCE - ANEXO IV - Preencher'!K119)</f>
        <v>45450</v>
      </c>
      <c r="J110" s="5" t="str">
        <f>'[1]TCE - ANEXO IV - Preencher'!L119</f>
        <v>26240608014554000150550010000145911450169252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350</v>
      </c>
    </row>
    <row r="111" spans="1:12" s="8" customFormat="1" ht="19.5" customHeight="1" x14ac:dyDescent="0.2">
      <c r="A111" s="3">
        <f>IFERROR(VLOOKUP(B111,'[1]DADOS (OCULTAR)'!$Q$3:$S$136,3,0),"")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 t="str">
        <f>'[1]TCE - ANEXO IV - Preencher'!F120</f>
        <v>08.014.554/0001-50</v>
      </c>
      <c r="E111" s="5" t="str">
        <f>'[1]TCE - ANEXO IV - Preencher'!G120</f>
        <v>MJB COMERCIO DE MAT MEDICO HOSP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14592</v>
      </c>
      <c r="I111" s="6">
        <f>IF('[1]TCE - ANEXO IV - Preencher'!K120="","",'[1]TCE - ANEXO IV - Preencher'!K120)</f>
        <v>45450</v>
      </c>
      <c r="J111" s="5" t="str">
        <f>'[1]TCE - ANEXO IV - Preencher'!L120</f>
        <v>26240608014554000150550010000145921450169250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3430</v>
      </c>
    </row>
    <row r="112" spans="1:12" s="8" customFormat="1" ht="19.5" customHeight="1" x14ac:dyDescent="0.2">
      <c r="A112" s="3">
        <f>IFERROR(VLOOKUP(B112,'[1]DADOS (OCULTAR)'!$Q$3:$S$136,3,0),"")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 t="str">
        <f>'[1]TCE - ANEXO IV - Preencher'!F121</f>
        <v>07.160.019/0001-44</v>
      </c>
      <c r="E112" s="5" t="str">
        <f>'[1]TCE - ANEXO IV - Preencher'!G121</f>
        <v>VITALE COMERCIO S.A.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149221</v>
      </c>
      <c r="I112" s="6">
        <f>IF('[1]TCE - ANEXO IV - Preencher'!K121="","",'[1]TCE - ANEXO IV - Preencher'!K121)</f>
        <v>45450</v>
      </c>
      <c r="J112" s="5" t="str">
        <f>'[1]TCE - ANEXO IV - Preencher'!L121</f>
        <v>26240607160019000144550010001492211581596976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900</v>
      </c>
    </row>
    <row r="113" spans="1:12" s="8" customFormat="1" ht="19.5" customHeight="1" x14ac:dyDescent="0.2">
      <c r="A113" s="3">
        <f>IFERROR(VLOOKUP(B113,'[1]DADOS (OCULTAR)'!$Q$3:$S$136,3,0),"")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 t="str">
        <f>'[1]TCE - ANEXO IV - Preencher'!F122</f>
        <v>07.160.019/0001-44</v>
      </c>
      <c r="E113" s="5" t="str">
        <f>'[1]TCE - ANEXO IV - Preencher'!G122</f>
        <v>VITALE COMERCIO S.A.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149091</v>
      </c>
      <c r="I113" s="6">
        <f>IF('[1]TCE - ANEXO IV - Preencher'!K122="","",'[1]TCE - ANEXO IV - Preencher'!K122)</f>
        <v>45448</v>
      </c>
      <c r="J113" s="5" t="str">
        <f>'[1]TCE - ANEXO IV - Preencher'!L122</f>
        <v>26240607160019000144550010001490911855677211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1610</v>
      </c>
    </row>
    <row r="114" spans="1:12" s="8" customFormat="1" ht="19.5" customHeight="1" x14ac:dyDescent="0.2">
      <c r="A114" s="3">
        <f>IFERROR(VLOOKUP(B114,'[1]DADOS (OCULTAR)'!$Q$3:$S$136,3,0),"")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 t="str">
        <f>'[1]TCE - ANEXO IV - Preencher'!F123</f>
        <v>07.160.019/0001-44</v>
      </c>
      <c r="E114" s="5" t="str">
        <f>'[1]TCE - ANEXO IV - Preencher'!G123</f>
        <v>VITALE COMERCIO S.A.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149087</v>
      </c>
      <c r="I114" s="6">
        <f>IF('[1]TCE - ANEXO IV - Preencher'!K123="","",'[1]TCE - ANEXO IV - Preencher'!K123)</f>
        <v>45448</v>
      </c>
      <c r="J114" s="5" t="str">
        <f>'[1]TCE - ANEXO IV - Preencher'!L123</f>
        <v>26240607160019000144550010001490871965983977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1300</v>
      </c>
    </row>
    <row r="115" spans="1:12" s="8" customFormat="1" ht="19.5" customHeight="1" x14ac:dyDescent="0.2">
      <c r="A115" s="3">
        <f>IFERROR(VLOOKUP(B115,'[1]DADOS (OCULTAR)'!$Q$3:$S$136,3,0),"")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 t="str">
        <f>'[1]TCE - ANEXO IV - Preencher'!F124</f>
        <v>07.160.019/0001-44</v>
      </c>
      <c r="E115" s="5" t="str">
        <f>'[1]TCE - ANEXO IV - Preencher'!G124</f>
        <v>VITALE COMERCIO S.A.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149147</v>
      </c>
      <c r="I115" s="6">
        <f>IF('[1]TCE - ANEXO IV - Preencher'!K124="","",'[1]TCE - ANEXO IV - Preencher'!K124)</f>
        <v>45449</v>
      </c>
      <c r="J115" s="5" t="str">
        <f>'[1]TCE - ANEXO IV - Preencher'!L124</f>
        <v>26240607160019000144550010001491471706507710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2910</v>
      </c>
    </row>
    <row r="116" spans="1:12" s="8" customFormat="1" ht="19.5" customHeight="1" x14ac:dyDescent="0.2">
      <c r="A116" s="3">
        <f>IFERROR(VLOOKUP(B116,'[1]DADOS (OCULTAR)'!$Q$3:$S$136,3,0),"")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 t="str">
        <f>'[1]TCE - ANEXO IV - Preencher'!F125</f>
        <v>33.100.082/0004-48</v>
      </c>
      <c r="E116" s="5" t="str">
        <f>'[1]TCE - ANEXO IV - Preencher'!G125</f>
        <v>E. TAMUSSINO E CIA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31642</v>
      </c>
      <c r="I116" s="6">
        <f>IF('[1]TCE - ANEXO IV - Preencher'!K125="","",'[1]TCE - ANEXO IV - Preencher'!K125)</f>
        <v>45450</v>
      </c>
      <c r="J116" s="5" t="str">
        <f>'[1]TCE - ANEXO IV - Preencher'!L125</f>
        <v>26240633100082000448550020000316421864386952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1940</v>
      </c>
    </row>
    <row r="117" spans="1:12" s="8" customFormat="1" ht="19.5" customHeight="1" x14ac:dyDescent="0.2">
      <c r="A117" s="3">
        <f>IFERROR(VLOOKUP(B117,'[1]DADOS (OCULTAR)'!$Q$3:$S$136,3,0),"")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 t="str">
        <f>'[1]TCE - ANEXO IV - Preencher'!F126</f>
        <v>33.100.082/0004-48</v>
      </c>
      <c r="E117" s="5" t="str">
        <f>'[1]TCE - ANEXO IV - Preencher'!G126</f>
        <v>E. TAMUSSINO E CIA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31634</v>
      </c>
      <c r="I117" s="6">
        <f>IF('[1]TCE - ANEXO IV - Preencher'!K126="","",'[1]TCE - ANEXO IV - Preencher'!K126)</f>
        <v>45450</v>
      </c>
      <c r="J117" s="5" t="str">
        <f>'[1]TCE - ANEXO IV - Preencher'!L126</f>
        <v>26240633100082000448550020000316341127581467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1300</v>
      </c>
    </row>
    <row r="118" spans="1:12" s="8" customFormat="1" ht="19.5" customHeight="1" x14ac:dyDescent="0.2">
      <c r="A118" s="3">
        <f>IFERROR(VLOOKUP(B118,'[1]DADOS (OCULTAR)'!$Q$3:$S$136,3,0),"")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 t="str">
        <f>'[1]TCE - ANEXO IV - Preencher'!F127</f>
        <v>12.420.164/0010-48</v>
      </c>
      <c r="E118" s="5" t="str">
        <f>'[1]TCE - ANEXO IV - Preencher'!G127</f>
        <v>CM HOSPITALAR S.A.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245093</v>
      </c>
      <c r="I118" s="6">
        <f>IF('[1]TCE - ANEXO IV - Preencher'!K127="","",'[1]TCE - ANEXO IV - Preencher'!K127)</f>
        <v>45448</v>
      </c>
      <c r="J118" s="5" t="str">
        <f>'[1]TCE - ANEXO IV - Preencher'!L127</f>
        <v>26240612420164001048550010002450931969829479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400</v>
      </c>
    </row>
    <row r="119" spans="1:12" s="8" customFormat="1" ht="19.5" customHeight="1" x14ac:dyDescent="0.2">
      <c r="A119" s="3">
        <f>IFERROR(VLOOKUP(B119,'[1]DADOS (OCULTAR)'!$Q$3:$S$136,3,0),"")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 t="str">
        <f>'[1]TCE - ANEXO IV - Preencher'!F128</f>
        <v>02.684.571/0001-18</v>
      </c>
      <c r="E119" s="5" t="str">
        <f>'[1]TCE - ANEXO IV - Preencher'!G128</f>
        <v>DINAMICA HOSPITALAR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10582</v>
      </c>
      <c r="I119" s="6">
        <f>IF('[1]TCE - ANEXO IV - Preencher'!K128="","",'[1]TCE - ANEXO IV - Preencher'!K128)</f>
        <v>45448</v>
      </c>
      <c r="J119" s="5" t="str">
        <f>'[1]TCE - ANEXO IV - Preencher'!L128</f>
        <v>26240648684530000118551030000105821104373710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3900</v>
      </c>
    </row>
    <row r="120" spans="1:12" s="8" customFormat="1" ht="19.5" customHeight="1" x14ac:dyDescent="0.2">
      <c r="A120" s="3">
        <f>IFERROR(VLOOKUP(B120,'[1]DADOS (OCULTAR)'!$Q$3:$S$136,3,0),"")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 t="str">
        <f>'[1]TCE - ANEXO IV - Preencher'!F129</f>
        <v>51.943.645/0001-07</v>
      </c>
      <c r="E120" s="5" t="str">
        <f>'[1]TCE - ANEXO IV - Preencher'!G129</f>
        <v>BIOMEDICAL EQUIP E PROD MED CIRUR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000.180.813</v>
      </c>
      <c r="I120" s="6">
        <f>IF('[1]TCE - ANEXO IV - Preencher'!K129="","",'[1]TCE - ANEXO IV - Preencher'!K129)</f>
        <v>45441</v>
      </c>
      <c r="J120" s="5" t="str">
        <f>'[1]TCE - ANEXO IV - Preencher'!L129</f>
        <v>35240551943645000107550010001808131004640329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8300</v>
      </c>
    </row>
    <row r="121" spans="1:12" s="8" customFormat="1" ht="19.5" customHeight="1" x14ac:dyDescent="0.2">
      <c r="A121" s="3">
        <f>IFERROR(VLOOKUP(B121,'[1]DADOS (OCULTAR)'!$Q$3:$S$136,3,0),"")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 t="str">
        <f>'[1]TCE - ANEXO IV - Preencher'!F130</f>
        <v>13.291.742/0001-65</v>
      </c>
      <c r="E121" s="5" t="str">
        <f>'[1]TCE - ANEXO IV - Preencher'!G130</f>
        <v>PHOENIX MED PRODUTOS MEDICO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000.030.814</v>
      </c>
      <c r="I121" s="6">
        <f>IF('[1]TCE - ANEXO IV - Preencher'!K130="","",'[1]TCE - ANEXO IV - Preencher'!K130)</f>
        <v>45449</v>
      </c>
      <c r="J121" s="5" t="str">
        <f>'[1]TCE - ANEXO IV - Preencher'!L130</f>
        <v>26240613291742000165550010000308141265011410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890</v>
      </c>
    </row>
    <row r="122" spans="1:12" s="8" customFormat="1" ht="19.5" customHeight="1" x14ac:dyDescent="0.2">
      <c r="A122" s="3">
        <f>IFERROR(VLOOKUP(B122,'[1]DADOS (OCULTAR)'!$Q$3:$S$136,3,0),"")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 t="str">
        <f>'[1]TCE - ANEXO IV - Preencher'!F131</f>
        <v>18.269.125/0001-87</v>
      </c>
      <c r="E122" s="5" t="str">
        <f>'[1]TCE - ANEXO IV - Preencher'!G131</f>
        <v>BIOHOSP PRODUTOS HOSPITALARES SA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661761</v>
      </c>
      <c r="I122" s="6">
        <f>IF('[1]TCE - ANEXO IV - Preencher'!K131="","",'[1]TCE - ANEXO IV - Preencher'!K131)</f>
        <v>45446</v>
      </c>
      <c r="J122" s="5" t="str">
        <f>'[1]TCE - ANEXO IV - Preencher'!L131</f>
        <v>31240618269125000187550010006617611707053351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4672</v>
      </c>
    </row>
    <row r="123" spans="1:12" s="8" customFormat="1" ht="19.5" customHeight="1" x14ac:dyDescent="0.2">
      <c r="A123" s="3">
        <f>IFERROR(VLOOKUP(B123,'[1]DADOS (OCULTAR)'!$Q$3:$S$136,3,0),"")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 t="str">
        <f>'[1]TCE - ANEXO IV - Preencher'!F132</f>
        <v>10.583.920/0008-00</v>
      </c>
      <c r="E123" s="5" t="str">
        <f>'[1]TCE - ANEXO IV - Preencher'!G132</f>
        <v>CLS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1071</v>
      </c>
      <c r="I123" s="6">
        <f>IF('[1]TCE - ANEXO IV - Preencher'!K132="","",'[1]TCE - ANEXO IV - Preencher'!K132)</f>
        <v>45448</v>
      </c>
      <c r="J123" s="5" t="str">
        <f>'[1]TCE - ANEXO IV - Preencher'!L132</f>
        <v>26240641601210000112550010000010711046403272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6020</v>
      </c>
    </row>
    <row r="124" spans="1:12" s="8" customFormat="1" ht="19.5" customHeight="1" x14ac:dyDescent="0.2">
      <c r="A124" s="3">
        <f>IFERROR(VLOOKUP(B124,'[1]DADOS (OCULTAR)'!$Q$3:$S$136,3,0),"")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 t="str">
        <f>'[1]TCE - ANEXO IV - Preencher'!F133</f>
        <v>29.992.682/0004-90</v>
      </c>
      <c r="E124" s="5" t="str">
        <f>'[1]TCE - ANEXO IV - Preencher'!G133</f>
        <v>ECOMED COMERCIO DE PRODUTOS MEDICOS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17993</v>
      </c>
      <c r="I124" s="6">
        <f>IF('[1]TCE - ANEXO IV - Preencher'!K133="","",'[1]TCE - ANEXO IV - Preencher'!K133)</f>
        <v>45448</v>
      </c>
      <c r="J124" s="5" t="str">
        <f>'[1]TCE - ANEXO IV - Preencher'!L133</f>
        <v>26240629992682000490550000000179931408557112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8000</v>
      </c>
    </row>
    <row r="125" spans="1:12" s="8" customFormat="1" ht="19.5" customHeight="1" x14ac:dyDescent="0.2">
      <c r="A125" s="3">
        <f>IFERROR(VLOOKUP(B125,'[1]DADOS (OCULTAR)'!$Q$3:$S$136,3,0),"")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 t="str">
        <f>'[1]TCE - ANEXO IV - Preencher'!F134</f>
        <v>09.944.371/0002-87</v>
      </c>
      <c r="E125" s="5" t="str">
        <f>'[1]TCE - ANEXO IV - Preencher'!G134</f>
        <v>SULMEDIC COMERCIO DE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7031</v>
      </c>
      <c r="I125" s="6">
        <f>IF('[1]TCE - ANEXO IV - Preencher'!K134="","",'[1]TCE - ANEXO IV - Preencher'!K134)</f>
        <v>45447</v>
      </c>
      <c r="J125" s="5" t="str">
        <f>'[1]TCE - ANEXO IV - Preencher'!L134</f>
        <v>28240609944371000287550020000070311233072280</v>
      </c>
      <c r="K125" s="5" t="str">
        <f>IF(F125="B",LEFT('[1]TCE - ANEXO IV - Preencher'!M134,2),IF(F125="S",LEFT('[1]TCE - ANEXO IV - Preencher'!M134,7),IF('[1]TCE - ANEXO IV - Preencher'!H134="","")))</f>
        <v>28</v>
      </c>
      <c r="L125" s="7">
        <f>'[1]TCE - ANEXO IV - Preencher'!N134</f>
        <v>6996.5</v>
      </c>
    </row>
    <row r="126" spans="1:12" s="8" customFormat="1" ht="19.5" customHeight="1" x14ac:dyDescent="0.2">
      <c r="A126" s="3">
        <f>IFERROR(VLOOKUP(B126,'[1]DADOS (OCULTAR)'!$Q$3:$S$136,3,0),"")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 t="str">
        <f>'[1]TCE - ANEXO IV - Preencher'!F135</f>
        <v>09.944.371/0002-87</v>
      </c>
      <c r="E126" s="5" t="str">
        <f>'[1]TCE - ANEXO IV - Preencher'!G135</f>
        <v>SULMEDIC COMERCIO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7029</v>
      </c>
      <c r="I126" s="6">
        <f>IF('[1]TCE - ANEXO IV - Preencher'!K135="","",'[1]TCE - ANEXO IV - Preencher'!K135)</f>
        <v>45447</v>
      </c>
      <c r="J126" s="5" t="str">
        <f>'[1]TCE - ANEXO IV - Preencher'!L135</f>
        <v>28240609944371000287550020000070291733290688</v>
      </c>
      <c r="K126" s="5" t="str">
        <f>IF(F126="B",LEFT('[1]TCE - ANEXO IV - Preencher'!M135,2),IF(F126="S",LEFT('[1]TCE - ANEXO IV - Preencher'!M135,7),IF('[1]TCE - ANEXO IV - Preencher'!H135="","")))</f>
        <v>28</v>
      </c>
      <c r="L126" s="7">
        <f>'[1]TCE - ANEXO IV - Preencher'!N135</f>
        <v>6996.5</v>
      </c>
    </row>
    <row r="127" spans="1:12" s="8" customFormat="1" ht="19.5" customHeight="1" x14ac:dyDescent="0.2">
      <c r="A127" s="3">
        <f>IFERROR(VLOOKUP(B127,'[1]DADOS (OCULTAR)'!$Q$3:$S$136,3,0),"")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 t="str">
        <f>'[1]TCE - ANEXO IV - Preencher'!F136</f>
        <v>58.426.628/0009-90</v>
      </c>
      <c r="E127" s="5" t="str">
        <f>'[1]TCE - ANEXO IV - Preencher'!G136</f>
        <v>SAMTRONIC INDUSTRIA E COMERCIO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3214</v>
      </c>
      <c r="I127" s="6">
        <f>IF('[1]TCE - ANEXO IV - Preencher'!K136="","",'[1]TCE - ANEXO IV - Preencher'!K136)</f>
        <v>45447</v>
      </c>
      <c r="J127" s="5" t="str">
        <f>'[1]TCE - ANEXO IV - Preencher'!L136</f>
        <v>26240658426628000990550010000032141124531340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6500</v>
      </c>
    </row>
    <row r="128" spans="1:12" s="8" customFormat="1" ht="19.5" customHeight="1" x14ac:dyDescent="0.2">
      <c r="A128" s="3">
        <f>IFERROR(VLOOKUP(B128,'[1]DADOS (OCULTAR)'!$Q$3:$S$136,3,0),"")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 t="str">
        <f>'[1]TCE - ANEXO IV - Preencher'!F137</f>
        <v>29.182.018/0001-33</v>
      </c>
      <c r="E128" s="5" t="str">
        <f>'[1]TCE - ANEXO IV - Preencher'!G137</f>
        <v>MICROPORT SCIENTIFIC VASCU BRAS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000.045.537</v>
      </c>
      <c r="I128" s="6">
        <f>IF('[1]TCE - ANEXO IV - Preencher'!K137="","",'[1]TCE - ANEXO IV - Preencher'!K137)</f>
        <v>45441</v>
      </c>
      <c r="J128" s="5" t="str">
        <f>'[1]TCE - ANEXO IV - Preencher'!L137</f>
        <v>35240529182018000133550010000455371880155350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1100</v>
      </c>
    </row>
    <row r="129" spans="1:12" s="8" customFormat="1" ht="19.5" customHeight="1" x14ac:dyDescent="0.2">
      <c r="A129" s="3">
        <f>IFERROR(VLOOKUP(B129,'[1]DADOS (OCULTAR)'!$Q$3:$S$136,3,0),"")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 t="str">
        <f>'[1]TCE - ANEXO IV - Preencher'!F138</f>
        <v>29.182.018/0001-33</v>
      </c>
      <c r="E129" s="5" t="str">
        <f>'[1]TCE - ANEXO IV - Preencher'!G138</f>
        <v>MICROPORT SCIENTIFIC VASCU BRAS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000.045.930</v>
      </c>
      <c r="I129" s="6">
        <f>IF('[1]TCE - ANEXO IV - Preencher'!K138="","",'[1]TCE - ANEXO IV - Preencher'!K138)</f>
        <v>45449</v>
      </c>
      <c r="J129" s="5" t="str">
        <f>'[1]TCE - ANEXO IV - Preencher'!L138</f>
        <v>35240629182018000133550010000459301869241800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580</v>
      </c>
    </row>
    <row r="130" spans="1:12" s="8" customFormat="1" ht="19.5" customHeight="1" x14ac:dyDescent="0.2">
      <c r="A130" s="3">
        <f>IFERROR(VLOOKUP(B130,'[1]DADOS (OCULTAR)'!$Q$3:$S$136,3,0),"")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 t="str">
        <f>'[1]TCE - ANEXO IV - Preencher'!F139</f>
        <v>11.407.854/0001-03</v>
      </c>
      <c r="E130" s="5" t="str">
        <f>'[1]TCE - ANEXO IV - Preencher'!G139</f>
        <v>DIALISE COMERCIO E IMPORTACAO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5662</v>
      </c>
      <c r="I130" s="6">
        <f>IF('[1]TCE - ANEXO IV - Preencher'!K139="","",'[1]TCE - ANEXO IV - Preencher'!K139)</f>
        <v>45441</v>
      </c>
      <c r="J130" s="5" t="str">
        <f>'[1]TCE - ANEXO IV - Preencher'!L139</f>
        <v>29240511407854000103550030000056621873358517</v>
      </c>
      <c r="K130" s="5" t="str">
        <f>IF(F130="B",LEFT('[1]TCE - ANEXO IV - Preencher'!M139,2),IF(F130="S",LEFT('[1]TCE - ANEXO IV - Preencher'!M139,7),IF('[1]TCE - ANEXO IV - Preencher'!H139="","")))</f>
        <v>29</v>
      </c>
      <c r="L130" s="7">
        <f>'[1]TCE - ANEXO IV - Preencher'!N139</f>
        <v>4550</v>
      </c>
    </row>
    <row r="131" spans="1:12" s="8" customFormat="1" ht="19.5" customHeight="1" x14ac:dyDescent="0.2">
      <c r="A131" s="3">
        <f>IFERROR(VLOOKUP(B131,'[1]DADOS (OCULTAR)'!$Q$3:$S$136,3,0),"")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 t="str">
        <f>'[1]TCE - ANEXO IV - Preencher'!F140</f>
        <v>51.680.172/0001-94</v>
      </c>
      <c r="E131" s="5" t="str">
        <f>'[1]TCE - ANEXO IV - Preencher'!G140</f>
        <v>GOOD MED SURGICAL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000.001.044</v>
      </c>
      <c r="I131" s="6">
        <f>IF('[1]TCE - ANEXO IV - Preencher'!K140="","",'[1]TCE - ANEXO IV - Preencher'!K140)</f>
        <v>45449</v>
      </c>
      <c r="J131" s="5" t="str">
        <f>'[1]TCE - ANEXO IV - Preencher'!L140</f>
        <v>26240651680172000194550010000010441490735132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10152</v>
      </c>
    </row>
    <row r="132" spans="1:12" s="8" customFormat="1" ht="19.5" customHeight="1" x14ac:dyDescent="0.2">
      <c r="A132" s="3">
        <f>IFERROR(VLOOKUP(B132,'[1]DADOS (OCULTAR)'!$Q$3:$S$136,3,0),"")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 t="str">
        <f>'[1]TCE - ANEXO IV - Preencher'!F141</f>
        <v>50.595.271/0001-05</v>
      </c>
      <c r="E132" s="5" t="str">
        <f>'[1]TCE - ANEXO IV - Preencher'!G141</f>
        <v>BIOTRONIK COMERCIAL MEDICA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1097794</v>
      </c>
      <c r="I132" s="6">
        <f>IF('[1]TCE - ANEXO IV - Preencher'!K141="","",'[1]TCE - ANEXO IV - Preencher'!K141)</f>
        <v>45453</v>
      </c>
      <c r="J132" s="5" t="str">
        <f>'[1]TCE - ANEXO IV - Preencher'!L141</f>
        <v>35240650595271000105550030010977941294665565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4284.7</v>
      </c>
    </row>
    <row r="133" spans="1:12" s="8" customFormat="1" ht="19.5" customHeight="1" x14ac:dyDescent="0.2">
      <c r="A133" s="3">
        <f>IFERROR(VLOOKUP(B133,'[1]DADOS (OCULTAR)'!$Q$3:$S$136,3,0),"")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 t="str">
        <f>'[1]TCE - ANEXO IV - Preencher'!F142</f>
        <v>50.595.271/0001-05</v>
      </c>
      <c r="E133" s="5" t="str">
        <f>'[1]TCE - ANEXO IV - Preencher'!G142</f>
        <v>BIOTRONIK COMERCIAL MEDICA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1097792</v>
      </c>
      <c r="I133" s="6">
        <f>IF('[1]TCE - ANEXO IV - Preencher'!K142="","",'[1]TCE - ANEXO IV - Preencher'!K142)</f>
        <v>45453</v>
      </c>
      <c r="J133" s="5" t="str">
        <f>'[1]TCE - ANEXO IV - Preencher'!L142</f>
        <v>35240650595271000105550030010977921588426539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6353.8</v>
      </c>
    </row>
    <row r="134" spans="1:12" s="8" customFormat="1" ht="19.5" customHeight="1" x14ac:dyDescent="0.2">
      <c r="A134" s="3">
        <f>IFERROR(VLOOKUP(B134,'[1]DADOS (OCULTAR)'!$Q$3:$S$136,3,0),"")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 t="str">
        <f>'[1]TCE - ANEXO IV - Preencher'!F143</f>
        <v>50.595.271/0001-05</v>
      </c>
      <c r="E134" s="5" t="str">
        <f>'[1]TCE - ANEXO IV - Preencher'!G143</f>
        <v>BIOTRONIK COMERCIAL MEDICA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1097513</v>
      </c>
      <c r="I134" s="6">
        <f>IF('[1]TCE - ANEXO IV - Preencher'!K143="","",'[1]TCE - ANEXO IV - Preencher'!K143)</f>
        <v>45449</v>
      </c>
      <c r="J134" s="5" t="str">
        <f>'[1]TCE - ANEXO IV - Preencher'!L143</f>
        <v>35240650595271000105550030010975131479903595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6353.8</v>
      </c>
    </row>
    <row r="135" spans="1:12" s="8" customFormat="1" ht="19.5" customHeight="1" x14ac:dyDescent="0.2">
      <c r="A135" s="3">
        <f>IFERROR(VLOOKUP(B135,'[1]DADOS (OCULTAR)'!$Q$3:$S$136,3,0),"")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 t="str">
        <f>'[1]TCE - ANEXO IV - Preencher'!F144</f>
        <v>50.595.271/0001-05</v>
      </c>
      <c r="E135" s="5" t="str">
        <f>'[1]TCE - ANEXO IV - Preencher'!G144</f>
        <v>BIOTRONIK COMERCIAL MEDICA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1097509</v>
      </c>
      <c r="I135" s="6">
        <f>IF('[1]TCE - ANEXO IV - Preencher'!K144="","",'[1]TCE - ANEXO IV - Preencher'!K144)</f>
        <v>45449</v>
      </c>
      <c r="J135" s="5" t="str">
        <f>'[1]TCE - ANEXO IV - Preencher'!L144</f>
        <v>35240650595271000105550030010975091346081427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6353.8</v>
      </c>
    </row>
    <row r="136" spans="1:12" s="8" customFormat="1" ht="19.5" customHeight="1" x14ac:dyDescent="0.2">
      <c r="A136" s="3">
        <f>IFERROR(VLOOKUP(B136,'[1]DADOS (OCULTAR)'!$Q$3:$S$136,3,0),"")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 t="str">
        <f>'[1]TCE - ANEXO IV - Preencher'!F145</f>
        <v>28.346.390/0001-75</v>
      </c>
      <c r="E136" s="5" t="str">
        <f>'[1]TCE - ANEXO IV - Preencher'!G145</f>
        <v>BIOVASCULAR MATERIAIS HOSPITALARES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000.004.696</v>
      </c>
      <c r="I136" s="6">
        <f>IF('[1]TCE - ANEXO IV - Preencher'!K145="","",'[1]TCE - ANEXO IV - Preencher'!K145)</f>
        <v>45450</v>
      </c>
      <c r="J136" s="5" t="str">
        <f>'[1]TCE - ANEXO IV - Preencher'!L145</f>
        <v>26240628346390000175550010000046961212748606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290</v>
      </c>
    </row>
    <row r="137" spans="1:12" s="8" customFormat="1" ht="19.5" customHeight="1" x14ac:dyDescent="0.2">
      <c r="A137" s="3">
        <f>IFERROR(VLOOKUP(B137,'[1]DADOS (OCULTAR)'!$Q$3:$S$136,3,0),"")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 t="str">
        <f>'[1]TCE - ANEXO IV - Preencher'!F146</f>
        <v>13.291.742/0001-65</v>
      </c>
      <c r="E137" s="5" t="str">
        <f>'[1]TCE - ANEXO IV - Preencher'!G146</f>
        <v>PHOENIX MED PRODUTOS MEDICO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000.030.856</v>
      </c>
      <c r="I137" s="6">
        <f>IF('[1]TCE - ANEXO IV - Preencher'!K146="","",'[1]TCE - ANEXO IV - Preencher'!K146)</f>
        <v>45453</v>
      </c>
      <c r="J137" s="5" t="str">
        <f>'[1]TCE - ANEXO IV - Preencher'!L146</f>
        <v>26240613291742000165550010000308561166390315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4950</v>
      </c>
    </row>
    <row r="138" spans="1:12" s="8" customFormat="1" ht="19.5" customHeight="1" x14ac:dyDescent="0.2">
      <c r="A138" s="3">
        <f>IFERROR(VLOOKUP(B138,'[1]DADOS (OCULTAR)'!$Q$3:$S$136,3,0),"")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 t="str">
        <f>'[1]TCE - ANEXO IV - Preencher'!F147</f>
        <v>13.291.742/0001-65</v>
      </c>
      <c r="E138" s="5" t="str">
        <f>'[1]TCE - ANEXO IV - Preencher'!G147</f>
        <v>PHOENIX MED PRODUTOS MEDICO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000.030.855</v>
      </c>
      <c r="I138" s="6">
        <f>IF('[1]TCE - ANEXO IV - Preencher'!K147="","",'[1]TCE - ANEXO IV - Preencher'!K147)</f>
        <v>45453</v>
      </c>
      <c r="J138" s="5" t="str">
        <f>'[1]TCE - ANEXO IV - Preencher'!L147</f>
        <v>26240613291742000165550010000308551109600961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1940</v>
      </c>
    </row>
    <row r="139" spans="1:12" s="8" customFormat="1" ht="19.5" customHeight="1" x14ac:dyDescent="0.2">
      <c r="A139" s="3">
        <f>IFERROR(VLOOKUP(B139,'[1]DADOS (OCULTAR)'!$Q$3:$S$136,3,0),"")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 t="str">
        <f>'[1]TCE - ANEXO IV - Preencher'!F148</f>
        <v>01.513.946/0001-14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3014700</v>
      </c>
      <c r="I139" s="6">
        <f>IF('[1]TCE - ANEXO IV - Preencher'!K148="","",'[1]TCE - ANEXO IV - Preencher'!K148)</f>
        <v>45450</v>
      </c>
      <c r="J139" s="5" t="str">
        <f>'[1]TCE - ANEXO IV - Preencher'!L148</f>
        <v>35240601513946000114550030030147001030952715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268.82</v>
      </c>
    </row>
    <row r="140" spans="1:12" s="8" customFormat="1" ht="19.5" customHeight="1" x14ac:dyDescent="0.2">
      <c r="A140" s="3">
        <f>IFERROR(VLOOKUP(B140,'[1]DADOS (OCULTAR)'!$Q$3:$S$136,3,0),"")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 t="str">
        <f>'[1]TCE - ANEXO IV - Preencher'!F149</f>
        <v>01.513.946/0001-14</v>
      </c>
      <c r="E140" s="5" t="str">
        <f>'[1]TCE - ANEXO IV - Preencher'!G149</f>
        <v>BOSTON SCIENTIFIC DO BRASIL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3014703</v>
      </c>
      <c r="I140" s="6">
        <f>IF('[1]TCE - ANEXO IV - Preencher'!K149="","",'[1]TCE - ANEXO IV - Preencher'!K149)</f>
        <v>45450</v>
      </c>
      <c r="J140" s="5" t="str">
        <f>'[1]TCE - ANEXO IV - Preencher'!L149</f>
        <v>35240601513946000114550030030147031030952741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1368.82</v>
      </c>
    </row>
    <row r="141" spans="1:12" s="8" customFormat="1" ht="19.5" customHeight="1" x14ac:dyDescent="0.2">
      <c r="A141" s="3">
        <f>IFERROR(VLOOKUP(B141,'[1]DADOS (OCULTAR)'!$Q$3:$S$136,3,0),"")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 t="str">
        <f>'[1]TCE - ANEXO IV - Preencher'!F150</f>
        <v>01.513.946/0001-14</v>
      </c>
      <c r="E141" s="5" t="str">
        <f>'[1]TCE - ANEXO IV - Preencher'!G150</f>
        <v>BOSTON SCIENTIFIC DO BRASIL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3014702</v>
      </c>
      <c r="I141" s="6">
        <f>IF('[1]TCE - ANEXO IV - Preencher'!K150="","",'[1]TCE - ANEXO IV - Preencher'!K150)</f>
        <v>45450</v>
      </c>
      <c r="J141" s="5" t="str">
        <f>'[1]TCE - ANEXO IV - Preencher'!L150</f>
        <v>35240601513946000114550030030147021030952736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268.82</v>
      </c>
    </row>
    <row r="142" spans="1:12" s="8" customFormat="1" ht="19.5" customHeight="1" x14ac:dyDescent="0.2">
      <c r="A142" s="3">
        <f>IFERROR(VLOOKUP(B142,'[1]DADOS (OCULTAR)'!$Q$3:$S$136,3,0),"")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 t="str">
        <f>'[1]TCE - ANEXO IV - Preencher'!F151</f>
        <v>01.513.946/0001-14</v>
      </c>
      <c r="E142" s="5" t="str">
        <f>'[1]TCE - ANEXO IV - Preencher'!G151</f>
        <v>BOSTON SCIENTIFIC DO BRASIL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3014701</v>
      </c>
      <c r="I142" s="6">
        <f>IF('[1]TCE - ANEXO IV - Preencher'!K151="","",'[1]TCE - ANEXO IV - Preencher'!K151)</f>
        <v>45450</v>
      </c>
      <c r="J142" s="5" t="str">
        <f>'[1]TCE - ANEXO IV - Preencher'!L151</f>
        <v>35240601513946000114550030030147011030952720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268.82</v>
      </c>
    </row>
    <row r="143" spans="1:12" s="8" customFormat="1" ht="19.5" customHeight="1" x14ac:dyDescent="0.2">
      <c r="A143" s="3">
        <f>IFERROR(VLOOKUP(B143,'[1]DADOS (OCULTAR)'!$Q$3:$S$136,3,0),"")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 t="str">
        <f>'[1]TCE - ANEXO IV - Preencher'!F152</f>
        <v>01.513.946/0001-14</v>
      </c>
      <c r="E143" s="5" t="str">
        <f>'[1]TCE - ANEXO IV - Preencher'!G152</f>
        <v>BOSTON SCIENTIFIC DO BRASIL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3014662</v>
      </c>
      <c r="I143" s="6">
        <f>IF('[1]TCE - ANEXO IV - Preencher'!K152="","",'[1]TCE - ANEXO IV - Preencher'!K152)</f>
        <v>45450</v>
      </c>
      <c r="J143" s="5" t="str">
        <f>'[1]TCE - ANEXO IV - Preencher'!L152</f>
        <v>35240601513946000114550030030146621030952330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4912.92</v>
      </c>
    </row>
    <row r="144" spans="1:12" s="8" customFormat="1" ht="19.5" customHeight="1" x14ac:dyDescent="0.2">
      <c r="A144" s="3">
        <f>IFERROR(VLOOKUP(B144,'[1]DADOS (OCULTAR)'!$Q$3:$S$136,3,0),"")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 t="str">
        <f>'[1]TCE - ANEXO IV - Preencher'!F153</f>
        <v>11.234.649/0001-93</v>
      </c>
      <c r="E144" s="5" t="str">
        <f>'[1]TCE - ANEXO IV - Preencher'!G153</f>
        <v>BIOANGIO COM DE PROD MED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000.012.602</v>
      </c>
      <c r="I144" s="6">
        <f>IF('[1]TCE - ANEXO IV - Preencher'!K153="","",'[1]TCE - ANEXO IV - Preencher'!K153)</f>
        <v>45450</v>
      </c>
      <c r="J144" s="5" t="str">
        <f>'[1]TCE - ANEXO IV - Preencher'!L153</f>
        <v>26240611234649000193550010000126021000009993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1227.78</v>
      </c>
    </row>
    <row r="145" spans="1:12" s="8" customFormat="1" ht="19.5" customHeight="1" x14ac:dyDescent="0.2">
      <c r="A145" s="3">
        <f>IFERROR(VLOOKUP(B145,'[1]DADOS (OCULTAR)'!$Q$3:$S$136,3,0),"")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29.182.018/0001-33</v>
      </c>
      <c r="E145" s="5" t="str">
        <f>'[1]TCE - ANEXO IV - Preencher'!G154</f>
        <v>MICROPORT SCIENTIFIC VASCU BRAS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000.045.969</v>
      </c>
      <c r="I145" s="6">
        <f>IF('[1]TCE - ANEXO IV - Preencher'!K154="","",'[1]TCE - ANEXO IV - Preencher'!K154)</f>
        <v>45450</v>
      </c>
      <c r="J145" s="5" t="str">
        <f>'[1]TCE - ANEXO IV - Preencher'!L154</f>
        <v>35240629182018000133550010000459691603690861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(OCULTAR)'!$Q$3:$S$136,3,0),"")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 t="str">
        <f>'[1]TCE - ANEXO IV - Preencher'!F155</f>
        <v>15.278.228/0001-15</v>
      </c>
      <c r="E146" s="5" t="str">
        <f>'[1]TCE - ANEXO IV - Preencher'!G155</f>
        <v>PROTMED COMERCIAL E SERVICOS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000.016.754</v>
      </c>
      <c r="I146" s="6">
        <f>IF('[1]TCE - ANEXO IV - Preencher'!K155="","",'[1]TCE - ANEXO IV - Preencher'!K155)</f>
        <v>45441</v>
      </c>
      <c r="J146" s="5" t="str">
        <f>'[1]TCE - ANEXO IV - Preencher'!L155</f>
        <v>35240515278228000115550010000167541164057126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2520</v>
      </c>
    </row>
    <row r="147" spans="1:12" s="8" customFormat="1" ht="19.5" customHeight="1" x14ac:dyDescent="0.2">
      <c r="A147" s="3">
        <f>IFERROR(VLOOKUP(B147,'[1]DADOS (OCULTAR)'!$Q$3:$S$136,3,0),"")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 t="str">
        <f>'[1]TCE - ANEXO IV - Preencher'!F156</f>
        <v>10.779.833/0001-56</v>
      </c>
      <c r="E147" s="5" t="str">
        <f>'[1]TCE - ANEXO IV - Preencher'!G156</f>
        <v>MEDICAL MERCANTIL DE APARELHAGEM MEDICA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606333</v>
      </c>
      <c r="I147" s="6">
        <f>IF('[1]TCE - ANEXO IV - Preencher'!K156="","",'[1]TCE - ANEXO IV - Preencher'!K156)</f>
        <v>45545</v>
      </c>
      <c r="J147" s="5" t="str">
        <f>'[1]TCE - ANEXO IV - Preencher'!L156</f>
        <v>26240610779833000156550010006063331608357001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46.5</v>
      </c>
    </row>
    <row r="148" spans="1:12" s="8" customFormat="1" ht="19.5" customHeight="1" x14ac:dyDescent="0.2">
      <c r="A148" s="3">
        <f>IFERROR(VLOOKUP(B148,'[1]DADOS (OCULTAR)'!$Q$3:$S$136,3,0),"")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 t="str">
        <f>'[1]TCE - ANEXO IV - Preencher'!F157</f>
        <v>37.438.274/0001-77</v>
      </c>
      <c r="E148" s="5" t="str">
        <f>'[1]TCE - ANEXO IV - Preencher'!G157</f>
        <v>SELLMED PROD MEDICOS E HOSP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23670</v>
      </c>
      <c r="I148" s="6">
        <f>IF('[1]TCE - ANEXO IV - Preencher'!K157="","",'[1]TCE - ANEXO IV - Preencher'!K157)</f>
        <v>45453</v>
      </c>
      <c r="J148" s="5" t="str">
        <f>'[1]TCE - ANEXO IV - Preencher'!L157</f>
        <v>2624063743827400017755001000023701180413240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2788</v>
      </c>
    </row>
    <row r="149" spans="1:12" s="8" customFormat="1" ht="19.5" customHeight="1" x14ac:dyDescent="0.2">
      <c r="A149" s="3">
        <f>IFERROR(VLOOKUP(B149,'[1]DADOS (OCULTAR)'!$Q$3:$S$136,3,0),"")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07.499.258/0001-23</v>
      </c>
      <c r="E149" s="5" t="str">
        <f>'[1]TCE - ANEXO IV - Preencher'!G158</f>
        <v>M P  COMERCIO DE MAT. HOSPITALARES LTDA.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130169</v>
      </c>
      <c r="I149" s="6">
        <f>IF('[1]TCE - ANEXO IV - Preencher'!K158="","",'[1]TCE - ANEXO IV - Preencher'!K158)</f>
        <v>45441</v>
      </c>
      <c r="J149" s="5" t="str">
        <f>'[1]TCE - ANEXO IV - Preencher'!L158</f>
        <v>35240507499258000123550010001301691239061017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4385</v>
      </c>
    </row>
    <row r="150" spans="1:12" s="8" customFormat="1" ht="19.5" customHeight="1" x14ac:dyDescent="0.2">
      <c r="A150" s="3">
        <f>IFERROR(VLOOKUP(B150,'[1]DADOS (OCULTAR)'!$Q$3:$S$136,3,0),"")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 t="str">
        <f>'[1]TCE - ANEXO IV - Preencher'!F159</f>
        <v>42.444.884/0001-13</v>
      </c>
      <c r="E150" s="5" t="str">
        <f>'[1]TCE - ANEXO IV - Preencher'!G159</f>
        <v>MEDIPRIME HOSPITALAR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331</v>
      </c>
      <c r="I150" s="6">
        <f>IF('[1]TCE - ANEXO IV - Preencher'!K159="","",'[1]TCE - ANEXO IV - Preencher'!K159)</f>
        <v>45453</v>
      </c>
      <c r="J150" s="5" t="str">
        <f>'[1]TCE - ANEXO IV - Preencher'!L159</f>
        <v>25240642444884000113550010000003311000331033</v>
      </c>
      <c r="K150" s="5" t="str">
        <f>IF(F150="B",LEFT('[1]TCE - ANEXO IV - Preencher'!M159,2),IF(F150="S",LEFT('[1]TCE - ANEXO IV - Preencher'!M159,7),IF('[1]TCE - ANEXO IV - Preencher'!H159="","")))</f>
        <v>25</v>
      </c>
      <c r="L150" s="7">
        <f>'[1]TCE - ANEXO IV - Preencher'!N159</f>
        <v>3680</v>
      </c>
    </row>
    <row r="151" spans="1:12" s="8" customFormat="1" ht="19.5" customHeight="1" x14ac:dyDescent="0.2">
      <c r="A151" s="3">
        <f>IFERROR(VLOOKUP(B151,'[1]DADOS (OCULTAR)'!$Q$3:$S$136,3,0),"")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08.282.077/0001-03</v>
      </c>
      <c r="E151" s="5" t="str">
        <f>'[1]TCE - ANEXO IV - Preencher'!G160</f>
        <v>BYOSYSTEMS NE COM PROD L AB E HOSP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195435</v>
      </c>
      <c r="I151" s="6">
        <f>IF('[1]TCE - ANEXO IV - Preencher'!K160="","",'[1]TCE - ANEXO IV - Preencher'!K160)</f>
        <v>45453</v>
      </c>
      <c r="J151" s="5" t="str">
        <f>'[1]TCE - ANEXO IV - Preencher'!L160</f>
        <v>25240608282077000103550020001954351867083884</v>
      </c>
      <c r="K151" s="5" t="str">
        <f>IF(F151="B",LEFT('[1]TCE - ANEXO IV - Preencher'!M160,2),IF(F151="S",LEFT('[1]TCE - ANEXO IV - Preencher'!M160,7),IF('[1]TCE - ANEXO IV - Preencher'!H160="","")))</f>
        <v>25</v>
      </c>
      <c r="L151" s="7">
        <f>'[1]TCE - ANEXO IV - Preencher'!N160</f>
        <v>18314.259999999998</v>
      </c>
    </row>
    <row r="152" spans="1:12" s="8" customFormat="1" ht="19.5" customHeight="1" x14ac:dyDescent="0.2">
      <c r="A152" s="3">
        <f>IFERROR(VLOOKUP(B152,'[1]DADOS (OCULTAR)'!$Q$3:$S$136,3,0),"")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 t="str">
        <f>'[1]TCE - ANEXO IV - Preencher'!F161</f>
        <v>37.014.740/0001-97</v>
      </c>
      <c r="E152" s="5" t="str">
        <f>'[1]TCE - ANEXO IV - Preencher'!G161</f>
        <v>MAPLE HOSPITALAR COMER E SERV SP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000.002.195</v>
      </c>
      <c r="I152" s="6">
        <f>IF('[1]TCE - ANEXO IV - Preencher'!K161="","",'[1]TCE - ANEXO IV - Preencher'!K161)</f>
        <v>45400</v>
      </c>
      <c r="J152" s="5" t="str">
        <f>'[1]TCE - ANEXO IV - Preencher'!L161</f>
        <v>35240437014740000197550010000021951707230575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4375</v>
      </c>
    </row>
    <row r="153" spans="1:12" s="8" customFormat="1" ht="19.5" customHeight="1" x14ac:dyDescent="0.2">
      <c r="A153" s="3">
        <f>IFERROR(VLOOKUP(B153,'[1]DADOS (OCULTAR)'!$Q$3:$S$136,3,0),"")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 t="str">
        <f>'[1]TCE - ANEXO IV - Preencher'!F162</f>
        <v>24.028.351/0001-79</v>
      </c>
      <c r="E153" s="5" t="str">
        <f>'[1]TCE - ANEXO IV - Preencher'!G162</f>
        <v>SOL E MAR CONFECCAO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1203</v>
      </c>
      <c r="I153" s="6">
        <f>IF('[1]TCE - ANEXO IV - Preencher'!K162="","",'[1]TCE - ANEXO IV - Preencher'!K162)</f>
        <v>45454</v>
      </c>
      <c r="J153" s="5" t="str">
        <f>'[1]TCE - ANEXO IV - Preencher'!L162</f>
        <v>26240624028351000179550010000012031850563330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12500</v>
      </c>
    </row>
    <row r="154" spans="1:12" s="8" customFormat="1" ht="19.5" customHeight="1" x14ac:dyDescent="0.2">
      <c r="A154" s="3">
        <f>IFERROR(VLOOKUP(B154,'[1]DADOS (OCULTAR)'!$Q$3:$S$136,3,0),"")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 t="str">
        <f>'[1]TCE - ANEXO IV - Preencher'!F163</f>
        <v>08.014.554/0001-50</v>
      </c>
      <c r="E154" s="5" t="str">
        <f>'[1]TCE - ANEXO IV - Preencher'!G163</f>
        <v>MJB COMERCIO DE MAT MEDICO HOSP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14598</v>
      </c>
      <c r="I154" s="6">
        <f>IF('[1]TCE - ANEXO IV - Preencher'!K163="","",'[1]TCE - ANEXO IV - Preencher'!K163)</f>
        <v>45454</v>
      </c>
      <c r="J154" s="5" t="str">
        <f>'[1]TCE - ANEXO IV - Preencher'!L163</f>
        <v>26240608014554000150550010000145981450169253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1380</v>
      </c>
    </row>
    <row r="155" spans="1:12" s="8" customFormat="1" ht="19.5" customHeight="1" x14ac:dyDescent="0.2">
      <c r="A155" s="3">
        <f>IFERROR(VLOOKUP(B155,'[1]DADOS (OCULTAR)'!$Q$3:$S$136,3,0),"")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 t="str">
        <f>'[1]TCE - ANEXO IV - Preencher'!F164</f>
        <v>08.014.554/0001-50</v>
      </c>
      <c r="E155" s="5" t="str">
        <f>'[1]TCE - ANEXO IV - Preencher'!G164</f>
        <v>MJB COMERCIO DE MAT MEDICO HOSP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14599</v>
      </c>
      <c r="I155" s="6">
        <f>IF('[1]TCE - ANEXO IV - Preencher'!K164="","",'[1]TCE - ANEXO IV - Preencher'!K164)</f>
        <v>45454</v>
      </c>
      <c r="J155" s="5" t="str">
        <f>'[1]TCE - ANEXO IV - Preencher'!L164</f>
        <v>26240608014554000150550010000145991450169250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4880</v>
      </c>
    </row>
    <row r="156" spans="1:12" s="8" customFormat="1" ht="19.5" customHeight="1" x14ac:dyDescent="0.2">
      <c r="A156" s="3">
        <f>IFERROR(VLOOKUP(B156,'[1]DADOS (OCULTAR)'!$Q$3:$S$136,3,0),"")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 t="str">
        <f>'[1]TCE - ANEXO IV - Preencher'!F165</f>
        <v>08.014.554/0001-50</v>
      </c>
      <c r="E156" s="5" t="str">
        <f>'[1]TCE - ANEXO IV - Preencher'!G165</f>
        <v>MJB COMERCIO DE MAT MEDICO HOSP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14600</v>
      </c>
      <c r="I156" s="6">
        <f>IF('[1]TCE - ANEXO IV - Preencher'!K165="","",'[1]TCE - ANEXO IV - Preencher'!K165)</f>
        <v>45454</v>
      </c>
      <c r="J156" s="5" t="str">
        <f>'[1]TCE - ANEXO IV - Preencher'!L165</f>
        <v>26240608014554000150550010000146001460160232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4980</v>
      </c>
    </row>
    <row r="157" spans="1:12" s="8" customFormat="1" ht="19.5" customHeight="1" x14ac:dyDescent="0.2">
      <c r="A157" s="3">
        <f>IFERROR(VLOOKUP(B157,'[1]DADOS (OCULTAR)'!$Q$3:$S$136,3,0),"")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 t="str">
        <f>'[1]TCE - ANEXO IV - Preencher'!F166</f>
        <v>08.014.554/0001-50</v>
      </c>
      <c r="E157" s="5" t="str">
        <f>'[1]TCE - ANEXO IV - Preencher'!G166</f>
        <v>MJB COMERCIO DE MAT MEDICO HOSP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14597</v>
      </c>
      <c r="I157" s="6">
        <f>IF('[1]TCE - ANEXO IV - Preencher'!K166="","",'[1]TCE - ANEXO IV - Preencher'!K166)</f>
        <v>45454</v>
      </c>
      <c r="J157" s="5" t="str">
        <f>'[1]TCE - ANEXO IV - Preencher'!L166</f>
        <v>26240608014554000150550010000145971450169256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3430</v>
      </c>
    </row>
    <row r="158" spans="1:12" s="8" customFormat="1" ht="19.5" customHeight="1" x14ac:dyDescent="0.2">
      <c r="A158" s="3">
        <f>IFERROR(VLOOKUP(B158,'[1]DADOS (OCULTAR)'!$Q$3:$S$136,3,0),"")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 t="str">
        <f>'[1]TCE - ANEXO IV - Preencher'!F167</f>
        <v>08.014.554/0001-50</v>
      </c>
      <c r="E158" s="5" t="str">
        <f>'[1]TCE - ANEXO IV - Preencher'!G167</f>
        <v>MJB COMERCIO DE MAT MEDICO HOSP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14593</v>
      </c>
      <c r="I158" s="6">
        <f>IF('[1]TCE - ANEXO IV - Preencher'!K167="","",'[1]TCE - ANEXO IV - Preencher'!K167)</f>
        <v>45453</v>
      </c>
      <c r="J158" s="5" t="str">
        <f>'[1]TCE - ANEXO IV - Preencher'!L167</f>
        <v>26240608014554000150550010000145931450169257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1200</v>
      </c>
    </row>
    <row r="159" spans="1:12" s="8" customFormat="1" ht="19.5" customHeight="1" x14ac:dyDescent="0.2">
      <c r="A159" s="3">
        <f>IFERROR(VLOOKUP(B159,'[1]DADOS (OCULTAR)'!$Q$3:$S$136,3,0),"")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 t="str">
        <f>'[1]TCE - ANEXO IV - Preencher'!F168</f>
        <v>07.160.019/0001-44</v>
      </c>
      <c r="E159" s="5" t="str">
        <f>'[1]TCE - ANEXO IV - Preencher'!G168</f>
        <v>VITALE COMERCIO S.A.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149617</v>
      </c>
      <c r="I159" s="6">
        <f>IF('[1]TCE - ANEXO IV - Preencher'!K168="","",'[1]TCE - ANEXO IV - Preencher'!K168)</f>
        <v>45456</v>
      </c>
      <c r="J159" s="5" t="str">
        <f>'[1]TCE - ANEXO IV - Preencher'!L168</f>
        <v>26240607160019000144550010001496171633845300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1300</v>
      </c>
    </row>
    <row r="160" spans="1:12" s="8" customFormat="1" ht="19.5" customHeight="1" x14ac:dyDescent="0.2">
      <c r="A160" s="3">
        <f>IFERROR(VLOOKUP(B160,'[1]DADOS (OCULTAR)'!$Q$3:$S$136,3,0),"")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 t="str">
        <f>'[1]TCE - ANEXO IV - Preencher'!F169</f>
        <v>07.160.019/0001-44</v>
      </c>
      <c r="E160" s="5" t="str">
        <f>'[1]TCE - ANEXO IV - Preencher'!G169</f>
        <v>VITALE COMERCIO S.A.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149622</v>
      </c>
      <c r="I160" s="6">
        <f>IF('[1]TCE - ANEXO IV - Preencher'!K169="","",'[1]TCE - ANEXO IV - Preencher'!K169)</f>
        <v>45456</v>
      </c>
      <c r="J160" s="5" t="str">
        <f>'[1]TCE - ANEXO IV - Preencher'!L169</f>
        <v>26240607160019000144550010001496221409915405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1300</v>
      </c>
    </row>
    <row r="161" spans="1:12" s="8" customFormat="1" ht="19.5" customHeight="1" x14ac:dyDescent="0.2">
      <c r="A161" s="3">
        <f>IFERROR(VLOOKUP(B161,'[1]DADOS (OCULTAR)'!$Q$3:$S$136,3,0),"")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 t="str">
        <f>'[1]TCE - ANEXO IV - Preencher'!F170</f>
        <v>07.160.019/0001-44</v>
      </c>
      <c r="E161" s="5" t="str">
        <f>'[1]TCE - ANEXO IV - Preencher'!G170</f>
        <v>VITALE COMERCIO S.A.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149612</v>
      </c>
      <c r="I161" s="6">
        <f>IF('[1]TCE - ANEXO IV - Preencher'!K170="","",'[1]TCE - ANEXO IV - Preencher'!K170)</f>
        <v>45456</v>
      </c>
      <c r="J161" s="5" t="str">
        <f>'[1]TCE - ANEXO IV - Preencher'!L170</f>
        <v>26240607160019000144550010001496121260121062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2600</v>
      </c>
    </row>
    <row r="162" spans="1:12" s="8" customFormat="1" ht="19.5" customHeight="1" x14ac:dyDescent="0.2">
      <c r="A162" s="3">
        <f>IFERROR(VLOOKUP(B162,'[1]DADOS (OCULTAR)'!$Q$3:$S$136,3,0),"")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 t="str">
        <f>'[1]TCE - ANEXO IV - Preencher'!F171</f>
        <v>07.160.019/0001-44</v>
      </c>
      <c r="E162" s="5" t="str">
        <f>'[1]TCE - ANEXO IV - Preencher'!G171</f>
        <v>VITALE COMERCIO S.A.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149608</v>
      </c>
      <c r="I162" s="6">
        <f>IF('[1]TCE - ANEXO IV - Preencher'!K171="","",'[1]TCE - ANEXO IV - Preencher'!K171)</f>
        <v>45456</v>
      </c>
      <c r="J162" s="5" t="str">
        <f>'[1]TCE - ANEXO IV - Preencher'!L171</f>
        <v>26240607160019000144550010001496081977745714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1300</v>
      </c>
    </row>
    <row r="163" spans="1:12" s="8" customFormat="1" ht="19.5" customHeight="1" x14ac:dyDescent="0.2">
      <c r="A163" s="3">
        <f>IFERROR(VLOOKUP(B163,'[1]DADOS (OCULTAR)'!$Q$3:$S$136,3,0),"")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 t="str">
        <f>'[1]TCE - ANEXO IV - Preencher'!F172</f>
        <v>07.160.019/0001-44</v>
      </c>
      <c r="E163" s="5" t="str">
        <f>'[1]TCE - ANEXO IV - Preencher'!G172</f>
        <v>VITALE COMERCIO S.A.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149606</v>
      </c>
      <c r="I163" s="6">
        <f>IF('[1]TCE - ANEXO IV - Preencher'!K172="","",'[1]TCE - ANEXO IV - Preencher'!K172)</f>
        <v>45456</v>
      </c>
      <c r="J163" s="5" t="str">
        <f>'[1]TCE - ANEXO IV - Preencher'!L172</f>
        <v>26240607160019000144550010001496061367589200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1300</v>
      </c>
    </row>
    <row r="164" spans="1:12" s="8" customFormat="1" ht="19.5" customHeight="1" x14ac:dyDescent="0.2">
      <c r="A164" s="3">
        <f>IFERROR(VLOOKUP(B164,'[1]DADOS (OCULTAR)'!$Q$3:$S$136,3,0),"")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 t="str">
        <f>'[1]TCE - ANEXO IV - Preencher'!F173</f>
        <v>07.160.019/0001-44</v>
      </c>
      <c r="E164" s="5" t="str">
        <f>'[1]TCE - ANEXO IV - Preencher'!G173</f>
        <v>VITALE COMERCIO S.A.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149578</v>
      </c>
      <c r="I164" s="6">
        <f>IF('[1]TCE - ANEXO IV - Preencher'!K173="","",'[1]TCE - ANEXO IV - Preencher'!K173)</f>
        <v>45455</v>
      </c>
      <c r="J164" s="5" t="str">
        <f>'[1]TCE - ANEXO IV - Preencher'!L173</f>
        <v>26240607160019000144550010001495781666991402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2910</v>
      </c>
    </row>
    <row r="165" spans="1:12" s="8" customFormat="1" ht="19.5" customHeight="1" x14ac:dyDescent="0.2">
      <c r="A165" s="3">
        <f>IFERROR(VLOOKUP(B165,'[1]DADOS (OCULTAR)'!$Q$3:$S$136,3,0),"")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 t="str">
        <f>'[1]TCE - ANEXO IV - Preencher'!F174</f>
        <v>07.160.019/0001-44</v>
      </c>
      <c r="E165" s="5" t="str">
        <f>'[1]TCE - ANEXO IV - Preencher'!G174</f>
        <v>VITALE COMERCIO S.A.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149559</v>
      </c>
      <c r="I165" s="6">
        <f>IF('[1]TCE - ANEXO IV - Preencher'!K174="","",'[1]TCE - ANEXO IV - Preencher'!K174)</f>
        <v>45455</v>
      </c>
      <c r="J165" s="5" t="str">
        <f>'[1]TCE - ANEXO IV - Preencher'!L174</f>
        <v>26240607160019000144550010001495591944032526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1300</v>
      </c>
    </row>
    <row r="166" spans="1:12" s="8" customFormat="1" ht="19.5" customHeight="1" x14ac:dyDescent="0.2">
      <c r="A166" s="3">
        <f>IFERROR(VLOOKUP(B166,'[1]DADOS (OCULTAR)'!$Q$3:$S$136,3,0),"")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 t="str">
        <f>'[1]TCE - ANEXO IV - Preencher'!F175</f>
        <v>07.395.985/0001-40</v>
      </c>
      <c r="E166" s="5" t="str">
        <f>'[1]TCE - ANEXO IV - Preencher'!G175</f>
        <v>POTENGY COM REP PROD HOSP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000.033.410</v>
      </c>
      <c r="I166" s="6">
        <f>IF('[1]TCE - ANEXO IV - Preencher'!K175="","",'[1]TCE - ANEXO IV - Preencher'!K175)</f>
        <v>45455</v>
      </c>
      <c r="J166" s="5" t="str">
        <f>'[1]TCE - ANEXO IV - Preencher'!L175</f>
        <v>25240607395985000140550010000334101000000012</v>
      </c>
      <c r="K166" s="5" t="str">
        <f>IF(F166="B",LEFT('[1]TCE - ANEXO IV - Preencher'!M175,2),IF(F166="S",LEFT('[1]TCE - ANEXO IV - Preencher'!M175,7),IF('[1]TCE - ANEXO IV - Preencher'!H175="","")))</f>
        <v>25</v>
      </c>
      <c r="L166" s="7">
        <f>'[1]TCE - ANEXO IV - Preencher'!N175</f>
        <v>2190</v>
      </c>
    </row>
    <row r="167" spans="1:12" s="8" customFormat="1" ht="19.5" customHeight="1" x14ac:dyDescent="0.2">
      <c r="A167" s="3">
        <f>IFERROR(VLOOKUP(B167,'[1]DADOS (OCULTAR)'!$Q$3:$S$136,3,0),"")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 t="str">
        <f>'[1]TCE - ANEXO IV - Preencher'!F176</f>
        <v>28.346.390/0001-75</v>
      </c>
      <c r="E167" s="5" t="str">
        <f>'[1]TCE - ANEXO IV - Preencher'!G176</f>
        <v>BIOVASCULAR MATERIAIS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000.004.700</v>
      </c>
      <c r="I167" s="6">
        <f>IF('[1]TCE - ANEXO IV - Preencher'!K176="","",'[1]TCE - ANEXO IV - Preencher'!K176)</f>
        <v>45453</v>
      </c>
      <c r="J167" s="5" t="str">
        <f>'[1]TCE - ANEXO IV - Preencher'!L176</f>
        <v>26240628346390000175550010000047001351616894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290</v>
      </c>
    </row>
    <row r="168" spans="1:12" s="8" customFormat="1" ht="19.5" customHeight="1" x14ac:dyDescent="0.2">
      <c r="A168" s="3">
        <f>IFERROR(VLOOKUP(B168,'[1]DADOS (OCULTAR)'!$Q$3:$S$136,3,0),"")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 t="str">
        <f>'[1]TCE - ANEXO IV - Preencher'!F177</f>
        <v>28.346.390/0001-75</v>
      </c>
      <c r="E168" s="5" t="str">
        <f>'[1]TCE - ANEXO IV - Preencher'!G177</f>
        <v>BIOVASCULAR MATERIAIS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000.004.708</v>
      </c>
      <c r="I168" s="6">
        <f>IF('[1]TCE - ANEXO IV - Preencher'!K177="","",'[1]TCE - ANEXO IV - Preencher'!K177)</f>
        <v>45454</v>
      </c>
      <c r="J168" s="5" t="str">
        <f>'[1]TCE - ANEXO IV - Preencher'!L177</f>
        <v>26240628346390000175550010000047081074756962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2200</v>
      </c>
    </row>
    <row r="169" spans="1:12" s="8" customFormat="1" ht="19.5" customHeight="1" x14ac:dyDescent="0.2">
      <c r="A169" s="3">
        <f>IFERROR(VLOOKUP(B169,'[1]DADOS (OCULTAR)'!$Q$3:$S$136,3,0),"")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 t="str">
        <f>'[1]TCE - ANEXO IV - Preencher'!F178</f>
        <v>28.346.390/0001-75</v>
      </c>
      <c r="E169" s="5" t="str">
        <f>'[1]TCE - ANEXO IV - Preencher'!G178</f>
        <v>BIOVASCULAR MATERIAIS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000.004.702</v>
      </c>
      <c r="I169" s="6">
        <f>IF('[1]TCE - ANEXO IV - Preencher'!K178="","",'[1]TCE - ANEXO IV - Preencher'!K178)</f>
        <v>45454</v>
      </c>
      <c r="J169" s="5" t="str">
        <f>'[1]TCE - ANEXO IV - Preencher'!L178</f>
        <v>26240628346390000175550010000047021081384001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4690</v>
      </c>
    </row>
    <row r="170" spans="1:12" s="8" customFormat="1" ht="19.5" customHeight="1" x14ac:dyDescent="0.2">
      <c r="A170" s="3">
        <f>IFERROR(VLOOKUP(B170,'[1]DADOS (OCULTAR)'!$Q$3:$S$136,3,0),"")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 t="str">
        <f>'[1]TCE - ANEXO IV - Preencher'!F179</f>
        <v>28.346.390/0001-75</v>
      </c>
      <c r="E170" s="5" t="str">
        <f>'[1]TCE - ANEXO IV - Preencher'!G179</f>
        <v>BIOVASCULAR MATERIAIS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000.004.703</v>
      </c>
      <c r="I170" s="6">
        <f>IF('[1]TCE - ANEXO IV - Preencher'!K179="","",'[1]TCE - ANEXO IV - Preencher'!K179)</f>
        <v>45454</v>
      </c>
      <c r="J170" s="5" t="str">
        <f>'[1]TCE - ANEXO IV - Preencher'!L179</f>
        <v>26240628346390000175550010000047031372233155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1390</v>
      </c>
    </row>
    <row r="171" spans="1:12" s="8" customFormat="1" ht="19.5" customHeight="1" x14ac:dyDescent="0.2">
      <c r="A171" s="3">
        <f>IFERROR(VLOOKUP(B171,'[1]DADOS (OCULTAR)'!$Q$3:$S$136,3,0),"")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 t="str">
        <f>'[1]TCE - ANEXO IV - Preencher'!F180</f>
        <v>28.346.390/0001-75</v>
      </c>
      <c r="E171" s="5" t="str">
        <f>'[1]TCE - ANEXO IV - Preencher'!G180</f>
        <v>BIOVASCULAR MATERIAIS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000.004.704</v>
      </c>
      <c r="I171" s="6">
        <f>IF('[1]TCE - ANEXO IV - Preencher'!K180="","",'[1]TCE - ANEXO IV - Preencher'!K180)</f>
        <v>45454</v>
      </c>
      <c r="J171" s="5" t="str">
        <f>'[1]TCE - ANEXO IV - Preencher'!L180</f>
        <v>26240628346390000175550010000047041639504695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1680</v>
      </c>
    </row>
    <row r="172" spans="1:12" s="8" customFormat="1" ht="19.5" customHeight="1" x14ac:dyDescent="0.2">
      <c r="A172" s="3">
        <f>IFERROR(VLOOKUP(B172,'[1]DADOS (OCULTAR)'!$Q$3:$S$136,3,0),"")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 t="str">
        <f>'[1]TCE - ANEXO IV - Preencher'!F181</f>
        <v>28.346.390/0001-75</v>
      </c>
      <c r="E172" s="5" t="str">
        <f>'[1]TCE - ANEXO IV - Preencher'!G181</f>
        <v>BIOVASCULAR MATERIAIS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000.004.710</v>
      </c>
      <c r="I172" s="6">
        <f>IF('[1]TCE - ANEXO IV - Preencher'!K181="","",'[1]TCE - ANEXO IV - Preencher'!K181)</f>
        <v>45454</v>
      </c>
      <c r="J172" s="5" t="str">
        <f>'[1]TCE - ANEXO IV - Preencher'!L181</f>
        <v>26240628346390000175550010000047101214723709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290</v>
      </c>
    </row>
    <row r="173" spans="1:12" s="8" customFormat="1" ht="19.5" customHeight="1" x14ac:dyDescent="0.2">
      <c r="A173" s="3">
        <f>IFERROR(VLOOKUP(B173,'[1]DADOS (OCULTAR)'!$Q$3:$S$136,3,0),"")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 t="str">
        <f>'[1]TCE - ANEXO IV - Preencher'!F182</f>
        <v>28.346.390/0001-75</v>
      </c>
      <c r="E173" s="5" t="str">
        <f>'[1]TCE - ANEXO IV - Preencher'!G182</f>
        <v>BIOVASCULAR MATERIAIS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000.004.711</v>
      </c>
      <c r="I173" s="6">
        <f>IF('[1]TCE - ANEXO IV - Preencher'!K182="","",'[1]TCE - ANEXO IV - Preencher'!K182)</f>
        <v>45454</v>
      </c>
      <c r="J173" s="5" t="str">
        <f>'[1]TCE - ANEXO IV - Preencher'!L182</f>
        <v>26240628346390000175550010000047111030033243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1100</v>
      </c>
    </row>
    <row r="174" spans="1:12" s="8" customFormat="1" ht="19.5" customHeight="1" x14ac:dyDescent="0.2">
      <c r="A174" s="3">
        <f>IFERROR(VLOOKUP(B174,'[1]DADOS (OCULTAR)'!$Q$3:$S$136,3,0),"")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 t="str">
        <f>'[1]TCE - ANEXO IV - Preencher'!F183</f>
        <v>28.346.390/0001-75</v>
      </c>
      <c r="E174" s="5" t="str">
        <f>'[1]TCE - ANEXO IV - Preencher'!G183</f>
        <v>BIOVASCULAR MATERIAIS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000.004.713</v>
      </c>
      <c r="I174" s="6">
        <f>IF('[1]TCE - ANEXO IV - Preencher'!K183="","",'[1]TCE - ANEXO IV - Preencher'!K183)</f>
        <v>45454</v>
      </c>
      <c r="J174" s="5" t="str">
        <f>'[1]TCE - ANEXO IV - Preencher'!L183</f>
        <v>26240628346390000175550010000047131872552035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2490</v>
      </c>
    </row>
    <row r="175" spans="1:12" s="8" customFormat="1" ht="19.5" customHeight="1" x14ac:dyDescent="0.2">
      <c r="A175" s="3">
        <f>IFERROR(VLOOKUP(B175,'[1]DADOS (OCULTAR)'!$Q$3:$S$136,3,0),"")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 t="str">
        <f>'[1]TCE - ANEXO IV - Preencher'!F184</f>
        <v>28.346.390/0001-75</v>
      </c>
      <c r="E175" s="5" t="str">
        <f>'[1]TCE - ANEXO IV - Preencher'!G184</f>
        <v>BIOVASCULAR MATERIAIS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000.004.715</v>
      </c>
      <c r="I175" s="6">
        <f>IF('[1]TCE - ANEXO IV - Preencher'!K184="","",'[1]TCE - ANEXO IV - Preencher'!K184)</f>
        <v>45454</v>
      </c>
      <c r="J175" s="5" t="str">
        <f>'[1]TCE - ANEXO IV - Preencher'!L184</f>
        <v>26240628346390000175550010000047151089915942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290</v>
      </c>
    </row>
    <row r="176" spans="1:12" s="8" customFormat="1" ht="19.5" customHeight="1" x14ac:dyDescent="0.2">
      <c r="A176" s="3">
        <f>IFERROR(VLOOKUP(B176,'[1]DADOS (OCULTAR)'!$Q$3:$S$136,3,0),"")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 t="str">
        <f>'[1]TCE - ANEXO IV - Preencher'!F185</f>
        <v>28.346.390/0001-75</v>
      </c>
      <c r="E176" s="5" t="str">
        <f>'[1]TCE - ANEXO IV - Preencher'!G185</f>
        <v>BIOVASCULAR MATERIAIS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000.004.714</v>
      </c>
      <c r="I176" s="6">
        <f>IF('[1]TCE - ANEXO IV - Preencher'!K185="","",'[1]TCE - ANEXO IV - Preencher'!K185)</f>
        <v>45454</v>
      </c>
      <c r="J176" s="5" t="str">
        <f>'[1]TCE - ANEXO IV - Preencher'!L185</f>
        <v>26240628346390000175550010000047141799623818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4980</v>
      </c>
    </row>
    <row r="177" spans="1:12" s="8" customFormat="1" ht="19.5" customHeight="1" x14ac:dyDescent="0.2">
      <c r="A177" s="3">
        <f>IFERROR(VLOOKUP(B177,'[1]DADOS (OCULTAR)'!$Q$3:$S$136,3,0),"")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 t="str">
        <f>'[1]TCE - ANEXO IV - Preencher'!F186</f>
        <v>28.346.390/0001-75</v>
      </c>
      <c r="E177" s="5" t="str">
        <f>'[1]TCE - ANEXO IV - Preencher'!G186</f>
        <v>BIOVASCULAR MATERIAIS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000.004.712</v>
      </c>
      <c r="I177" s="6">
        <f>IF('[1]TCE - ANEXO IV - Preencher'!K186="","",'[1]TCE - ANEXO IV - Preencher'!K186)</f>
        <v>45454</v>
      </c>
      <c r="J177" s="5" t="str">
        <f>'[1]TCE - ANEXO IV - Preencher'!L186</f>
        <v>26240628346390000175550010000047121628867548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2490</v>
      </c>
    </row>
    <row r="178" spans="1:12" s="8" customFormat="1" ht="19.5" customHeight="1" x14ac:dyDescent="0.2">
      <c r="A178" s="3">
        <f>IFERROR(VLOOKUP(B178,'[1]DADOS (OCULTAR)'!$Q$3:$S$136,3,0),"")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 t="str">
        <f>'[1]TCE - ANEXO IV - Preencher'!F187</f>
        <v>28.346.390/0001-75</v>
      </c>
      <c r="E178" s="5" t="str">
        <f>'[1]TCE - ANEXO IV - Preencher'!G187</f>
        <v>BIOVASCULAR MATERIAIS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000.004.716</v>
      </c>
      <c r="I178" s="6">
        <f>IF('[1]TCE - ANEXO IV - Preencher'!K187="","",'[1]TCE - ANEXO IV - Preencher'!K187)</f>
        <v>45455</v>
      </c>
      <c r="J178" s="5" t="str">
        <f>'[1]TCE - ANEXO IV - Preencher'!L187</f>
        <v>26240628346390000175550010000047161665469843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1390</v>
      </c>
    </row>
    <row r="179" spans="1:12" s="8" customFormat="1" ht="19.5" customHeight="1" x14ac:dyDescent="0.2">
      <c r="A179" s="3">
        <f>IFERROR(VLOOKUP(B179,'[1]DADOS (OCULTAR)'!$Q$3:$S$136,3,0),"")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 t="str">
        <f>'[1]TCE - ANEXO IV - Preencher'!F188</f>
        <v>28.346.390/0001-75</v>
      </c>
      <c r="E179" s="5" t="str">
        <f>'[1]TCE - ANEXO IV - Preencher'!G188</f>
        <v>BIOVASCULAR MATERIAIS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000.004.705</v>
      </c>
      <c r="I179" s="6">
        <f>IF('[1]TCE - ANEXO IV - Preencher'!K188="","",'[1]TCE - ANEXO IV - Preencher'!K188)</f>
        <v>45454</v>
      </c>
      <c r="J179" s="5" t="str">
        <f>'[1]TCE - ANEXO IV - Preencher'!L188</f>
        <v>26240628346390000175550010000047051638971416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1100</v>
      </c>
    </row>
    <row r="180" spans="1:12" s="8" customFormat="1" ht="19.5" customHeight="1" x14ac:dyDescent="0.2">
      <c r="A180" s="3">
        <f>IFERROR(VLOOKUP(B180,'[1]DADOS (OCULTAR)'!$Q$3:$S$136,3,0),"")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 t="str">
        <f>'[1]TCE - ANEXO IV - Preencher'!F189</f>
        <v>01.437.707/0001-22</v>
      </c>
      <c r="E180" s="5" t="str">
        <f>'[1]TCE - ANEXO IV - Preencher'!G189</f>
        <v>SCITECH MEDICAL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443690</v>
      </c>
      <c r="I180" s="6">
        <f>IF('[1]TCE - ANEXO IV - Preencher'!K189="","",'[1]TCE - ANEXO IV - Preencher'!K189)</f>
        <v>45453</v>
      </c>
      <c r="J180" s="5" t="str">
        <f>'[1]TCE - ANEXO IV - Preencher'!L189</f>
        <v>52240601437707000122550550004436901398498330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1050</v>
      </c>
    </row>
    <row r="181" spans="1:12" s="8" customFormat="1" ht="19.5" customHeight="1" x14ac:dyDescent="0.2">
      <c r="A181" s="3">
        <f>IFERROR(VLOOKUP(B181,'[1]DADOS (OCULTAR)'!$Q$3:$S$136,3,0),"")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 t="str">
        <f>'[1]TCE - ANEXO IV - Preencher'!F190</f>
        <v>01.513.946/0001-14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3016002</v>
      </c>
      <c r="I181" s="6">
        <f>IF('[1]TCE - ANEXO IV - Preencher'!K190="","",'[1]TCE - ANEXO IV - Preencher'!K190)</f>
        <v>45454</v>
      </c>
      <c r="J181" s="5" t="str">
        <f>'[1]TCE - ANEXO IV - Preencher'!L190</f>
        <v>35240601513946000114550030030160021030967459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268.82</v>
      </c>
    </row>
    <row r="182" spans="1:12" s="8" customFormat="1" ht="19.5" customHeight="1" x14ac:dyDescent="0.2">
      <c r="A182" s="3">
        <f>IFERROR(VLOOKUP(B182,'[1]DADOS (OCULTAR)'!$Q$3:$S$136,3,0),"")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 t="str">
        <f>'[1]TCE - ANEXO IV - Preencher'!F191</f>
        <v>01.513.946/0001-14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3016003</v>
      </c>
      <c r="I182" s="6">
        <f>IF('[1]TCE - ANEXO IV - Preencher'!K191="","",'[1]TCE - ANEXO IV - Preencher'!K191)</f>
        <v>45454</v>
      </c>
      <c r="J182" s="5" t="str">
        <f>'[1]TCE - ANEXO IV - Preencher'!L191</f>
        <v>35240601513946000114550030030160031030967464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2468.8200000000002</v>
      </c>
    </row>
    <row r="183" spans="1:12" s="8" customFormat="1" ht="19.5" customHeight="1" x14ac:dyDescent="0.2">
      <c r="A183" s="3">
        <f>IFERROR(VLOOKUP(B183,'[1]DADOS (OCULTAR)'!$Q$3:$S$136,3,0),"")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 t="str">
        <f>'[1]TCE - ANEXO IV - Preencher'!F192</f>
        <v>01.513.946/0001-14</v>
      </c>
      <c r="E183" s="5" t="str">
        <f>'[1]TCE - ANEXO IV - Preencher'!G192</f>
        <v>BOSTON SCIENTIFIC DO BRASIL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3016562</v>
      </c>
      <c r="I183" s="6">
        <f>IF('[1]TCE - ANEXO IV - Preencher'!K192="","",'[1]TCE - ANEXO IV - Preencher'!K192)</f>
        <v>45454</v>
      </c>
      <c r="J183" s="5" t="str">
        <f>'[1]TCE - ANEXO IV - Preencher'!L192</f>
        <v>35240601513946000114550030030165621030973276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1100</v>
      </c>
    </row>
    <row r="184" spans="1:12" s="8" customFormat="1" ht="19.5" customHeight="1" x14ac:dyDescent="0.2">
      <c r="A184" s="3">
        <f>IFERROR(VLOOKUP(B184,'[1]DADOS (OCULTAR)'!$Q$3:$S$136,3,0),"")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 t="str">
        <f>'[1]TCE - ANEXO IV - Preencher'!F193</f>
        <v>01.513.946/0001-14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3016183</v>
      </c>
      <c r="I184" s="6">
        <f>IF('[1]TCE - ANEXO IV - Preencher'!K193="","",'[1]TCE - ANEXO IV - Preencher'!K193)</f>
        <v>45454</v>
      </c>
      <c r="J184" s="5" t="str">
        <f>'[1]TCE - ANEXO IV - Preencher'!L193</f>
        <v>35240601513946000114550030030161831030969366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1100</v>
      </c>
    </row>
    <row r="185" spans="1:12" s="8" customFormat="1" ht="19.5" customHeight="1" x14ac:dyDescent="0.2">
      <c r="A185" s="3">
        <f>IFERROR(VLOOKUP(B185,'[1]DADOS (OCULTAR)'!$Q$3:$S$136,3,0),"")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 t="str">
        <f>'[1]TCE - ANEXO IV - Preencher'!F194</f>
        <v>01.513.946/0001-14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3017505</v>
      </c>
      <c r="I185" s="6">
        <f>IF('[1]TCE - ANEXO IV - Preencher'!K194="","",'[1]TCE - ANEXO IV - Preencher'!K194)</f>
        <v>45456</v>
      </c>
      <c r="J185" s="5" t="str">
        <f>'[1]TCE - ANEXO IV - Preencher'!L194</f>
        <v>35240601513946000114550030030175051030986066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1368.82</v>
      </c>
    </row>
    <row r="186" spans="1:12" s="8" customFormat="1" ht="19.5" customHeight="1" x14ac:dyDescent="0.2">
      <c r="A186" s="3">
        <f>IFERROR(VLOOKUP(B186,'[1]DADOS (OCULTAR)'!$Q$3:$S$136,3,0),"")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 t="str">
        <f>'[1]TCE - ANEXO IV - Preencher'!F195</f>
        <v>01.513.946/0001-14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3017506</v>
      </c>
      <c r="I186" s="6">
        <f>IF('[1]TCE - ANEXO IV - Preencher'!K195="","",'[1]TCE - ANEXO IV - Preencher'!K195)</f>
        <v>45456</v>
      </c>
      <c r="J186" s="5" t="str">
        <f>'[1]TCE - ANEXO IV - Preencher'!L195</f>
        <v>35240601513946000114550030030175061030986071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268.82</v>
      </c>
    </row>
    <row r="187" spans="1:12" s="8" customFormat="1" ht="19.5" customHeight="1" x14ac:dyDescent="0.2">
      <c r="A187" s="3">
        <f>IFERROR(VLOOKUP(B187,'[1]DADOS (OCULTAR)'!$Q$3:$S$136,3,0),"")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 t="str">
        <f>'[1]TCE - ANEXO IV - Preencher'!F196</f>
        <v>01.513.946/0001-14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3017545</v>
      </c>
      <c r="I187" s="6">
        <f>IF('[1]TCE - ANEXO IV - Preencher'!K196="","",'[1]TCE - ANEXO IV - Preencher'!K196)</f>
        <v>45456</v>
      </c>
      <c r="J187" s="5" t="str">
        <f>'[1]TCE - ANEXO IV - Preencher'!L196</f>
        <v>35240601513946000114550030030175451030986495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1100</v>
      </c>
    </row>
    <row r="188" spans="1:12" s="8" customFormat="1" ht="19.5" customHeight="1" x14ac:dyDescent="0.2">
      <c r="A188" s="3">
        <f>IFERROR(VLOOKUP(B188,'[1]DADOS (OCULTAR)'!$Q$3:$S$136,3,0),"")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 t="str">
        <f>'[1]TCE - ANEXO IV - Preencher'!F197</f>
        <v>01.513.946/0001-14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3017544</v>
      </c>
      <c r="I188" s="6">
        <f>IF('[1]TCE - ANEXO IV - Preencher'!K197="","",'[1]TCE - ANEXO IV - Preencher'!K197)</f>
        <v>45456</v>
      </c>
      <c r="J188" s="5" t="str">
        <f>'[1]TCE - ANEXO IV - Preencher'!L197</f>
        <v>35240601513946000114550030030175441030986480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268.82</v>
      </c>
    </row>
    <row r="189" spans="1:12" s="8" customFormat="1" ht="19.5" customHeight="1" x14ac:dyDescent="0.2">
      <c r="A189" s="3">
        <f>IFERROR(VLOOKUP(B189,'[1]DADOS (OCULTAR)'!$Q$3:$S$136,3,0),"")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 t="str">
        <f>'[1]TCE - ANEXO IV - Preencher'!F198</f>
        <v>11.206.099/0004-41</v>
      </c>
      <c r="E189" s="5" t="str">
        <f>'[1]TCE - ANEXO IV - Preencher'!G198</f>
        <v>SUPERMED COM E IMP DE PROD MEDICOS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668960</v>
      </c>
      <c r="I189" s="6">
        <f>IF('[1]TCE - ANEXO IV - Preencher'!K198="","",'[1]TCE - ANEXO IV - Preencher'!K198)</f>
        <v>45441</v>
      </c>
      <c r="J189" s="5" t="str">
        <f>'[1]TCE - ANEXO IV - Preencher'!L198</f>
        <v>35240511206099000441550010006689601065379525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10946.26</v>
      </c>
    </row>
    <row r="190" spans="1:12" s="8" customFormat="1" ht="19.5" customHeight="1" x14ac:dyDescent="0.2">
      <c r="A190" s="3">
        <f>IFERROR(VLOOKUP(B190,'[1]DADOS (OCULTAR)'!$Q$3:$S$136,3,0),"")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 t="str">
        <f>'[1]TCE - ANEXO IV - Preencher'!F199</f>
        <v>11.206.099/0004-41</v>
      </c>
      <c r="E190" s="5" t="str">
        <f>'[1]TCE - ANEXO IV - Preencher'!G199</f>
        <v>SUPERMED COM E IMP DE PROD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000.668.952</v>
      </c>
      <c r="I190" s="6">
        <f>IF('[1]TCE - ANEXO IV - Preencher'!K199="","",'[1]TCE - ANEXO IV - Preencher'!K199)</f>
        <v>45441</v>
      </c>
      <c r="J190" s="5" t="str">
        <f>'[1]TCE - ANEXO IV - Preencher'!L199</f>
        <v>35240511206099000441550010006689521571290074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30240</v>
      </c>
    </row>
    <row r="191" spans="1:12" s="8" customFormat="1" ht="19.5" customHeight="1" x14ac:dyDescent="0.2">
      <c r="A191" s="3">
        <f>IFERROR(VLOOKUP(B191,'[1]DADOS (OCULTAR)'!$Q$3:$S$136,3,0),"")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 t="str">
        <f>'[1]TCE - ANEXO IV - Preencher'!F200</f>
        <v>46.208.885/0001-10</v>
      </c>
      <c r="E191" s="5" t="str">
        <f>'[1]TCE - ANEXO IV - Preencher'!G200</f>
        <v>MD DISTRIBUIDORA DE MEDICAMENTOS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000.000.241</v>
      </c>
      <c r="I191" s="6">
        <f>IF('[1]TCE - ANEXO IV - Preencher'!K200="","",'[1]TCE - ANEXO IV - Preencher'!K200)</f>
        <v>45448</v>
      </c>
      <c r="J191" s="5" t="str">
        <f>'[1]TCE - ANEXO IV - Preencher'!L200</f>
        <v>26240646208885000110550010000002411599885590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736</v>
      </c>
    </row>
    <row r="192" spans="1:12" s="8" customFormat="1" ht="19.5" customHeight="1" x14ac:dyDescent="0.2">
      <c r="A192" s="3">
        <f>IFERROR(VLOOKUP(B192,'[1]DADOS (OCULTAR)'!$Q$3:$S$136,3,0),"")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 t="str">
        <f>'[1]TCE - ANEXO IV - Preencher'!F201</f>
        <v>37.844.417/0001-40</v>
      </c>
      <c r="E192" s="5" t="str">
        <f>'[1]TCE - ANEXO IV - Preencher'!G201</f>
        <v>LOG DIST. DE PRO. HOSP. E HIG. PE.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4276</v>
      </c>
      <c r="I192" s="6">
        <f>IF('[1]TCE - ANEXO IV - Preencher'!K201="","",'[1]TCE - ANEXO IV - Preencher'!K201)</f>
        <v>45455</v>
      </c>
      <c r="J192" s="5" t="str">
        <f>'[1]TCE - ANEXO IV - Preencher'!L201</f>
        <v>26240637844417000140550010000042761990826690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490</v>
      </c>
    </row>
    <row r="193" spans="1:12" s="8" customFormat="1" ht="19.5" customHeight="1" x14ac:dyDescent="0.2">
      <c r="A193" s="3">
        <f>IFERROR(VLOOKUP(B193,'[1]DADOS (OCULTAR)'!$Q$3:$S$136,3,0),"")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 t="str">
        <f>'[1]TCE - ANEXO IV - Preencher'!F202</f>
        <v>09.944.371/0003-68</v>
      </c>
      <c r="E193" s="5" t="str">
        <f>'[1]TCE - ANEXO IV - Preencher'!G202</f>
        <v>SULMEDIC COMERCIO DE MEDICAMENTOS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17969</v>
      </c>
      <c r="I193" s="6">
        <f>IF('[1]TCE - ANEXO IV - Preencher'!K202="","",'[1]TCE - ANEXO IV - Preencher'!K202)</f>
        <v>45448</v>
      </c>
      <c r="J193" s="5" t="str">
        <f>'[1]TCE - ANEXO IV - Preencher'!L202</f>
        <v>35240609944371000368550030000179691388086262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95952</v>
      </c>
    </row>
    <row r="194" spans="1:12" s="8" customFormat="1" ht="19.5" customHeight="1" x14ac:dyDescent="0.2">
      <c r="A194" s="3">
        <f>IFERROR(VLOOKUP(B194,'[1]DADOS (OCULTAR)'!$Q$3:$S$136,3,0),"")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 t="str">
        <f>'[1]TCE - ANEXO IV - Preencher'!F203</f>
        <v>07.199.135/0001-77</v>
      </c>
      <c r="E194" s="5" t="str">
        <f>'[1]TCE - ANEXO IV - Preencher'!G203</f>
        <v>HOSPSETE DIST DE MAT MED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18464</v>
      </c>
      <c r="I194" s="6">
        <f>IF('[1]TCE - ANEXO IV - Preencher'!K203="","",'[1]TCE - ANEXO IV - Preencher'!K203)</f>
        <v>45456</v>
      </c>
      <c r="J194" s="5" t="str">
        <f>'[1]TCE - ANEXO IV - Preencher'!L203</f>
        <v>26240607199135000177550010000184641000204885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2052</v>
      </c>
    </row>
    <row r="195" spans="1:12" s="8" customFormat="1" ht="19.5" customHeight="1" x14ac:dyDescent="0.2">
      <c r="A195" s="3">
        <f>IFERROR(VLOOKUP(B195,'[1]DADOS (OCULTAR)'!$Q$3:$S$136,3,0),"")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 t="str">
        <f>'[1]TCE - ANEXO IV - Preencher'!F204</f>
        <v>09.441.460/0001-20</v>
      </c>
      <c r="E195" s="5" t="str">
        <f>'[1]TCE - ANEXO IV - Preencher'!G204</f>
        <v>PADRAO DIST DE PROD HOSP PA CALLOU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000.348.634</v>
      </c>
      <c r="I195" s="6">
        <f>IF('[1]TCE - ANEXO IV - Preencher'!K204="","",'[1]TCE - ANEXO IV - Preencher'!K204)</f>
        <v>45455</v>
      </c>
      <c r="J195" s="5" t="str">
        <f>'[1]TCE - ANEXO IV - Preencher'!L204</f>
        <v>26240609441460000120550010003486341893316323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407.95</v>
      </c>
    </row>
    <row r="196" spans="1:12" s="8" customFormat="1" ht="19.5" customHeight="1" x14ac:dyDescent="0.2">
      <c r="A196" s="3">
        <f>IFERROR(VLOOKUP(B196,'[1]DADOS (OCULTAR)'!$Q$3:$S$136,3,0),"")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 t="str">
        <f>'[1]TCE - ANEXO IV - Preencher'!F205</f>
        <v>08.014.554/0001-50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14607</v>
      </c>
      <c r="I196" s="6">
        <f>IF('[1]TCE - ANEXO IV - Preencher'!K205="","",'[1]TCE - ANEXO IV - Preencher'!K205)</f>
        <v>45456</v>
      </c>
      <c r="J196" s="5" t="str">
        <f>'[1]TCE - ANEXO IV - Preencher'!L205</f>
        <v>26240608014554000150550010000146071460160233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2100</v>
      </c>
    </row>
    <row r="197" spans="1:12" s="8" customFormat="1" ht="19.5" customHeight="1" x14ac:dyDescent="0.2">
      <c r="A197" s="3">
        <f>IFERROR(VLOOKUP(B197,'[1]DADOS (OCULTAR)'!$Q$3:$S$136,3,0),"")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 t="str">
        <f>'[1]TCE - ANEXO IV - Preencher'!F206</f>
        <v>08.014.554/0001-50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14605</v>
      </c>
      <c r="I197" s="6">
        <f>IF('[1]TCE - ANEXO IV - Preencher'!K206="","",'[1]TCE - ANEXO IV - Preencher'!K206)</f>
        <v>45456</v>
      </c>
      <c r="J197" s="5" t="str">
        <f>'[1]TCE - ANEXO IV - Preencher'!L206</f>
        <v>26240608014554000150550010000146051460160239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2230</v>
      </c>
    </row>
    <row r="198" spans="1:12" s="8" customFormat="1" ht="19.5" customHeight="1" x14ac:dyDescent="0.2">
      <c r="A198" s="3">
        <f>IFERROR(VLOOKUP(B198,'[1]DADOS (OCULTAR)'!$Q$3:$S$136,3,0),"")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 t="str">
        <f>'[1]TCE - ANEXO IV - Preencher'!F207</f>
        <v>08.014.554/0001-50</v>
      </c>
      <c r="E198" s="5" t="str">
        <f>'[1]TCE - ANEXO IV - Preencher'!G207</f>
        <v>MJB COMERCIO DE MAT MEDICO HOSP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14606</v>
      </c>
      <c r="I198" s="6">
        <f>IF('[1]TCE - ANEXO IV - Preencher'!K207="","",'[1]TCE - ANEXO IV - Preencher'!K207)</f>
        <v>45456</v>
      </c>
      <c r="J198" s="5" t="str">
        <f>'[1]TCE - ANEXO IV - Preencher'!L207</f>
        <v>26240608014554000150550010000146061460160236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3430</v>
      </c>
    </row>
    <row r="199" spans="1:12" s="8" customFormat="1" ht="19.5" customHeight="1" x14ac:dyDescent="0.2">
      <c r="A199" s="3">
        <f>IFERROR(VLOOKUP(B199,'[1]DADOS (OCULTAR)'!$Q$3:$S$136,3,0),"")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 t="str">
        <f>'[1]TCE - ANEXO IV - Preencher'!F208</f>
        <v>08.014.554/0001-50</v>
      </c>
      <c r="E199" s="5" t="str">
        <f>'[1]TCE - ANEXO IV - Preencher'!G208</f>
        <v>MJB COMERCIO DE MAT MEDICO HOSP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14602</v>
      </c>
      <c r="I199" s="6">
        <f>IF('[1]TCE - ANEXO IV - Preencher'!K208="","",'[1]TCE - ANEXO IV - Preencher'!K208)</f>
        <v>45456</v>
      </c>
      <c r="J199" s="5" t="str">
        <f>'[1]TCE - ANEXO IV - Preencher'!L208</f>
        <v>26240608014554000150550010000146021460160237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3780</v>
      </c>
    </row>
    <row r="200" spans="1:12" s="8" customFormat="1" ht="19.5" customHeight="1" x14ac:dyDescent="0.2">
      <c r="A200" s="3">
        <f>IFERROR(VLOOKUP(B200,'[1]DADOS (OCULTAR)'!$Q$3:$S$136,3,0),"")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 t="str">
        <f>'[1]TCE - ANEXO IV - Preencher'!F209</f>
        <v>08.014.554/0001-50</v>
      </c>
      <c r="E200" s="5" t="str">
        <f>'[1]TCE - ANEXO IV - Preencher'!G209</f>
        <v>MJB COMERCIO DE MAT MEDICO HOSP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14603</v>
      </c>
      <c r="I200" s="6">
        <f>IF('[1]TCE - ANEXO IV - Preencher'!K209="","",'[1]TCE - ANEXO IV - Preencher'!K209)</f>
        <v>45456</v>
      </c>
      <c r="J200" s="5" t="str">
        <f>'[1]TCE - ANEXO IV - Preencher'!L209</f>
        <v>26240608014554000150550010000146031460160234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350</v>
      </c>
    </row>
    <row r="201" spans="1:12" s="8" customFormat="1" ht="19.5" customHeight="1" x14ac:dyDescent="0.2">
      <c r="A201" s="3">
        <f>IFERROR(VLOOKUP(B201,'[1]DADOS (OCULTAR)'!$Q$3:$S$136,3,0),"")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 t="str">
        <f>'[1]TCE - ANEXO IV - Preencher'!F210</f>
        <v>08.014.554/0001-50</v>
      </c>
      <c r="E201" s="5" t="str">
        <f>'[1]TCE - ANEXO IV - Preencher'!G210</f>
        <v>MJB COMERCIO DE MAT MEDICO HOSP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14604</v>
      </c>
      <c r="I201" s="6">
        <f>IF('[1]TCE - ANEXO IV - Preencher'!K210="","",'[1]TCE - ANEXO IV - Preencher'!K210)</f>
        <v>45456</v>
      </c>
      <c r="J201" s="5" t="str">
        <f>'[1]TCE - ANEXO IV - Preencher'!L210</f>
        <v>26240608014554000150550010000146041460160231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2230</v>
      </c>
    </row>
    <row r="202" spans="1:12" s="8" customFormat="1" ht="19.5" customHeight="1" x14ac:dyDescent="0.2">
      <c r="A202" s="3">
        <f>IFERROR(VLOOKUP(B202,'[1]DADOS (OCULTAR)'!$Q$3:$S$136,3,0),"")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 t="str">
        <f>'[1]TCE - ANEXO IV - Preencher'!F211</f>
        <v>07.160.019/0001-44</v>
      </c>
      <c r="E202" s="5" t="str">
        <f>'[1]TCE - ANEXO IV - Preencher'!G211</f>
        <v>VITALE COMERCIO S.A.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149674</v>
      </c>
      <c r="I202" s="6">
        <f>IF('[1]TCE - ANEXO IV - Preencher'!K211="","",'[1]TCE - ANEXO IV - Preencher'!K211)</f>
        <v>45456</v>
      </c>
      <c r="J202" s="5" t="str">
        <f>'[1]TCE - ANEXO IV - Preencher'!L211</f>
        <v>26240607160019000144550010001496741800849900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1300</v>
      </c>
    </row>
    <row r="203" spans="1:12" s="8" customFormat="1" ht="19.5" customHeight="1" x14ac:dyDescent="0.2">
      <c r="A203" s="3">
        <f>IFERROR(VLOOKUP(B203,'[1]DADOS (OCULTAR)'!$Q$3:$S$136,3,0),"")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 t="str">
        <f>'[1]TCE - ANEXO IV - Preencher'!F212</f>
        <v>07.160.019/0001-44</v>
      </c>
      <c r="E203" s="5" t="str">
        <f>'[1]TCE - ANEXO IV - Preencher'!G212</f>
        <v>VITALE COMERCIO S.A.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149678</v>
      </c>
      <c r="I203" s="6">
        <f>IF('[1]TCE - ANEXO IV - Preencher'!K212="","",'[1]TCE - ANEXO IV - Preencher'!K212)</f>
        <v>45456</v>
      </c>
      <c r="J203" s="5" t="str">
        <f>'[1]TCE - ANEXO IV - Preencher'!L212</f>
        <v>26240607160019000144550010001496781495360255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1300</v>
      </c>
    </row>
    <row r="204" spans="1:12" s="8" customFormat="1" ht="19.5" customHeight="1" x14ac:dyDescent="0.2">
      <c r="A204" s="3">
        <f>IFERROR(VLOOKUP(B204,'[1]DADOS (OCULTAR)'!$Q$3:$S$136,3,0),"")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 t="str">
        <f>'[1]TCE - ANEXO IV - Preencher'!F213</f>
        <v>07.160.019/0001-44</v>
      </c>
      <c r="E204" s="5" t="str">
        <f>'[1]TCE - ANEXO IV - Preencher'!G213</f>
        <v>VITALE COMERCIO S.A.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149672</v>
      </c>
      <c r="I204" s="6">
        <f>IF('[1]TCE - ANEXO IV - Preencher'!K213="","",'[1]TCE - ANEXO IV - Preencher'!K213)</f>
        <v>45456</v>
      </c>
      <c r="J204" s="5" t="str">
        <f>'[1]TCE - ANEXO IV - Preencher'!L213</f>
        <v>26240607160019000144550010001496721695128808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1300</v>
      </c>
    </row>
    <row r="205" spans="1:12" s="8" customFormat="1" ht="19.5" customHeight="1" x14ac:dyDescent="0.2">
      <c r="A205" s="3">
        <f>IFERROR(VLOOKUP(B205,'[1]DADOS (OCULTAR)'!$Q$3:$S$136,3,0),"")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 t="str">
        <f>'[1]TCE - ANEXO IV - Preencher'!F214</f>
        <v>07.160.019/0001-44</v>
      </c>
      <c r="E205" s="5" t="str">
        <f>'[1]TCE - ANEXO IV - Preencher'!G214</f>
        <v>VITALE COMERCIO S.A.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149680</v>
      </c>
      <c r="I205" s="6">
        <f>IF('[1]TCE - ANEXO IV - Preencher'!K214="","",'[1]TCE - ANEXO IV - Preencher'!K214)</f>
        <v>45456</v>
      </c>
      <c r="J205" s="5" t="str">
        <f>'[1]TCE - ANEXO IV - Preencher'!L214</f>
        <v>26240607160019000144550010001496801779142153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2600</v>
      </c>
    </row>
    <row r="206" spans="1:12" s="8" customFormat="1" ht="19.5" customHeight="1" x14ac:dyDescent="0.2">
      <c r="A206" s="3">
        <f>IFERROR(VLOOKUP(B206,'[1]DADOS (OCULTAR)'!$Q$3:$S$136,3,0),"")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 t="str">
        <f>'[1]TCE - ANEXO IV - Preencher'!F215</f>
        <v>33.100.082/0004-48</v>
      </c>
      <c r="E206" s="5" t="str">
        <f>'[1]TCE - ANEXO IV - Preencher'!G215</f>
        <v>E. TAMUSSINO E CIA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31765</v>
      </c>
      <c r="I206" s="6">
        <f>IF('[1]TCE - ANEXO IV - Preencher'!K215="","",'[1]TCE - ANEXO IV - Preencher'!K215)</f>
        <v>45454</v>
      </c>
      <c r="J206" s="5" t="str">
        <f>'[1]TCE - ANEXO IV - Preencher'!L215</f>
        <v>26240633100082000448550020000317651709064505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6406.9</v>
      </c>
    </row>
    <row r="207" spans="1:12" s="8" customFormat="1" ht="19.5" customHeight="1" x14ac:dyDescent="0.2">
      <c r="A207" s="3">
        <f>IFERROR(VLOOKUP(B207,'[1]DADOS (OCULTAR)'!$Q$3:$S$136,3,0),"")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 t="str">
        <f>'[1]TCE - ANEXO IV - Preencher'!F216</f>
        <v>12.420.164/0010-48</v>
      </c>
      <c r="E207" s="5" t="str">
        <f>'[1]TCE - ANEXO IV - Preencher'!G216</f>
        <v>CM HOSPITALAR S.A.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246781</v>
      </c>
      <c r="I207" s="6">
        <f>IF('[1]TCE - ANEXO IV - Preencher'!K216="","",'[1]TCE - ANEXO IV - Preencher'!K216)</f>
        <v>45456</v>
      </c>
      <c r="J207" s="5" t="str">
        <f>'[1]TCE - ANEXO IV - Preencher'!L216</f>
        <v>26240612420164001048550010002467811383850103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36550</v>
      </c>
    </row>
    <row r="208" spans="1:12" s="8" customFormat="1" ht="19.5" customHeight="1" x14ac:dyDescent="0.2">
      <c r="A208" s="3">
        <f>IFERROR(VLOOKUP(B208,'[1]DADOS (OCULTAR)'!$Q$3:$S$136,3,0),"")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 t="str">
        <f>'[1]TCE - ANEXO IV - Preencher'!F217</f>
        <v>12.420.164/0010-48</v>
      </c>
      <c r="E208" s="5" t="str">
        <f>'[1]TCE - ANEXO IV - Preencher'!G217</f>
        <v>CM HOSPITALAR S.A.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246664</v>
      </c>
      <c r="I208" s="6">
        <f>IF('[1]TCE - ANEXO IV - Preencher'!K217="","",'[1]TCE - ANEXO IV - Preencher'!K217)</f>
        <v>45455</v>
      </c>
      <c r="J208" s="5" t="str">
        <f>'[1]TCE - ANEXO IV - Preencher'!L217</f>
        <v>26240612420164001048550010002466641756332696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1200</v>
      </c>
    </row>
    <row r="209" spans="1:12" s="8" customFormat="1" ht="19.5" customHeight="1" x14ac:dyDescent="0.2">
      <c r="A209" s="3">
        <f>IFERROR(VLOOKUP(B209,'[1]DADOS (OCULTAR)'!$Q$3:$S$136,3,0),"")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 t="str">
        <f>'[1]TCE - ANEXO IV - Preencher'!F218</f>
        <v>01.440.590/0001-36</v>
      </c>
      <c r="E209" s="5" t="str">
        <f>'[1]TCE - ANEXO IV - Preencher'!G218</f>
        <v>FRESENIUS MEDICAL CARE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1873572</v>
      </c>
      <c r="I209" s="6">
        <f>IF('[1]TCE - ANEXO IV - Preencher'!K218="","",'[1]TCE - ANEXO IV - Preencher'!K218)</f>
        <v>45441</v>
      </c>
      <c r="J209" s="5" t="str">
        <f>'[1]TCE - ANEXO IV - Preencher'!L218</f>
        <v>35240501440590000136550000018735721634364602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16020</v>
      </c>
    </row>
    <row r="210" spans="1:12" s="8" customFormat="1" ht="19.5" customHeight="1" x14ac:dyDescent="0.2">
      <c r="A210" s="3">
        <f>IFERROR(VLOOKUP(B210,'[1]DADOS (OCULTAR)'!$Q$3:$S$136,3,0),"")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 t="str">
        <f>'[1]TCE - ANEXO IV - Preencher'!F219</f>
        <v>04.980.517/0001-45</v>
      </c>
      <c r="E210" s="5" t="str">
        <f>'[1]TCE - ANEXO IV - Preencher'!G219</f>
        <v>ALLMED PRONEFRO BRASIL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000.078.302</v>
      </c>
      <c r="I210" s="6">
        <f>IF('[1]TCE - ANEXO IV - Preencher'!K219="","",'[1]TCE - ANEXO IV - Preencher'!K219)</f>
        <v>45441</v>
      </c>
      <c r="J210" s="5" t="str">
        <f>'[1]TCE - ANEXO IV - Preencher'!L219</f>
        <v>41240504980517000145550010000783021006840962</v>
      </c>
      <c r="K210" s="5" t="str">
        <f>IF(F210="B",LEFT('[1]TCE - ANEXO IV - Preencher'!M219,2),IF(F210="S",LEFT('[1]TCE - ANEXO IV - Preencher'!M219,7),IF('[1]TCE - ANEXO IV - Preencher'!H219="","")))</f>
        <v>41</v>
      </c>
      <c r="L210" s="7">
        <f>'[1]TCE - ANEXO IV - Preencher'!N219</f>
        <v>6680.16</v>
      </c>
    </row>
    <row r="211" spans="1:12" s="8" customFormat="1" ht="19.5" customHeight="1" x14ac:dyDescent="0.2">
      <c r="A211" s="3">
        <f>IFERROR(VLOOKUP(B211,'[1]DADOS (OCULTAR)'!$Q$3:$S$136,3,0),"")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 t="str">
        <f>'[1]TCE - ANEXO IV - Preencher'!F220</f>
        <v>28.346.390/0001-75</v>
      </c>
      <c r="E211" s="5" t="str">
        <f>'[1]TCE - ANEXO IV - Preencher'!G220</f>
        <v>BIOVASCULAR MATERIAIS 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000.004.734</v>
      </c>
      <c r="I211" s="6">
        <f>IF('[1]TCE - ANEXO IV - Preencher'!K220="","",'[1]TCE - ANEXO IV - Preencher'!K220)</f>
        <v>45456</v>
      </c>
      <c r="J211" s="5" t="str">
        <f>'[1]TCE - ANEXO IV - Preencher'!L220</f>
        <v>26240628346390000175550010000047341241090411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1390</v>
      </c>
    </row>
    <row r="212" spans="1:12" s="8" customFormat="1" ht="19.5" customHeight="1" x14ac:dyDescent="0.2">
      <c r="A212" s="3">
        <f>IFERROR(VLOOKUP(B212,'[1]DADOS (OCULTAR)'!$Q$3:$S$136,3,0),"")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 t="str">
        <f>'[1]TCE - ANEXO IV - Preencher'!F221</f>
        <v>28.346.390/0001-75</v>
      </c>
      <c r="E212" s="5" t="str">
        <f>'[1]TCE - ANEXO IV - Preencher'!G221</f>
        <v>BIOVASCULAR MATERIAIS HOSPITALARES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000.004.726</v>
      </c>
      <c r="I212" s="6">
        <f>IF('[1]TCE - ANEXO IV - Preencher'!K221="","",'[1]TCE - ANEXO IV - Preencher'!K221)</f>
        <v>45456</v>
      </c>
      <c r="J212" s="5" t="str">
        <f>'[1]TCE - ANEXO IV - Preencher'!L221</f>
        <v>26240628346390000175550010000047261045628178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1390</v>
      </c>
    </row>
    <row r="213" spans="1:12" s="8" customFormat="1" ht="19.5" customHeight="1" x14ac:dyDescent="0.2">
      <c r="A213" s="3">
        <f>IFERROR(VLOOKUP(B213,'[1]DADOS (OCULTAR)'!$Q$3:$S$136,3,0),"")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 t="str">
        <f>'[1]TCE - ANEXO IV - Preencher'!F222</f>
        <v>28.346.390/0001-75</v>
      </c>
      <c r="E213" s="5" t="str">
        <f>'[1]TCE - ANEXO IV - Preencher'!G222</f>
        <v>BIOVASCULAR MATERIAIS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000.004.724</v>
      </c>
      <c r="I213" s="6">
        <f>IF('[1]TCE - ANEXO IV - Preencher'!K222="","",'[1]TCE - ANEXO IV - Preencher'!K222)</f>
        <v>45456</v>
      </c>
      <c r="J213" s="5" t="str">
        <f>'[1]TCE - ANEXO IV - Preencher'!L222</f>
        <v>26240628346390000175550010000047241651776660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(OCULTAR)'!$Q$3:$S$136,3,0),"")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 t="str">
        <f>'[1]TCE - ANEXO IV - Preencher'!F223</f>
        <v>28.346.390/0001-75</v>
      </c>
      <c r="E214" s="5" t="str">
        <f>'[1]TCE - ANEXO IV - Preencher'!G223</f>
        <v>BIOVASCULAR MATERIAIS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000.004.732</v>
      </c>
      <c r="I214" s="6">
        <f>IF('[1]TCE - ANEXO IV - Preencher'!K223="","",'[1]TCE - ANEXO IV - Preencher'!K223)</f>
        <v>45456</v>
      </c>
      <c r="J214" s="5" t="str">
        <f>'[1]TCE - ANEXO IV - Preencher'!L223</f>
        <v>26240628346390000175550010000047321348979489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2200</v>
      </c>
    </row>
    <row r="215" spans="1:12" s="8" customFormat="1" ht="19.5" customHeight="1" x14ac:dyDescent="0.2">
      <c r="A215" s="3">
        <f>IFERROR(VLOOKUP(B215,'[1]DADOS (OCULTAR)'!$Q$3:$S$136,3,0),"")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 t="str">
        <f>'[1]TCE - ANEXO IV - Preencher'!F224</f>
        <v>10.456.298/0001-00</v>
      </c>
      <c r="E215" s="5" t="str">
        <f>'[1]TCE - ANEXO IV - Preencher'!G224</f>
        <v>VERTICAL NORDESTE SOL. PARA SAU.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000.107.207</v>
      </c>
      <c r="I215" s="6">
        <f>IF('[1]TCE - ANEXO IV - Preencher'!K224="","",'[1]TCE - ANEXO IV - Preencher'!K224)</f>
        <v>45454</v>
      </c>
      <c r="J215" s="5" t="str">
        <f>'[1]TCE - ANEXO IV - Preencher'!L224</f>
        <v>26240610456298000100550010001072071241967133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7818.66</v>
      </c>
    </row>
    <row r="216" spans="1:12" s="8" customFormat="1" ht="19.5" customHeight="1" x14ac:dyDescent="0.2">
      <c r="A216" s="3">
        <f>IFERROR(VLOOKUP(B216,'[1]DADOS (OCULTAR)'!$Q$3:$S$136,3,0),"")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 t="str">
        <f>'[1]TCE - ANEXO IV - Preencher'!F225</f>
        <v>01.513.946/0001-14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3017678</v>
      </c>
      <c r="I216" s="6">
        <f>IF('[1]TCE - ANEXO IV - Preencher'!K225="","",'[1]TCE - ANEXO IV - Preencher'!K225)</f>
        <v>45456</v>
      </c>
      <c r="J216" s="5" t="str">
        <f>'[1]TCE - ANEXO IV - Preencher'!L225</f>
        <v>35240601513946000114550030030176781030988427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268.82</v>
      </c>
    </row>
    <row r="217" spans="1:12" s="8" customFormat="1" ht="19.5" customHeight="1" x14ac:dyDescent="0.2">
      <c r="A217" s="3">
        <f>IFERROR(VLOOKUP(B217,'[1]DADOS (OCULTAR)'!$Q$3:$S$136,3,0),"")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 t="str">
        <f>'[1]TCE - ANEXO IV - Preencher'!F226</f>
        <v>11.449.180/0002-90</v>
      </c>
      <c r="E217" s="5" t="str">
        <f>'[1]TCE - ANEXO IV - Preencher'!G226</f>
        <v>DPROSMED DIST DE PROD MEDHOSP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17453</v>
      </c>
      <c r="I217" s="6">
        <f>IF('[1]TCE - ANEXO IV - Preencher'!K226="","",'[1]TCE - ANEXO IV - Preencher'!K226)</f>
        <v>45455</v>
      </c>
      <c r="J217" s="5" t="str">
        <f>'[1]TCE - ANEXO IV - Preencher'!L226</f>
        <v>26240611449180000290550010000174531000381569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15432</v>
      </c>
    </row>
    <row r="218" spans="1:12" s="8" customFormat="1" ht="19.5" customHeight="1" x14ac:dyDescent="0.2">
      <c r="A218" s="3">
        <f>IFERROR(VLOOKUP(B218,'[1]DADOS (OCULTAR)'!$Q$3:$S$136,3,0),"")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 t="str">
        <f>'[1]TCE - ANEXO IV - Preencher'!F227</f>
        <v>11.206.099/0001-07</v>
      </c>
      <c r="E218" s="5" t="str">
        <f>'[1]TCE - ANEXO IV - Preencher'!G227</f>
        <v>SUPERMED COM E IMP DE PROD MED HOSP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775776</v>
      </c>
      <c r="I218" s="6">
        <f>IF('[1]TCE - ANEXO IV - Preencher'!K227="","",'[1]TCE - ANEXO IV - Preencher'!K227)</f>
        <v>45450</v>
      </c>
      <c r="J218" s="5" t="str">
        <f>'[1]TCE - ANEXO IV - Preencher'!L227</f>
        <v>31240611206099000107550010007757761504537521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11670.84</v>
      </c>
    </row>
    <row r="219" spans="1:12" s="8" customFormat="1" ht="19.5" customHeight="1" x14ac:dyDescent="0.2">
      <c r="A219" s="3">
        <f>IFERROR(VLOOKUP(B219,'[1]DADOS (OCULTAR)'!$Q$3:$S$136,3,0),"")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 t="str">
        <f>'[1]TCE - ANEXO IV - Preencher'!F228</f>
        <v>49.341.441/0001-46</v>
      </c>
      <c r="E219" s="5" t="str">
        <f>'[1]TCE - ANEXO IV - Preencher'!G228</f>
        <v>TUPAN  HOSPITALAR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000.000.663</v>
      </c>
      <c r="I219" s="6">
        <f>IF('[1]TCE - ANEXO IV - Preencher'!K228="","",'[1]TCE - ANEXO IV - Preencher'!K228)</f>
        <v>45456</v>
      </c>
      <c r="J219" s="5" t="str">
        <f>'[1]TCE - ANEXO IV - Preencher'!L228</f>
        <v>26240649341441000146550010000006631000096927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765</v>
      </c>
    </row>
    <row r="220" spans="1:12" s="8" customFormat="1" ht="19.5" customHeight="1" x14ac:dyDescent="0.2">
      <c r="A220" s="3">
        <f>IFERROR(VLOOKUP(B220,'[1]DADOS (OCULTAR)'!$Q$3:$S$136,3,0),"")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 t="str">
        <f>'[1]TCE - ANEXO IV - Preencher'!F229</f>
        <v>34.720.244/0001-60</v>
      </c>
      <c r="E220" s="5" t="str">
        <f>'[1]TCE - ANEXO IV - Preencher'!G229</f>
        <v>ELEVEMED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000.123.906</v>
      </c>
      <c r="I220" s="6">
        <f>IF('[1]TCE - ANEXO IV - Preencher'!K229="","",'[1]TCE - ANEXO IV - Preencher'!K229)</f>
        <v>45456</v>
      </c>
      <c r="J220" s="5" t="str">
        <f>'[1]TCE - ANEXO IV - Preencher'!L229</f>
        <v>29240634720244000160550010001239061922431120</v>
      </c>
      <c r="K220" s="5" t="str">
        <f>IF(F220="B",LEFT('[1]TCE - ANEXO IV - Preencher'!M229,2),IF(F220="S",LEFT('[1]TCE - ANEXO IV - Preencher'!M229,7),IF('[1]TCE - ANEXO IV - Preencher'!H229="","")))</f>
        <v>29</v>
      </c>
      <c r="L220" s="7">
        <f>'[1]TCE - ANEXO IV - Preencher'!N229</f>
        <v>1050</v>
      </c>
    </row>
    <row r="221" spans="1:12" s="8" customFormat="1" ht="19.5" customHeight="1" x14ac:dyDescent="0.2">
      <c r="A221" s="3">
        <f>IFERROR(VLOOKUP(B221,'[1]DADOS (OCULTAR)'!$Q$3:$S$136,3,0),"")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 t="str">
        <f>'[1]TCE - ANEXO IV - Preencher'!F230</f>
        <v>24.436.602/0001-54</v>
      </c>
      <c r="E221" s="5" t="str">
        <f>'[1]TCE - ANEXO IV - Preencher'!G230</f>
        <v>ART CIRURGICA COM PROD HOSP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135775</v>
      </c>
      <c r="I221" s="6">
        <f>IF('[1]TCE - ANEXO IV - Preencher'!K230="","",'[1]TCE - ANEXO IV - Preencher'!K230)</f>
        <v>45456</v>
      </c>
      <c r="J221" s="5" t="str">
        <f>'[1]TCE - ANEXO IV - Preencher'!L230</f>
        <v>26240624436602000154550010001357751137799009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4600</v>
      </c>
    </row>
    <row r="222" spans="1:12" s="8" customFormat="1" ht="19.5" customHeight="1" x14ac:dyDescent="0.2">
      <c r="A222" s="3">
        <f>IFERROR(VLOOKUP(B222,'[1]DADOS (OCULTAR)'!$Q$3:$S$136,3,0),"")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 t="str">
        <f>'[1]TCE - ANEXO IV - Preencher'!F231</f>
        <v>04.237.235/0001-52</v>
      </c>
      <c r="E222" s="5" t="str">
        <f>'[1]TCE - ANEXO IV - Preencher'!G231</f>
        <v>ENDOCENTER COMERCIAL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117428</v>
      </c>
      <c r="I222" s="6">
        <f>IF('[1]TCE - ANEXO IV - Preencher'!K231="","",'[1]TCE - ANEXO IV - Preencher'!K231)</f>
        <v>45457</v>
      </c>
      <c r="J222" s="5" t="str">
        <f>'[1]TCE - ANEXO IV - Preencher'!L231</f>
        <v>26240604237235000152550010001174281119452000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1400</v>
      </c>
    </row>
    <row r="223" spans="1:12" s="8" customFormat="1" ht="19.5" customHeight="1" x14ac:dyDescent="0.2">
      <c r="A223" s="3">
        <f>IFERROR(VLOOKUP(B223,'[1]DADOS (OCULTAR)'!$Q$3:$S$136,3,0),"")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 t="str">
        <f>'[1]TCE - ANEXO IV - Preencher'!F232</f>
        <v>08.014.554/0001-50</v>
      </c>
      <c r="E223" s="5" t="str">
        <f>'[1]TCE - ANEXO IV - Preencher'!G232</f>
        <v>MJB COMERCIO DE MAT MEDICO HOSP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14609</v>
      </c>
      <c r="I223" s="6">
        <f>IF('[1]TCE - ANEXO IV - Preencher'!K232="","",'[1]TCE - ANEXO IV - Preencher'!K232)</f>
        <v>45457</v>
      </c>
      <c r="J223" s="5" t="str">
        <f>'[1]TCE - ANEXO IV - Preencher'!L232</f>
        <v>26240608014554000150550010000146091460160238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980</v>
      </c>
    </row>
    <row r="224" spans="1:12" s="8" customFormat="1" ht="19.5" customHeight="1" x14ac:dyDescent="0.2">
      <c r="A224" s="3">
        <f>IFERROR(VLOOKUP(B224,'[1]DADOS (OCULTAR)'!$Q$3:$S$136,3,0),"")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 t="str">
        <f>'[1]TCE - ANEXO IV - Preencher'!F233</f>
        <v>28.346.390/0001-75</v>
      </c>
      <c r="E224" s="5" t="str">
        <f>'[1]TCE - ANEXO IV - Preencher'!G233</f>
        <v>BIOVASCULAR MATERIAIS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000.004.758</v>
      </c>
      <c r="I224" s="6">
        <f>IF('[1]TCE - ANEXO IV - Preencher'!K233="","",'[1]TCE - ANEXO IV - Preencher'!K233)</f>
        <v>45457</v>
      </c>
      <c r="J224" s="5" t="str">
        <f>'[1]TCE - ANEXO IV - Preencher'!L233</f>
        <v>26240628346390000175550010000047581842683001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1390</v>
      </c>
    </row>
    <row r="225" spans="1:12" s="8" customFormat="1" ht="19.5" customHeight="1" x14ac:dyDescent="0.2">
      <c r="A225" s="3">
        <f>IFERROR(VLOOKUP(B225,'[1]DADOS (OCULTAR)'!$Q$3:$S$136,3,0),"")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 t="str">
        <f>'[1]TCE - ANEXO IV - Preencher'!F234</f>
        <v>28.346.390/0001-75</v>
      </c>
      <c r="E225" s="5" t="str">
        <f>'[1]TCE - ANEXO IV - Preencher'!G234</f>
        <v>BIOVASCULAR MATERIAIS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000.004.695</v>
      </c>
      <c r="I225" s="6">
        <f>IF('[1]TCE - ANEXO IV - Preencher'!K234="","",'[1]TCE - ANEXO IV - Preencher'!K234)</f>
        <v>45450</v>
      </c>
      <c r="J225" s="5" t="str">
        <f>'[1]TCE - ANEXO IV - Preencher'!L234</f>
        <v>26240628346390000175550010000046951210356975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2200</v>
      </c>
    </row>
    <row r="226" spans="1:12" s="8" customFormat="1" ht="19.5" customHeight="1" x14ac:dyDescent="0.2">
      <c r="A226" s="3">
        <f>IFERROR(VLOOKUP(B226,'[1]DADOS (OCULTAR)'!$Q$3:$S$136,3,0),"")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 t="str">
        <f>'[1]TCE - ANEXO IV - Preencher'!F235</f>
        <v>28.346.390/0001-75</v>
      </c>
      <c r="E226" s="5" t="str">
        <f>'[1]TCE - ANEXO IV - Preencher'!G235</f>
        <v>BIOVASCULAR MATERIAIS HOSPITALARES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000.004.756</v>
      </c>
      <c r="I226" s="6">
        <f>IF('[1]TCE - ANEXO IV - Preencher'!K235="","",'[1]TCE - ANEXO IV - Preencher'!K235)</f>
        <v>45457</v>
      </c>
      <c r="J226" s="5" t="str">
        <f>'[1]TCE - ANEXO IV - Preencher'!L235</f>
        <v>26240628346390000175550010000047561005150845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870</v>
      </c>
    </row>
    <row r="227" spans="1:12" s="8" customFormat="1" ht="19.5" customHeight="1" x14ac:dyDescent="0.2">
      <c r="A227" s="3">
        <f>IFERROR(VLOOKUP(B227,'[1]DADOS (OCULTAR)'!$Q$3:$S$136,3,0),"")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 t="str">
        <f>'[1]TCE - ANEXO IV - Preencher'!F236</f>
        <v>28.346.390/0001-75</v>
      </c>
      <c r="E227" s="5" t="str">
        <f>'[1]TCE - ANEXO IV - Preencher'!G236</f>
        <v>BIOVASCULAR MATERIAIS HOSPITALARES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000.004.757</v>
      </c>
      <c r="I227" s="6">
        <f>IF('[1]TCE - ANEXO IV - Preencher'!K236="","",'[1]TCE - ANEXO IV - Preencher'!K236)</f>
        <v>45457</v>
      </c>
      <c r="J227" s="5" t="str">
        <f>'[1]TCE - ANEXO IV - Preencher'!L236</f>
        <v>26240628346390000175550010000047571665620773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1390</v>
      </c>
    </row>
    <row r="228" spans="1:12" s="8" customFormat="1" ht="19.5" customHeight="1" x14ac:dyDescent="0.2">
      <c r="A228" s="3">
        <f>IFERROR(VLOOKUP(B228,'[1]DADOS (OCULTAR)'!$Q$3:$S$136,3,0),"")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 t="str">
        <f>'[1]TCE - ANEXO IV - Preencher'!F237</f>
        <v>28.346.390/0001-75</v>
      </c>
      <c r="E228" s="5" t="str">
        <f>'[1]TCE - ANEXO IV - Preencher'!G237</f>
        <v>BIOVASCULAR MATERIAIS HOSPITALARES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000.004.727</v>
      </c>
      <c r="I228" s="6">
        <f>IF('[1]TCE - ANEXO IV - Preencher'!K237="","",'[1]TCE - ANEXO IV - Preencher'!K237)</f>
        <v>45456</v>
      </c>
      <c r="J228" s="5" t="str">
        <f>'[1]TCE - ANEXO IV - Preencher'!L237</f>
        <v>26240628346390000175550010000047271115886208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580</v>
      </c>
    </row>
    <row r="229" spans="1:12" s="8" customFormat="1" ht="19.5" customHeight="1" x14ac:dyDescent="0.2">
      <c r="A229" s="3">
        <f>IFERROR(VLOOKUP(B229,'[1]DADOS (OCULTAR)'!$Q$3:$S$136,3,0),"")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 t="str">
        <f>'[1]TCE - ANEXO IV - Preencher'!F238</f>
        <v>28.346.390/0001-75</v>
      </c>
      <c r="E229" s="5" t="str">
        <f>'[1]TCE - ANEXO IV - Preencher'!G238</f>
        <v>BIOVASCULAR MATERIAIS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000.004.730</v>
      </c>
      <c r="I229" s="6">
        <f>IF('[1]TCE - ANEXO IV - Preencher'!K238="","",'[1]TCE - ANEXO IV - Preencher'!K238)</f>
        <v>45456</v>
      </c>
      <c r="J229" s="5" t="str">
        <f>'[1]TCE - ANEXO IV - Preencher'!L238</f>
        <v>26240628346390000175550010000047301123865791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(OCULTAR)'!$Q$3:$S$136,3,0),"")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 t="str">
        <f>'[1]TCE - ANEXO IV - Preencher'!F239</f>
        <v>28.346.390/0001-75</v>
      </c>
      <c r="E230" s="5" t="str">
        <f>'[1]TCE - ANEXO IV - Preencher'!G239</f>
        <v>BIOVASCULAR MATERIAIS HOSPITALARES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000.004.735</v>
      </c>
      <c r="I230" s="6">
        <f>IF('[1]TCE - ANEXO IV - Preencher'!K239="","",'[1]TCE - ANEXO IV - Preencher'!K239)</f>
        <v>45456</v>
      </c>
      <c r="J230" s="5" t="str">
        <f>'[1]TCE - ANEXO IV - Preencher'!L239</f>
        <v>26240628346390000175550010000047351319645120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2490</v>
      </c>
    </row>
    <row r="231" spans="1:12" s="8" customFormat="1" ht="19.5" customHeight="1" x14ac:dyDescent="0.2">
      <c r="A231" s="3">
        <f>IFERROR(VLOOKUP(B231,'[1]DADOS (OCULTAR)'!$Q$3:$S$136,3,0),"")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 t="str">
        <f>'[1]TCE - ANEXO IV - Preencher'!F240</f>
        <v>28.346.390/0001-75</v>
      </c>
      <c r="E231" s="5" t="str">
        <f>'[1]TCE - ANEXO IV - Preencher'!G240</f>
        <v>BIOVASCULAR MATERIAIS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000.004.725</v>
      </c>
      <c r="I231" s="6">
        <f>IF('[1]TCE - ANEXO IV - Preencher'!K240="","",'[1]TCE - ANEXO IV - Preencher'!K240)</f>
        <v>45456</v>
      </c>
      <c r="J231" s="5" t="str">
        <f>'[1]TCE - ANEXO IV - Preencher'!L240</f>
        <v>26240628346390000175550010000047251629992760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2200</v>
      </c>
    </row>
    <row r="232" spans="1:12" s="8" customFormat="1" ht="19.5" customHeight="1" x14ac:dyDescent="0.2">
      <c r="A232" s="3">
        <f>IFERROR(VLOOKUP(B232,'[1]DADOS (OCULTAR)'!$Q$3:$S$136,3,0),"")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 t="str">
        <f>'[1]TCE - ANEXO IV - Preencher'!F241</f>
        <v>28.346.390/0001-75</v>
      </c>
      <c r="E232" s="5" t="str">
        <f>'[1]TCE - ANEXO IV - Preencher'!G241</f>
        <v>BIOVASCULAR MATERIAIS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000.004.729</v>
      </c>
      <c r="I232" s="6">
        <f>IF('[1]TCE - ANEXO IV - Preencher'!K241="","",'[1]TCE - ANEXO IV - Preencher'!K241)</f>
        <v>45456</v>
      </c>
      <c r="J232" s="5" t="str">
        <f>'[1]TCE - ANEXO IV - Preencher'!L241</f>
        <v>26240628346390000175550010000047291861160602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290</v>
      </c>
    </row>
    <row r="233" spans="1:12" s="8" customFormat="1" ht="19.5" customHeight="1" x14ac:dyDescent="0.2">
      <c r="A233" s="3">
        <f>IFERROR(VLOOKUP(B233,'[1]DADOS (OCULTAR)'!$Q$3:$S$136,3,0),"")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 t="str">
        <f>'[1]TCE - ANEXO IV - Preencher'!F242</f>
        <v>28.346.390/0001-75</v>
      </c>
      <c r="E233" s="5" t="str">
        <f>'[1]TCE - ANEXO IV - Preencher'!G242</f>
        <v>BIOVASCULAR MATERIAIS HOSPITALARES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000.004.731</v>
      </c>
      <c r="I233" s="6">
        <f>IF('[1]TCE - ANEXO IV - Preencher'!K242="","",'[1]TCE - ANEXO IV - Preencher'!K242)</f>
        <v>45456</v>
      </c>
      <c r="J233" s="5" t="str">
        <f>'[1]TCE - ANEXO IV - Preencher'!L242</f>
        <v>26240628346390000175550010000047311684278329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1680</v>
      </c>
    </row>
    <row r="234" spans="1:12" s="8" customFormat="1" ht="19.5" customHeight="1" x14ac:dyDescent="0.2">
      <c r="A234" s="3">
        <f>IFERROR(VLOOKUP(B234,'[1]DADOS (OCULTAR)'!$Q$3:$S$136,3,0),"")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 t="str">
        <f>'[1]TCE - ANEXO IV - Preencher'!F243</f>
        <v>28.346.390/0001-75</v>
      </c>
      <c r="E234" s="5" t="str">
        <f>'[1]TCE - ANEXO IV - Preencher'!G243</f>
        <v>BIOVASCULAR MATERIAIS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000.004.733</v>
      </c>
      <c r="I234" s="6">
        <f>IF('[1]TCE - ANEXO IV - Preencher'!K243="","",'[1]TCE - ANEXO IV - Preencher'!K243)</f>
        <v>45456</v>
      </c>
      <c r="J234" s="5" t="str">
        <f>'[1]TCE - ANEXO IV - Preencher'!L243</f>
        <v>26240628346390000175550010000047331086932127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1390</v>
      </c>
    </row>
    <row r="235" spans="1:12" s="8" customFormat="1" ht="19.5" customHeight="1" x14ac:dyDescent="0.2">
      <c r="A235" s="3">
        <f>IFERROR(VLOOKUP(B235,'[1]DADOS (OCULTAR)'!$Q$3:$S$136,3,0),"")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 t="str">
        <f>'[1]TCE - ANEXO IV - Preencher'!F244</f>
        <v>05.062.455/0001-55</v>
      </c>
      <c r="E235" s="5" t="str">
        <f>'[1]TCE - ANEXO IV - Preencher'!G244</f>
        <v>ALPHARAD COM IMP E EXP PROD HOSP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79127</v>
      </c>
      <c r="I235" s="6">
        <f>IF('[1]TCE - ANEXO IV - Preencher'!K244="","",'[1]TCE - ANEXO IV - Preencher'!K244)</f>
        <v>45449</v>
      </c>
      <c r="J235" s="5" t="str">
        <f>'[1]TCE - ANEXO IV - Preencher'!L244</f>
        <v>35240605062455000155550010000791271846546961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1212</v>
      </c>
    </row>
    <row r="236" spans="1:12" s="8" customFormat="1" ht="19.5" customHeight="1" x14ac:dyDescent="0.2">
      <c r="A236" s="3">
        <f>IFERROR(VLOOKUP(B236,'[1]DADOS (OCULTAR)'!$Q$3:$S$136,3,0),"")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 t="str">
        <f>'[1]TCE - ANEXO IV - Preencher'!F245</f>
        <v>66.437.831/0001-33</v>
      </c>
      <c r="E236" s="5" t="str">
        <f>'[1]TCE - ANEXO IV - Preencher'!G245</f>
        <v>HTS MEDIKA EUROMED COM E IMPORT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192343</v>
      </c>
      <c r="I236" s="6">
        <f>IF('[1]TCE - ANEXO IV - Preencher'!K245="","",'[1]TCE - ANEXO IV - Preencher'!K245)</f>
        <v>45455</v>
      </c>
      <c r="J236" s="5" t="str">
        <f>'[1]TCE - ANEXO IV - Preencher'!L245</f>
        <v>31240666437831000133550010001923431652232773</v>
      </c>
      <c r="K236" s="5" t="str">
        <f>IF(F236="B",LEFT('[1]TCE - ANEXO IV - Preencher'!M245,2),IF(F236="S",LEFT('[1]TCE - ANEXO IV - Preencher'!M245,7),IF('[1]TCE - ANEXO IV - Preencher'!H245="","")))</f>
        <v>31</v>
      </c>
      <c r="L236" s="7">
        <f>'[1]TCE - ANEXO IV - Preencher'!N245</f>
        <v>3360</v>
      </c>
    </row>
    <row r="237" spans="1:12" s="8" customFormat="1" ht="19.5" customHeight="1" x14ac:dyDescent="0.2">
      <c r="A237" s="3">
        <f>IFERROR(VLOOKUP(B237,'[1]DADOS (OCULTAR)'!$Q$3:$S$136,3,0),"")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 t="str">
        <f>'[1]TCE - ANEXO IV - Preencher'!F246</f>
        <v>19.848.316/0001-66</v>
      </c>
      <c r="E237" s="5" t="str">
        <f>'[1]TCE - ANEXO IV - Preencher'!G246</f>
        <v>BIOMEDICAL PROD CIENTIFICOS E HOSP S 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601086</v>
      </c>
      <c r="I237" s="6">
        <f>IF('[1]TCE - ANEXO IV - Preencher'!K246="","",'[1]TCE - ANEXO IV - Preencher'!K246)</f>
        <v>45448</v>
      </c>
      <c r="J237" s="5" t="str">
        <f>'[1]TCE - ANEXO IV - Preencher'!L246</f>
        <v>31240619848316000166550000006010861000125087</v>
      </c>
      <c r="K237" s="5" t="str">
        <f>IF(F237="B",LEFT('[1]TCE - ANEXO IV - Preencher'!M246,2),IF(F237="S",LEFT('[1]TCE - ANEXO IV - Preencher'!M246,7),IF('[1]TCE - ANEXO IV - Preencher'!H246="","")))</f>
        <v>31</v>
      </c>
      <c r="L237" s="7">
        <f>'[1]TCE - ANEXO IV - Preencher'!N246</f>
        <v>200</v>
      </c>
    </row>
    <row r="238" spans="1:12" s="8" customFormat="1" ht="19.5" customHeight="1" x14ac:dyDescent="0.2">
      <c r="A238" s="3">
        <f>IFERROR(VLOOKUP(B238,'[1]DADOS (OCULTAR)'!$Q$3:$S$136,3,0),"")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 t="str">
        <f>'[1]TCE - ANEXO IV - Preencher'!F247</f>
        <v>37.438.274/0001-77</v>
      </c>
      <c r="E238" s="5" t="str">
        <f>'[1]TCE - ANEXO IV - Preencher'!G247</f>
        <v>SELLMED PROD MEDICOS E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23884</v>
      </c>
      <c r="I238" s="6">
        <f>IF('[1]TCE - ANEXO IV - Preencher'!K247="","",'[1]TCE - ANEXO IV - Preencher'!K247)</f>
        <v>45457</v>
      </c>
      <c r="J238" s="5" t="str">
        <f>'[1]TCE - ANEXO IV - Preencher'!L247</f>
        <v>26240637438274000177550010000238841463484403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1640</v>
      </c>
    </row>
    <row r="239" spans="1:12" s="8" customFormat="1" ht="19.5" customHeight="1" x14ac:dyDescent="0.2">
      <c r="A239" s="3">
        <f>IFERROR(VLOOKUP(B239,'[1]DADOS (OCULTAR)'!$Q$3:$S$136,3,0),"")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 t="str">
        <f>'[1]TCE - ANEXO IV - Preencher'!F248</f>
        <v>08.189.587/0001-30</v>
      </c>
      <c r="E239" s="5" t="str">
        <f>'[1]TCE - ANEXO IV - Preencher'!G248</f>
        <v>SISTEMAS DE SERV R.B. QUAL COM EMB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1774225</v>
      </c>
      <c r="I239" s="6">
        <f>IF('[1]TCE - ANEXO IV - Preencher'!K248="","",'[1]TCE - ANEXO IV - Preencher'!K248)</f>
        <v>45447</v>
      </c>
      <c r="J239" s="5" t="str">
        <f>'[1]TCE - ANEXO IV - Preencher'!L248</f>
        <v>35240608189587000130550010017742251903424055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717.5</v>
      </c>
    </row>
    <row r="240" spans="1:12" s="8" customFormat="1" ht="19.5" customHeight="1" x14ac:dyDescent="0.2">
      <c r="A240" s="3">
        <f>IFERROR(VLOOKUP(B240,'[1]DADOS (OCULTAR)'!$Q$3:$S$136,3,0),"")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 t="str">
        <f>'[1]TCE - ANEXO IV - Preencher'!F249</f>
        <v>03.679.808/0001-35</v>
      </c>
      <c r="E240" s="5" t="str">
        <f>'[1]TCE - ANEXO IV - Preencher'!G249</f>
        <v>BIO INFINITY COM HOSP E LOCACAO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17888</v>
      </c>
      <c r="I240" s="6">
        <f>IF('[1]TCE - ANEXO IV - Preencher'!K249="","",'[1]TCE - ANEXO IV - Preencher'!K249)</f>
        <v>45443</v>
      </c>
      <c r="J240" s="5" t="str">
        <f>'[1]TCE - ANEXO IV - Preencher'!L249</f>
        <v>35240503679808000135550010000178881240030244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4418</v>
      </c>
    </row>
    <row r="241" spans="1:12" s="8" customFormat="1" ht="19.5" customHeight="1" x14ac:dyDescent="0.2">
      <c r="A241" s="3">
        <f>IFERROR(VLOOKUP(B241,'[1]DADOS (OCULTAR)'!$Q$3:$S$136,3,0),"")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 t="str">
        <f>'[1]TCE - ANEXO IV - Preencher'!F250</f>
        <v>12.040.718/0001-90</v>
      </c>
      <c r="E241" s="5" t="str">
        <f>'[1]TCE - ANEXO IV - Preencher'!G250</f>
        <v>GRADUAL COMERCIO E SERVICOS EIRELI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21251</v>
      </c>
      <c r="I241" s="6">
        <f>IF('[1]TCE - ANEXO IV - Preencher'!K250="","",'[1]TCE - ANEXO IV - Preencher'!K250)</f>
        <v>45455</v>
      </c>
      <c r="J241" s="5" t="str">
        <f>'[1]TCE - ANEXO IV - Preencher'!L250</f>
        <v>25240612040718000190550010000212511151472559</v>
      </c>
      <c r="K241" s="5" t="str">
        <f>IF(F241="B",LEFT('[1]TCE - ANEXO IV - Preencher'!M250,2),IF(F241="S",LEFT('[1]TCE - ANEXO IV - Preencher'!M250,7),IF('[1]TCE - ANEXO IV - Preencher'!H250="","")))</f>
        <v>25</v>
      </c>
      <c r="L241" s="7">
        <f>'[1]TCE - ANEXO IV - Preencher'!N250</f>
        <v>1558.8</v>
      </c>
    </row>
    <row r="242" spans="1:12" s="8" customFormat="1" ht="19.5" customHeight="1" x14ac:dyDescent="0.2">
      <c r="A242" s="3">
        <f>IFERROR(VLOOKUP(B242,'[1]DADOS (OCULTAR)'!$Q$3:$S$136,3,0),"")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 t="str">
        <f>'[1]TCE - ANEXO IV - Preencher'!F251</f>
        <v>11.668.411/0002-57</v>
      </c>
      <c r="E242" s="5" t="str">
        <f>'[1]TCE - ANEXO IV - Preencher'!G251</f>
        <v>LIFETRONIK MEDICAL IMP E EXP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000.033.271</v>
      </c>
      <c r="I242" s="6">
        <f>IF('[1]TCE - ANEXO IV - Preencher'!K251="","",'[1]TCE - ANEXO IV - Preencher'!K251)</f>
        <v>45460</v>
      </c>
      <c r="J242" s="5" t="str">
        <f>'[1]TCE - ANEXO IV - Preencher'!L251</f>
        <v>26240611668411000257550010000332711289971084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15600</v>
      </c>
    </row>
    <row r="243" spans="1:12" s="8" customFormat="1" ht="19.5" customHeight="1" x14ac:dyDescent="0.2">
      <c r="A243" s="3">
        <f>IFERROR(VLOOKUP(B243,'[1]DADOS (OCULTAR)'!$Q$3:$S$136,3,0),"")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 t="str">
        <f>'[1]TCE - ANEXO IV - Preencher'!F252</f>
        <v>07.160.019/0001-44</v>
      </c>
      <c r="E243" s="5" t="str">
        <f>'[1]TCE - ANEXO IV - Preencher'!G252</f>
        <v>VITALE COMERCIO S.A.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149884</v>
      </c>
      <c r="I243" s="6">
        <f>IF('[1]TCE - ANEXO IV - Preencher'!K252="","",'[1]TCE - ANEXO IV - Preencher'!K252)</f>
        <v>45460</v>
      </c>
      <c r="J243" s="5" t="str">
        <f>'[1]TCE - ANEXO IV - Preencher'!L252</f>
        <v>26240607160019000144550010001498841783239204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310</v>
      </c>
    </row>
    <row r="244" spans="1:12" s="8" customFormat="1" ht="19.5" customHeight="1" x14ac:dyDescent="0.2">
      <c r="A244" s="3">
        <f>IFERROR(VLOOKUP(B244,'[1]DADOS (OCULTAR)'!$Q$3:$S$136,3,0),"")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 t="str">
        <f>'[1]TCE - ANEXO IV - Preencher'!F253</f>
        <v>07.160.019/0001-44</v>
      </c>
      <c r="E244" s="5" t="str">
        <f>'[1]TCE - ANEXO IV - Preencher'!G253</f>
        <v>VITALE COMERCIO S.A.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149880</v>
      </c>
      <c r="I244" s="6">
        <f>IF('[1]TCE - ANEXO IV - Preencher'!K253="","",'[1]TCE - ANEXO IV - Preencher'!K253)</f>
        <v>45460</v>
      </c>
      <c r="J244" s="5" t="str">
        <f>'[1]TCE - ANEXO IV - Preencher'!L253</f>
        <v>26240607160019000144550010001498801607409390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1300</v>
      </c>
    </row>
    <row r="245" spans="1:12" s="8" customFormat="1" ht="19.5" customHeight="1" x14ac:dyDescent="0.2">
      <c r="A245" s="3">
        <f>IFERROR(VLOOKUP(B245,'[1]DADOS (OCULTAR)'!$Q$3:$S$136,3,0),"")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 t="str">
        <f>'[1]TCE - ANEXO IV - Preencher'!F254</f>
        <v>07.160.019/0001-44</v>
      </c>
      <c r="E245" s="5" t="str">
        <f>'[1]TCE - ANEXO IV - Preencher'!G254</f>
        <v>VITALE COMERCIO S.A.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149882</v>
      </c>
      <c r="I245" s="6">
        <f>IF('[1]TCE - ANEXO IV - Preencher'!K254="","",'[1]TCE - ANEXO IV - Preencher'!K254)</f>
        <v>45460</v>
      </c>
      <c r="J245" s="5" t="str">
        <f>'[1]TCE - ANEXO IV - Preencher'!L254</f>
        <v>26240607160019000144550010001498821944126959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1300</v>
      </c>
    </row>
    <row r="246" spans="1:12" s="8" customFormat="1" ht="19.5" customHeight="1" x14ac:dyDescent="0.2">
      <c r="A246" s="3">
        <f>IFERROR(VLOOKUP(B246,'[1]DADOS (OCULTAR)'!$Q$3:$S$136,3,0),"")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 t="str">
        <f>'[1]TCE - ANEXO IV - Preencher'!F255</f>
        <v>07.160.019/0001-44</v>
      </c>
      <c r="E246" s="5" t="str">
        <f>'[1]TCE - ANEXO IV - Preencher'!G255</f>
        <v>VITALE COMERCIO S.A.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149772</v>
      </c>
      <c r="I246" s="6">
        <f>IF('[1]TCE - ANEXO IV - Preencher'!K255="","",'[1]TCE - ANEXO IV - Preencher'!K255)</f>
        <v>45457</v>
      </c>
      <c r="J246" s="5" t="str">
        <f>'[1]TCE - ANEXO IV - Preencher'!L255</f>
        <v>26240607160019000144550010001497721844869052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900</v>
      </c>
    </row>
    <row r="247" spans="1:12" s="8" customFormat="1" ht="19.5" customHeight="1" x14ac:dyDescent="0.2">
      <c r="A247" s="3">
        <f>IFERROR(VLOOKUP(B247,'[1]DADOS (OCULTAR)'!$Q$3:$S$136,3,0),"")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 t="str">
        <f>'[1]TCE - ANEXO IV - Preencher'!F256</f>
        <v>07.160.019/0001-44</v>
      </c>
      <c r="E247" s="5" t="str">
        <f>'[1]TCE - ANEXO IV - Preencher'!G256</f>
        <v>VITALE COMERCIO S.A.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149493</v>
      </c>
      <c r="I247" s="6">
        <f>IF('[1]TCE - ANEXO IV - Preencher'!K256="","",'[1]TCE - ANEXO IV - Preencher'!K256)</f>
        <v>45455</v>
      </c>
      <c r="J247" s="5" t="str">
        <f>'[1]TCE - ANEXO IV - Preencher'!L256</f>
        <v>26240607160019000144550010001494931983896575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6353.8</v>
      </c>
    </row>
    <row r="248" spans="1:12" s="8" customFormat="1" ht="19.5" customHeight="1" x14ac:dyDescent="0.2">
      <c r="A248" s="3">
        <f>IFERROR(VLOOKUP(B248,'[1]DADOS (OCULTAR)'!$Q$3:$S$136,3,0),"")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 t="str">
        <f>'[1]TCE - ANEXO IV - Preencher'!F257</f>
        <v>07.160.019/0001-44</v>
      </c>
      <c r="E248" s="5" t="str">
        <f>'[1]TCE - ANEXO IV - Preencher'!G257</f>
        <v>VITALE COMERCIO S.A.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149490</v>
      </c>
      <c r="I248" s="6">
        <f>IF('[1]TCE - ANEXO IV - Preencher'!K257="","",'[1]TCE - ANEXO IV - Preencher'!K257)</f>
        <v>45455</v>
      </c>
      <c r="J248" s="5" t="str">
        <f>'[1]TCE - ANEXO IV - Preencher'!L257</f>
        <v>26240607160019000144550010001494901470270620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6353.8</v>
      </c>
    </row>
    <row r="249" spans="1:12" s="8" customFormat="1" ht="19.5" customHeight="1" x14ac:dyDescent="0.2">
      <c r="A249" s="3">
        <f>IFERROR(VLOOKUP(B249,'[1]DADOS (OCULTAR)'!$Q$3:$S$136,3,0),"")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 t="str">
        <f>'[1]TCE - ANEXO IV - Preencher'!F258</f>
        <v>07.160.019/0001-44</v>
      </c>
      <c r="E249" s="5" t="str">
        <f>'[1]TCE - ANEXO IV - Preencher'!G258</f>
        <v>VITALE COMERCIO S.A.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149487</v>
      </c>
      <c r="I249" s="6">
        <f>IF('[1]TCE - ANEXO IV - Preencher'!K258="","",'[1]TCE - ANEXO IV - Preencher'!K258)</f>
        <v>45455</v>
      </c>
      <c r="J249" s="5" t="str">
        <f>'[1]TCE - ANEXO IV - Preencher'!L258</f>
        <v>26240607160019000144550010001494871026851572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6353.8</v>
      </c>
    </row>
    <row r="250" spans="1:12" s="8" customFormat="1" ht="19.5" customHeight="1" x14ac:dyDescent="0.2">
      <c r="A250" s="3">
        <f>IFERROR(VLOOKUP(B250,'[1]DADOS (OCULTAR)'!$Q$3:$S$136,3,0),"")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 t="str">
        <f>'[1]TCE - ANEXO IV - Preencher'!F259</f>
        <v>07.160.019/0001-44</v>
      </c>
      <c r="E250" s="5" t="str">
        <f>'[1]TCE - ANEXO IV - Preencher'!G259</f>
        <v>VITALE COMERCIO S.A.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149791</v>
      </c>
      <c r="I250" s="6">
        <f>IF('[1]TCE - ANEXO IV - Preencher'!K259="","",'[1]TCE - ANEXO IV - Preencher'!K259)</f>
        <v>45457</v>
      </c>
      <c r="J250" s="5" t="str">
        <f>'[1]TCE - ANEXO IV - Preencher'!L259</f>
        <v>26240607160019000144550010001497911359833020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6353.8</v>
      </c>
    </row>
    <row r="251" spans="1:12" s="8" customFormat="1" ht="19.5" customHeight="1" x14ac:dyDescent="0.2">
      <c r="A251" s="3">
        <f>IFERROR(VLOOKUP(B251,'[1]DADOS (OCULTAR)'!$Q$3:$S$136,3,0),"")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 t="str">
        <f>'[1]TCE - ANEXO IV - Preencher'!F260</f>
        <v>07.160.019/0001-44</v>
      </c>
      <c r="E251" s="5" t="str">
        <f>'[1]TCE - ANEXO IV - Preencher'!G260</f>
        <v>VITALE COMERCIO S.A.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149785</v>
      </c>
      <c r="I251" s="6">
        <f>IF('[1]TCE - ANEXO IV - Preencher'!K260="","",'[1]TCE - ANEXO IV - Preencher'!K260)</f>
        <v>45457</v>
      </c>
      <c r="J251" s="5" t="str">
        <f>'[1]TCE - ANEXO IV - Preencher'!L260</f>
        <v>26240607160019000144550010001497851406798489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6353.8</v>
      </c>
    </row>
    <row r="252" spans="1:12" s="8" customFormat="1" ht="19.5" customHeight="1" x14ac:dyDescent="0.2">
      <c r="A252" s="3">
        <f>IFERROR(VLOOKUP(B252,'[1]DADOS (OCULTAR)'!$Q$3:$S$136,3,0),"")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 t="str">
        <f>'[1]TCE - ANEXO IV - Preencher'!F261</f>
        <v>07.160.019/0001-44</v>
      </c>
      <c r="E252" s="5" t="str">
        <f>'[1]TCE - ANEXO IV - Preencher'!G261</f>
        <v>VITALE COMERCIO S.A.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149796</v>
      </c>
      <c r="I252" s="6">
        <f>IF('[1]TCE - ANEXO IV - Preencher'!K261="","",'[1]TCE - ANEXO IV - Preencher'!K261)</f>
        <v>45457</v>
      </c>
      <c r="J252" s="5" t="str">
        <f>'[1]TCE - ANEXO IV - Preencher'!L261</f>
        <v>26240607160019000144550010001497961722911234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6353.8</v>
      </c>
    </row>
    <row r="253" spans="1:12" s="8" customFormat="1" ht="19.5" customHeight="1" x14ac:dyDescent="0.2">
      <c r="A253" s="3">
        <f>IFERROR(VLOOKUP(B253,'[1]DADOS (OCULTAR)'!$Q$3:$S$136,3,0),"")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 t="str">
        <f>'[1]TCE - ANEXO IV - Preencher'!F262</f>
        <v>07.160.019/0001-44</v>
      </c>
      <c r="E253" s="5" t="str">
        <f>'[1]TCE - ANEXO IV - Preencher'!G262</f>
        <v>VITALE COMERCIO S.A.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149989</v>
      </c>
      <c r="I253" s="6">
        <f>IF('[1]TCE - ANEXO IV - Preencher'!K262="","",'[1]TCE - ANEXO IV - Preencher'!K262)</f>
        <v>45461</v>
      </c>
      <c r="J253" s="5" t="str">
        <f>'[1]TCE - ANEXO IV - Preencher'!L262</f>
        <v>26240607160019000144550010001499891795957796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1300</v>
      </c>
    </row>
    <row r="254" spans="1:12" s="8" customFormat="1" ht="19.5" customHeight="1" x14ac:dyDescent="0.2">
      <c r="A254" s="3">
        <f>IFERROR(VLOOKUP(B254,'[1]DADOS (OCULTAR)'!$Q$3:$S$136,3,0),"")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 t="str">
        <f>'[1]TCE - ANEXO IV - Preencher'!F263</f>
        <v>33.100.082/0004-48</v>
      </c>
      <c r="E254" s="5" t="str">
        <f>'[1]TCE - ANEXO IV - Preencher'!G263</f>
        <v>E. TAMUSSINO E CIA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32026</v>
      </c>
      <c r="I254" s="6">
        <f>IF('[1]TCE - ANEXO IV - Preencher'!K263="","",'[1]TCE - ANEXO IV - Preencher'!K263)</f>
        <v>45457</v>
      </c>
      <c r="J254" s="5" t="str">
        <f>'[1]TCE - ANEXO IV - Preencher'!L263</f>
        <v>26240633100082000448550020000320261566184799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2000</v>
      </c>
    </row>
    <row r="255" spans="1:12" s="8" customFormat="1" ht="19.5" customHeight="1" x14ac:dyDescent="0.2">
      <c r="A255" s="3">
        <f>IFERROR(VLOOKUP(B255,'[1]DADOS (OCULTAR)'!$Q$3:$S$136,3,0),"")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 t="str">
        <f>'[1]TCE - ANEXO IV - Preencher'!F264</f>
        <v>33.100.082/0004-48</v>
      </c>
      <c r="E255" s="5" t="str">
        <f>'[1]TCE - ANEXO IV - Preencher'!G264</f>
        <v>E. TAMUSSINO E CIA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32027</v>
      </c>
      <c r="I255" s="6">
        <f>IF('[1]TCE - ANEXO IV - Preencher'!K264="","",'[1]TCE - ANEXO IV - Preencher'!K264)</f>
        <v>45457</v>
      </c>
      <c r="J255" s="5" t="str">
        <f>'[1]TCE - ANEXO IV - Preencher'!L264</f>
        <v>26240633100082000448550020000320271196204470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2450</v>
      </c>
    </row>
    <row r="256" spans="1:12" s="8" customFormat="1" ht="19.5" customHeight="1" x14ac:dyDescent="0.2">
      <c r="A256" s="3">
        <f>IFERROR(VLOOKUP(B256,'[1]DADOS (OCULTAR)'!$Q$3:$S$136,3,0),"")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 t="str">
        <f>'[1]TCE - ANEXO IV - Preencher'!F265</f>
        <v>33.100.082/0004-48</v>
      </c>
      <c r="E256" s="5" t="str">
        <f>'[1]TCE - ANEXO IV - Preencher'!G265</f>
        <v>E. TAMUSSINO E CIA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32029</v>
      </c>
      <c r="I256" s="6">
        <f>IF('[1]TCE - ANEXO IV - Preencher'!K265="","",'[1]TCE - ANEXO IV - Preencher'!K265)</f>
        <v>45457</v>
      </c>
      <c r="J256" s="5" t="str">
        <f>'[1]TCE - ANEXO IV - Preencher'!L265</f>
        <v>26240633100082000448550020000320291640416866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1950</v>
      </c>
    </row>
    <row r="257" spans="1:12" s="8" customFormat="1" ht="19.5" customHeight="1" x14ac:dyDescent="0.2">
      <c r="A257" s="3">
        <f>IFERROR(VLOOKUP(B257,'[1]DADOS (OCULTAR)'!$Q$3:$S$136,3,0),"")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 t="str">
        <f>'[1]TCE - ANEXO IV - Preencher'!F266</f>
        <v>50.595.271/0001-05</v>
      </c>
      <c r="E257" s="5" t="str">
        <f>'[1]TCE - ANEXO IV - Preencher'!G266</f>
        <v>BIOTRONIK COMERCIAL MEDICA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1098601</v>
      </c>
      <c r="I257" s="6">
        <f>IF('[1]TCE - ANEXO IV - Preencher'!K266="","",'[1]TCE - ANEXO IV - Preencher'!K266)</f>
        <v>45460</v>
      </c>
      <c r="J257" s="5" t="str">
        <f>'[1]TCE - ANEXO IV - Preencher'!L266</f>
        <v>35240650595271000105550030010986011444179776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6353.8</v>
      </c>
    </row>
    <row r="258" spans="1:12" s="8" customFormat="1" ht="19.5" customHeight="1" x14ac:dyDescent="0.2">
      <c r="A258" s="3">
        <f>IFERROR(VLOOKUP(B258,'[1]DADOS (OCULTAR)'!$Q$3:$S$136,3,0),"")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 t="str">
        <f>'[1]TCE - ANEXO IV - Preencher'!F267</f>
        <v>50.595.271/0001-05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1098602</v>
      </c>
      <c r="I258" s="6">
        <f>IF('[1]TCE - ANEXO IV - Preencher'!K267="","",'[1]TCE - ANEXO IV - Preencher'!K267)</f>
        <v>45460</v>
      </c>
      <c r="J258" s="5" t="str">
        <f>'[1]TCE - ANEXO IV - Preencher'!L267</f>
        <v>35240650595271000105550030010986021190062128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6353.8</v>
      </c>
    </row>
    <row r="259" spans="1:12" s="8" customFormat="1" ht="19.5" customHeight="1" x14ac:dyDescent="0.2">
      <c r="A259" s="3">
        <f>IFERROR(VLOOKUP(B259,'[1]DADOS (OCULTAR)'!$Q$3:$S$136,3,0),"")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 t="str">
        <f>'[1]TCE - ANEXO IV - Preencher'!F268</f>
        <v>50.595.271/0001-05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1098604</v>
      </c>
      <c r="I259" s="6">
        <f>IF('[1]TCE - ANEXO IV - Preencher'!K268="","",'[1]TCE - ANEXO IV - Preencher'!K268)</f>
        <v>45460</v>
      </c>
      <c r="J259" s="5" t="str">
        <f>'[1]TCE - ANEXO IV - Preencher'!L268</f>
        <v>35240650595271000105550030010986041311934010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6353.8</v>
      </c>
    </row>
    <row r="260" spans="1:12" s="8" customFormat="1" ht="19.5" customHeight="1" x14ac:dyDescent="0.2">
      <c r="A260" s="3">
        <f>IFERROR(VLOOKUP(B260,'[1]DADOS (OCULTAR)'!$Q$3:$S$136,3,0),"")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 t="str">
        <f>'[1]TCE - ANEXO IV - Preencher'!F269</f>
        <v>28.346.390/0001-75</v>
      </c>
      <c r="E260" s="5" t="str">
        <f>'[1]TCE - ANEXO IV - Preencher'!G269</f>
        <v>BIOVASCULAR MATERIAIS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000.004.764</v>
      </c>
      <c r="I260" s="6">
        <f>IF('[1]TCE - ANEXO IV - Preencher'!K269="","",'[1]TCE - ANEXO IV - Preencher'!K269)</f>
        <v>45460</v>
      </c>
      <c r="J260" s="5" t="str">
        <f>'[1]TCE - ANEXO IV - Preencher'!L269</f>
        <v>26240628346390000175550010000047641885275727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1390</v>
      </c>
    </row>
    <row r="261" spans="1:12" s="8" customFormat="1" ht="19.5" customHeight="1" x14ac:dyDescent="0.2">
      <c r="A261" s="3">
        <f>IFERROR(VLOOKUP(B261,'[1]DADOS (OCULTAR)'!$Q$3:$S$136,3,0),"")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 t="str">
        <f>'[1]TCE - ANEXO IV - Preencher'!F270</f>
        <v>28.346.390/0001-75</v>
      </c>
      <c r="E261" s="5" t="str">
        <f>'[1]TCE - ANEXO IV - Preencher'!G270</f>
        <v>BIOVASCULAR MATERIAIS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000.004.765</v>
      </c>
      <c r="I261" s="6">
        <f>IF('[1]TCE - ANEXO IV - Preencher'!K270="","",'[1]TCE - ANEXO IV - Preencher'!K270)</f>
        <v>45460</v>
      </c>
      <c r="J261" s="5" t="str">
        <f>'[1]TCE - ANEXO IV - Preencher'!L270</f>
        <v>26240628346390000175550010000047651091475549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1390</v>
      </c>
    </row>
    <row r="262" spans="1:12" s="8" customFormat="1" ht="19.5" customHeight="1" x14ac:dyDescent="0.2">
      <c r="A262" s="3">
        <f>IFERROR(VLOOKUP(B262,'[1]DADOS (OCULTAR)'!$Q$3:$S$136,3,0),"")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28.346.390/0001-75</v>
      </c>
      <c r="E262" s="5" t="str">
        <f>'[1]TCE - ANEXO IV - Preencher'!G271</f>
        <v>BIOVASCULAR MATERIAIS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000.004.760</v>
      </c>
      <c r="I262" s="6">
        <f>IF('[1]TCE - ANEXO IV - Preencher'!K271="","",'[1]TCE - ANEXO IV - Preencher'!K271)</f>
        <v>45460</v>
      </c>
      <c r="J262" s="5" t="str">
        <f>'[1]TCE - ANEXO IV - Preencher'!L271</f>
        <v>26240628346390000175550010000047601370465373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3590</v>
      </c>
    </row>
    <row r="263" spans="1:12" s="8" customFormat="1" ht="19.5" customHeight="1" x14ac:dyDescent="0.2">
      <c r="A263" s="3">
        <f>IFERROR(VLOOKUP(B263,'[1]DADOS (OCULTAR)'!$Q$3:$S$136,3,0),"")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 t="str">
        <f>'[1]TCE - ANEXO IV - Preencher'!F272</f>
        <v>28.346.390/0001-75</v>
      </c>
      <c r="E263" s="5" t="str">
        <f>'[1]TCE - ANEXO IV - Preencher'!G272</f>
        <v>BIOVASCULAR MATERIAIS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000.004.761</v>
      </c>
      <c r="I263" s="6">
        <f>IF('[1]TCE - ANEXO IV - Preencher'!K272="","",'[1]TCE - ANEXO IV - Preencher'!K272)</f>
        <v>45460</v>
      </c>
      <c r="J263" s="5" t="str">
        <f>'[1]TCE - ANEXO IV - Preencher'!L272</f>
        <v>26240628346390000175550010000047611763836889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2490</v>
      </c>
    </row>
    <row r="264" spans="1:12" s="8" customFormat="1" ht="19.5" customHeight="1" x14ac:dyDescent="0.2">
      <c r="A264" s="3">
        <f>IFERROR(VLOOKUP(B264,'[1]DADOS (OCULTAR)'!$Q$3:$S$136,3,0),"")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 t="str">
        <f>'[1]TCE - ANEXO IV - Preencher'!F273</f>
        <v>28.346.390/0001-75</v>
      </c>
      <c r="E264" s="5" t="str">
        <f>'[1]TCE - ANEXO IV - Preencher'!G273</f>
        <v>BIOVASCULAR MATERIAIS HOSPITALARES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000.004.762</v>
      </c>
      <c r="I264" s="6">
        <f>IF('[1]TCE - ANEXO IV - Preencher'!K273="","",'[1]TCE - ANEXO IV - Preencher'!K273)</f>
        <v>45460</v>
      </c>
      <c r="J264" s="5" t="str">
        <f>'[1]TCE - ANEXO IV - Preencher'!L273</f>
        <v>26240628346390000175550010000047621785888919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4400</v>
      </c>
    </row>
    <row r="265" spans="1:12" s="8" customFormat="1" ht="19.5" customHeight="1" x14ac:dyDescent="0.2">
      <c r="A265" s="3">
        <f>IFERROR(VLOOKUP(B265,'[1]DADOS (OCULTAR)'!$Q$3:$S$136,3,0),"")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 t="str">
        <f>'[1]TCE - ANEXO IV - Preencher'!F274</f>
        <v>28.346.390/0001-75</v>
      </c>
      <c r="E265" s="5" t="str">
        <f>'[1]TCE - ANEXO IV - Preencher'!G274</f>
        <v>BIOVASCULAR MATERIAIS HOSPITALARES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000.004.763</v>
      </c>
      <c r="I265" s="6">
        <f>IF('[1]TCE - ANEXO IV - Preencher'!K274="","",'[1]TCE - ANEXO IV - Preencher'!K274)</f>
        <v>45460</v>
      </c>
      <c r="J265" s="5" t="str">
        <f>'[1]TCE - ANEXO IV - Preencher'!L274</f>
        <v>26240628346390000175550010000047631048757398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3300</v>
      </c>
    </row>
    <row r="266" spans="1:12" s="8" customFormat="1" ht="19.5" customHeight="1" x14ac:dyDescent="0.2">
      <c r="A266" s="3">
        <f>IFERROR(VLOOKUP(B266,'[1]DADOS (OCULTAR)'!$Q$3:$S$136,3,0),"")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 t="str">
        <f>'[1]TCE - ANEXO IV - Preencher'!F275</f>
        <v>28.346.390/0001-75</v>
      </c>
      <c r="E266" s="5" t="str">
        <f>'[1]TCE - ANEXO IV - Preencher'!G275</f>
        <v>BIOVASCULAR MATERIAIS HOSPITALARES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000.004.759</v>
      </c>
      <c r="I266" s="6">
        <f>IF('[1]TCE - ANEXO IV - Preencher'!K275="","",'[1]TCE - ANEXO IV - Preencher'!K275)</f>
        <v>45460</v>
      </c>
      <c r="J266" s="5" t="str">
        <f>'[1]TCE - ANEXO IV - Preencher'!L275</f>
        <v>26240628346390000175550010000047591076984970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3590</v>
      </c>
    </row>
    <row r="267" spans="1:12" s="8" customFormat="1" ht="19.5" customHeight="1" x14ac:dyDescent="0.2">
      <c r="A267" s="3">
        <f>IFERROR(VLOOKUP(B267,'[1]DADOS (OCULTAR)'!$Q$3:$S$136,3,0),"")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 t="str">
        <f>'[1]TCE - ANEXO IV - Preencher'!F276</f>
        <v>01.437.707/0001-22</v>
      </c>
      <c r="E267" s="5" t="str">
        <f>'[1]TCE - ANEXO IV - Preencher'!G276</f>
        <v>SCITECH MEDICAL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445399</v>
      </c>
      <c r="I267" s="6">
        <f>IF('[1]TCE - ANEXO IV - Preencher'!K276="","",'[1]TCE - ANEXO IV - Preencher'!K276)</f>
        <v>45460</v>
      </c>
      <c r="J267" s="5" t="str">
        <f>'[1]TCE - ANEXO IV - Preencher'!L276</f>
        <v>52240601437707000122550550004453991396970803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1050</v>
      </c>
    </row>
    <row r="268" spans="1:12" s="8" customFormat="1" ht="19.5" customHeight="1" x14ac:dyDescent="0.2">
      <c r="A268" s="3">
        <f>IFERROR(VLOOKUP(B268,'[1]DADOS (OCULTAR)'!$Q$3:$S$136,3,0),"")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 t="str">
        <f>'[1]TCE - ANEXO IV - Preencher'!F277</f>
        <v>01.437.707/0001-22</v>
      </c>
      <c r="E268" s="5" t="str">
        <f>'[1]TCE - ANEXO IV - Preencher'!G277</f>
        <v>SCITECH MEDICAL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445150</v>
      </c>
      <c r="I268" s="6">
        <f>IF('[1]TCE - ANEXO IV - Preencher'!K277="","",'[1]TCE - ANEXO IV - Preencher'!K277)</f>
        <v>45460</v>
      </c>
      <c r="J268" s="5" t="str">
        <f>'[1]TCE - ANEXO IV - Preencher'!L277</f>
        <v>52240601437707000122550550004451501507334452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1050</v>
      </c>
    </row>
    <row r="269" spans="1:12" s="8" customFormat="1" ht="19.5" customHeight="1" x14ac:dyDescent="0.2">
      <c r="A269" s="3">
        <f>IFERROR(VLOOKUP(B269,'[1]DADOS (OCULTAR)'!$Q$3:$S$136,3,0),"")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 t="str">
        <f>'[1]TCE - ANEXO IV - Preencher'!F278</f>
        <v>13.291.742/0001-65</v>
      </c>
      <c r="E269" s="5" t="str">
        <f>'[1]TCE - ANEXO IV - Preencher'!G278</f>
        <v>PHOENIX MED PRODUTOS MEDICO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000.031.026</v>
      </c>
      <c r="I269" s="6">
        <f>IF('[1]TCE - ANEXO IV - Preencher'!K278="","",'[1]TCE - ANEXO IV - Preencher'!K278)</f>
        <v>45461</v>
      </c>
      <c r="J269" s="5" t="str">
        <f>'[1]TCE - ANEXO IV - Preencher'!L278</f>
        <v>26240613291742000165550010000310261280577838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890</v>
      </c>
    </row>
    <row r="270" spans="1:12" s="8" customFormat="1" ht="19.5" customHeight="1" x14ac:dyDescent="0.2">
      <c r="A270" s="3">
        <f>IFERROR(VLOOKUP(B270,'[1]DADOS (OCULTAR)'!$Q$3:$S$136,3,0),"")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 t="str">
        <f>'[1]TCE - ANEXO IV - Preencher'!F279</f>
        <v>01.513.946/0001-14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3019790</v>
      </c>
      <c r="I270" s="6">
        <f>IF('[1]TCE - ANEXO IV - Preencher'!K279="","",'[1]TCE - ANEXO IV - Preencher'!K279)</f>
        <v>45460</v>
      </c>
      <c r="J270" s="5" t="str">
        <f>'[1]TCE - ANEXO IV - Preencher'!L279</f>
        <v>35240601513946000114550030030197901031012074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1368.82</v>
      </c>
    </row>
    <row r="271" spans="1:12" s="8" customFormat="1" ht="19.5" customHeight="1" x14ac:dyDescent="0.2">
      <c r="A271" s="3">
        <f>IFERROR(VLOOKUP(B271,'[1]DADOS (OCULTAR)'!$Q$3:$S$136,3,0),"")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 t="str">
        <f>'[1]TCE - ANEXO IV - Preencher'!F280</f>
        <v>01.513.946/0001-14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3019789</v>
      </c>
      <c r="I271" s="6">
        <f>IF('[1]TCE - ANEXO IV - Preencher'!K280="","",'[1]TCE - ANEXO IV - Preencher'!K280)</f>
        <v>45460</v>
      </c>
      <c r="J271" s="5" t="str">
        <f>'[1]TCE - ANEXO IV - Preencher'!L280</f>
        <v>35240601513946000114550030030197891031012065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1368.82</v>
      </c>
    </row>
    <row r="272" spans="1:12" s="8" customFormat="1" ht="19.5" customHeight="1" x14ac:dyDescent="0.2">
      <c r="A272" s="3">
        <f>IFERROR(VLOOKUP(B272,'[1]DADOS (OCULTAR)'!$Q$3:$S$136,3,0),"")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 t="str">
        <f>'[1]TCE - ANEXO IV - Preencher'!F281</f>
        <v>01.513.946/0001-14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3019791</v>
      </c>
      <c r="I272" s="6">
        <f>IF('[1]TCE - ANEXO IV - Preencher'!K281="","",'[1]TCE - ANEXO IV - Preencher'!K281)</f>
        <v>45460</v>
      </c>
      <c r="J272" s="5" t="str">
        <f>'[1]TCE - ANEXO IV - Preencher'!L281</f>
        <v>35240601513946000114550030030197911031012080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1100</v>
      </c>
    </row>
    <row r="273" spans="1:12" s="8" customFormat="1" ht="19.5" customHeight="1" x14ac:dyDescent="0.2">
      <c r="A273" s="3">
        <f>IFERROR(VLOOKUP(B273,'[1]DADOS (OCULTAR)'!$Q$3:$S$136,3,0),"")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 t="str">
        <f>'[1]TCE - ANEXO IV - Preencher'!F282</f>
        <v>01.513.946/0001-14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3019792</v>
      </c>
      <c r="I273" s="6">
        <f>IF('[1]TCE - ANEXO IV - Preencher'!K282="","",'[1]TCE - ANEXO IV - Preencher'!K282)</f>
        <v>45460</v>
      </c>
      <c r="J273" s="5" t="str">
        <f>'[1]TCE - ANEXO IV - Preencher'!L282</f>
        <v>35240601513946000114550030030197921031012095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(OCULTAR)'!$Q$3:$S$136,3,0),"")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 t="str">
        <f>'[1]TCE - ANEXO IV - Preencher'!F283</f>
        <v>01.513.946/0001-14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3019045</v>
      </c>
      <c r="I274" s="6">
        <f>IF('[1]TCE - ANEXO IV - Preencher'!K283="","",'[1]TCE - ANEXO IV - Preencher'!K283)</f>
        <v>45460</v>
      </c>
      <c r="J274" s="5" t="str">
        <f>'[1]TCE - ANEXO IV - Preencher'!L283</f>
        <v>35240601513946000114550030030190451031003853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268.82</v>
      </c>
    </row>
    <row r="275" spans="1:12" s="8" customFormat="1" ht="19.5" customHeight="1" x14ac:dyDescent="0.2">
      <c r="A275" s="3">
        <f>IFERROR(VLOOKUP(B275,'[1]DADOS (OCULTAR)'!$Q$3:$S$136,3,0),"")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 t="str">
        <f>'[1]TCE - ANEXO IV - Preencher'!F284</f>
        <v>01.513.946/0001-14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3019046</v>
      </c>
      <c r="I275" s="6">
        <f>IF('[1]TCE - ANEXO IV - Preencher'!K284="","",'[1]TCE - ANEXO IV - Preencher'!K284)</f>
        <v>45460</v>
      </c>
      <c r="J275" s="5" t="str">
        <f>'[1]TCE - ANEXO IV - Preencher'!L284</f>
        <v>35240601513946000114550030030190461031003869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268.82</v>
      </c>
    </row>
    <row r="276" spans="1:12" s="8" customFormat="1" ht="19.5" customHeight="1" x14ac:dyDescent="0.2">
      <c r="A276" s="3">
        <f>IFERROR(VLOOKUP(B276,'[1]DADOS (OCULTAR)'!$Q$3:$S$136,3,0),"")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 t="str">
        <f>'[1]TCE - ANEXO IV - Preencher'!F285</f>
        <v>10.779.833/0001-56</v>
      </c>
      <c r="E276" s="5" t="str">
        <f>'[1]TCE - ANEXO IV - Preencher'!G285</f>
        <v>MEDICAL MERCANTIL DE APARELHAGEM MEDICA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607112</v>
      </c>
      <c r="I276" s="6">
        <f>IF('[1]TCE - ANEXO IV - Preencher'!K285="","",'[1]TCE - ANEXO IV - Preencher'!K285)</f>
        <v>45461</v>
      </c>
      <c r="J276" s="5" t="str">
        <f>'[1]TCE - ANEXO IV - Preencher'!L285</f>
        <v>26240610779833000156550010006071121609136002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293.2</v>
      </c>
    </row>
    <row r="277" spans="1:12" s="8" customFormat="1" ht="19.5" customHeight="1" x14ac:dyDescent="0.2">
      <c r="A277" s="3">
        <f>IFERROR(VLOOKUP(B277,'[1]DADOS (OCULTAR)'!$Q$3:$S$136,3,0),"")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 t="str">
        <f>'[1]TCE - ANEXO IV - Preencher'!F286</f>
        <v>08.014.554/0001-50</v>
      </c>
      <c r="E277" s="5" t="str">
        <f>'[1]TCE - ANEXO IV - Preencher'!G286</f>
        <v>MJB COMERCIO DE MAT MEDICO HOSP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14617</v>
      </c>
      <c r="I277" s="6">
        <f>IF('[1]TCE - ANEXO IV - Preencher'!K286="","",'[1]TCE - ANEXO IV - Preencher'!K286)</f>
        <v>45462</v>
      </c>
      <c r="J277" s="5" t="str">
        <f>'[1]TCE - ANEXO IV - Preencher'!L286</f>
        <v>26240608014554000150550010000146171460161201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1450</v>
      </c>
    </row>
    <row r="278" spans="1:12" s="8" customFormat="1" ht="19.5" customHeight="1" x14ac:dyDescent="0.2">
      <c r="A278" s="3">
        <f>IFERROR(VLOOKUP(B278,'[1]DADOS (OCULTAR)'!$Q$3:$S$136,3,0),"")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 t="str">
        <f>'[1]TCE - ANEXO IV - Preencher'!F287</f>
        <v>07.160.019/0001-44</v>
      </c>
      <c r="E278" s="5" t="str">
        <f>'[1]TCE - ANEXO IV - Preencher'!G287</f>
        <v>VITALE COMERCIO S.A.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150103</v>
      </c>
      <c r="I278" s="6">
        <f>IF('[1]TCE - ANEXO IV - Preencher'!K287="","",'[1]TCE - ANEXO IV - Preencher'!K287)</f>
        <v>45462</v>
      </c>
      <c r="J278" s="5" t="str">
        <f>'[1]TCE - ANEXO IV - Preencher'!L287</f>
        <v>26240607160019000144550010001501031582707533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1610</v>
      </c>
    </row>
    <row r="279" spans="1:12" s="8" customFormat="1" ht="19.5" customHeight="1" x14ac:dyDescent="0.2">
      <c r="A279" s="3">
        <f>IFERROR(VLOOKUP(B279,'[1]DADOS (OCULTAR)'!$Q$3:$S$136,3,0),"")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 t="str">
        <f>'[1]TCE - ANEXO IV - Preencher'!F288</f>
        <v>07.160.019/0001-44</v>
      </c>
      <c r="E279" s="5" t="str">
        <f>'[1]TCE - ANEXO IV - Preencher'!G288</f>
        <v>VITALE COMERCIO S.A.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150091</v>
      </c>
      <c r="I279" s="6">
        <f>IF('[1]TCE - ANEXO IV - Preencher'!K288="","",'[1]TCE - ANEXO IV - Preencher'!K288)</f>
        <v>45462</v>
      </c>
      <c r="J279" s="5" t="str">
        <f>'[1]TCE - ANEXO IV - Preencher'!L288</f>
        <v>26240607160019000144550010001500911879543226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900</v>
      </c>
    </row>
    <row r="280" spans="1:12" s="8" customFormat="1" ht="19.5" customHeight="1" x14ac:dyDescent="0.2">
      <c r="A280" s="3">
        <f>IFERROR(VLOOKUP(B280,'[1]DADOS (OCULTAR)'!$Q$3:$S$136,3,0),"")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 t="str">
        <f>'[1]TCE - ANEXO IV - Preencher'!F289</f>
        <v>09.005.588/0001-40</v>
      </c>
      <c r="E280" s="5" t="str">
        <f>'[1]TCE - ANEXO IV - Preencher'!G289</f>
        <v>FR COMERCIO DE PROD MED. E REPRE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000.002.369</v>
      </c>
      <c r="I280" s="6">
        <f>IF('[1]TCE - ANEXO IV - Preencher'!K289="","",'[1]TCE - ANEXO IV - Preencher'!K289)</f>
        <v>45461</v>
      </c>
      <c r="J280" s="5" t="str">
        <f>'[1]TCE - ANEXO IV - Preencher'!L289</f>
        <v>26240609005588000140550040000023691746466281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75487.25</v>
      </c>
    </row>
    <row r="281" spans="1:12" s="8" customFormat="1" ht="19.5" customHeight="1" x14ac:dyDescent="0.2">
      <c r="A281" s="3">
        <f>IFERROR(VLOOKUP(B281,'[1]DADOS (OCULTAR)'!$Q$3:$S$136,3,0),"")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 t="str">
        <f>'[1]TCE - ANEXO IV - Preencher'!F290</f>
        <v>07.395.985/0001-40</v>
      </c>
      <c r="E281" s="5" t="str">
        <f>'[1]TCE - ANEXO IV - Preencher'!G290</f>
        <v>POTENGY COM REP PROD HOSP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000.033.484</v>
      </c>
      <c r="I281" s="6">
        <f>IF('[1]TCE - ANEXO IV - Preencher'!K290="","",'[1]TCE - ANEXO IV - Preencher'!K290)</f>
        <v>45462</v>
      </c>
      <c r="J281" s="5" t="str">
        <f>'[1]TCE - ANEXO IV - Preencher'!L290</f>
        <v>25240607395985000140550010000334841000000016</v>
      </c>
      <c r="K281" s="5" t="str">
        <f>IF(F281="B",LEFT('[1]TCE - ANEXO IV - Preencher'!M290,2),IF(F281="S",LEFT('[1]TCE - ANEXO IV - Preencher'!M290,7),IF('[1]TCE - ANEXO IV - Preencher'!H290="","")))</f>
        <v>25</v>
      </c>
      <c r="L281" s="7">
        <f>'[1]TCE - ANEXO IV - Preencher'!N290</f>
        <v>2190</v>
      </c>
    </row>
    <row r="282" spans="1:12" s="8" customFormat="1" ht="19.5" customHeight="1" x14ac:dyDescent="0.2">
      <c r="A282" s="3">
        <f>IFERROR(VLOOKUP(B282,'[1]DADOS (OCULTAR)'!$Q$3:$S$136,3,0),"")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 t="str">
        <f>'[1]TCE - ANEXO IV - Preencher'!F291</f>
        <v>13.333.090/0001-84</v>
      </c>
      <c r="E282" s="5" t="str">
        <f>'[1]TCE - ANEXO IV - Preencher'!G291</f>
        <v>NIPRO MEDICAL CORPORATION PROD MED LTDA.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152785</v>
      </c>
      <c r="I282" s="6">
        <f>IF('[1]TCE - ANEXO IV - Preencher'!K291="","",'[1]TCE - ANEXO IV - Preencher'!K291)</f>
        <v>45449</v>
      </c>
      <c r="J282" s="5" t="str">
        <f>'[1]TCE - ANEXO IV - Preencher'!L291</f>
        <v>3524061333090000184550010001527851546667256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4032</v>
      </c>
    </row>
    <row r="283" spans="1:12" s="8" customFormat="1" ht="19.5" customHeight="1" x14ac:dyDescent="0.2">
      <c r="A283" s="3">
        <f>IFERROR(VLOOKUP(B283,'[1]DADOS (OCULTAR)'!$Q$3:$S$136,3,0),"")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 t="str">
        <f>'[1]TCE - ANEXO IV - Preencher'!F292</f>
        <v>13.291.742/0001-65</v>
      </c>
      <c r="E283" s="5" t="str">
        <f>'[1]TCE - ANEXO IV - Preencher'!G292</f>
        <v>PHOENIX MED PRODUTOS MEDICO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000.031.060</v>
      </c>
      <c r="I283" s="6">
        <f>IF('[1]TCE - ANEXO IV - Preencher'!K292="","",'[1]TCE - ANEXO IV - Preencher'!K292)</f>
        <v>45462</v>
      </c>
      <c r="J283" s="5" t="str">
        <f>'[1]TCE - ANEXO IV - Preencher'!L292</f>
        <v>26240613291742000165550010000310601710169197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890</v>
      </c>
    </row>
    <row r="284" spans="1:12" s="8" customFormat="1" ht="19.5" customHeight="1" x14ac:dyDescent="0.2">
      <c r="A284" s="3">
        <f>IFERROR(VLOOKUP(B284,'[1]DADOS (OCULTAR)'!$Q$3:$S$136,3,0),"")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 t="str">
        <f>'[1]TCE - ANEXO IV - Preencher'!F293</f>
        <v>13.291.742/0001-65</v>
      </c>
      <c r="E284" s="5" t="str">
        <f>'[1]TCE - ANEXO IV - Preencher'!G293</f>
        <v>PHOENIX MED PRODUTOS MEDICO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000.031.025</v>
      </c>
      <c r="I284" s="6">
        <f>IF('[1]TCE - ANEXO IV - Preencher'!K293="","",'[1]TCE - ANEXO IV - Preencher'!K293)</f>
        <v>45461</v>
      </c>
      <c r="J284" s="5" t="str">
        <f>'[1]TCE - ANEXO IV - Preencher'!L293</f>
        <v>26240613291742000165550010000310251000295066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1780</v>
      </c>
    </row>
    <row r="285" spans="1:12" s="8" customFormat="1" ht="19.5" customHeight="1" x14ac:dyDescent="0.2">
      <c r="A285" s="3">
        <f>IFERROR(VLOOKUP(B285,'[1]DADOS (OCULTAR)'!$Q$3:$S$136,3,0),"")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 t="str">
        <f>'[1]TCE - ANEXO IV - Preencher'!F294</f>
        <v>01.513.946/0001-14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3020282</v>
      </c>
      <c r="I285" s="6">
        <f>IF('[1]TCE - ANEXO IV - Preencher'!K294="","",'[1]TCE - ANEXO IV - Preencher'!K294)</f>
        <v>45461</v>
      </c>
      <c r="J285" s="5" t="str">
        <f>'[1]TCE - ANEXO IV - Preencher'!L294</f>
        <v>35240601513946000114550030030202821031017401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1906.46</v>
      </c>
    </row>
    <row r="286" spans="1:12" s="8" customFormat="1" ht="19.5" customHeight="1" x14ac:dyDescent="0.2">
      <c r="A286" s="3">
        <f>IFERROR(VLOOKUP(B286,'[1]DADOS (OCULTAR)'!$Q$3:$S$136,3,0),"")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 t="str">
        <f>'[1]TCE - ANEXO IV - Preencher'!F295</f>
        <v>46.208.885/0001-10</v>
      </c>
      <c r="E286" s="5" t="str">
        <f>'[1]TCE - ANEXO IV - Preencher'!G295</f>
        <v>MD DISTRIBUIDORA DE MEDICAMENTOS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000.000.243</v>
      </c>
      <c r="I286" s="6">
        <f>IF('[1]TCE - ANEXO IV - Preencher'!K295="","",'[1]TCE - ANEXO IV - Preencher'!K295)</f>
        <v>45462</v>
      </c>
      <c r="J286" s="5" t="str">
        <f>'[1]TCE - ANEXO IV - Preencher'!L295</f>
        <v>26240646208885000110550010000002431455975600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365</v>
      </c>
    </row>
    <row r="287" spans="1:12" s="8" customFormat="1" ht="19.5" customHeight="1" x14ac:dyDescent="0.2">
      <c r="A287" s="3">
        <f>IFERROR(VLOOKUP(B287,'[1]DADOS (OCULTAR)'!$Q$3:$S$136,3,0),"")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 t="str">
        <f>'[1]TCE - ANEXO IV - Preencher'!F296</f>
        <v>24.436.602/0001-54</v>
      </c>
      <c r="E287" s="5" t="str">
        <f>'[1]TCE - ANEXO IV - Preencher'!G296</f>
        <v>ART CIRURGICA COM PROD HOSP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136064</v>
      </c>
      <c r="I287" s="6">
        <f>IF('[1]TCE - ANEXO IV - Preencher'!K296="","",'[1]TCE - ANEXO IV - Preencher'!K296)</f>
        <v>45462</v>
      </c>
      <c r="J287" s="5" t="str">
        <f>'[1]TCE - ANEXO IV - Preencher'!L296</f>
        <v>26240624436602000154550010001360641138088001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9200</v>
      </c>
    </row>
    <row r="288" spans="1:12" s="8" customFormat="1" ht="19.5" customHeight="1" x14ac:dyDescent="0.2">
      <c r="A288" s="3">
        <f>IFERROR(VLOOKUP(B288,'[1]DADOS (OCULTAR)'!$Q$3:$S$136,3,0),"")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 t="str">
        <f>'[1]TCE - ANEXO IV - Preencher'!F297</f>
        <v>08.778.201/0001-26</v>
      </c>
      <c r="E288" s="5" t="str">
        <f>'[1]TCE - ANEXO IV - Preencher'!G297</f>
        <v>DROGAFONTE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000.455.095</v>
      </c>
      <c r="I288" s="6">
        <f>IF('[1]TCE - ANEXO IV - Preencher'!K297="","",'[1]TCE - ANEXO IV - Preencher'!K297)</f>
        <v>45461</v>
      </c>
      <c r="J288" s="5" t="str">
        <f>'[1]TCE - ANEXO IV - Preencher'!L297</f>
        <v>26240608778201000126550010004550951027527336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70767.399999999994</v>
      </c>
    </row>
    <row r="289" spans="1:12" s="8" customFormat="1" ht="19.5" customHeight="1" x14ac:dyDescent="0.2">
      <c r="A289" s="3">
        <f>IFERROR(VLOOKUP(B289,'[1]DADOS (OCULTAR)'!$Q$3:$S$136,3,0),"")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 t="str">
        <f>'[1]TCE - ANEXO IV - Preencher'!F298</f>
        <v>07.160.019/0001-44</v>
      </c>
      <c r="E289" s="5" t="str">
        <f>'[1]TCE - ANEXO IV - Preencher'!G298</f>
        <v>VITALE COMERCIO S.A.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150083</v>
      </c>
      <c r="I289" s="6">
        <f>IF('[1]TCE - ANEXO IV - Preencher'!K298="","",'[1]TCE - ANEXO IV - Preencher'!K298)</f>
        <v>45462</v>
      </c>
      <c r="J289" s="5" t="str">
        <f>'[1]TCE - ANEXO IV - Preencher'!L298</f>
        <v>26240607160019000144550010001500831522230370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13400</v>
      </c>
    </row>
    <row r="290" spans="1:12" s="8" customFormat="1" ht="19.5" customHeight="1" x14ac:dyDescent="0.2">
      <c r="A290" s="3">
        <f>IFERROR(VLOOKUP(B290,'[1]DADOS (OCULTAR)'!$Q$3:$S$136,3,0),"")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 t="str">
        <f>'[1]TCE - ANEXO IV - Preencher'!F299</f>
        <v>07.160.019/0001-44</v>
      </c>
      <c r="E290" s="5" t="str">
        <f>'[1]TCE - ANEXO IV - Preencher'!G299</f>
        <v>VITALE COMERCIO S.A.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150072</v>
      </c>
      <c r="I290" s="6">
        <f>IF('[1]TCE - ANEXO IV - Preencher'!K299="","",'[1]TCE - ANEXO IV - Preencher'!K299)</f>
        <v>45462</v>
      </c>
      <c r="J290" s="5" t="str">
        <f>'[1]TCE - ANEXO IV - Preencher'!L299</f>
        <v>26240607160019000144550010001500721166473161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5250</v>
      </c>
    </row>
    <row r="291" spans="1:12" s="8" customFormat="1" ht="19.5" customHeight="1" x14ac:dyDescent="0.2">
      <c r="A291" s="3">
        <f>IFERROR(VLOOKUP(B291,'[1]DADOS (OCULTAR)'!$Q$3:$S$136,3,0),"")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 t="str">
        <f>'[1]TCE - ANEXO IV - Preencher'!F300</f>
        <v>01.440.590/0010-27</v>
      </c>
      <c r="E291" s="5" t="str">
        <f>'[1]TCE - ANEXO IV - Preencher'!G300</f>
        <v>FRESENIUS MEDICAL CARE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60102</v>
      </c>
      <c r="I291" s="6">
        <f>IF('[1]TCE - ANEXO IV - Preencher'!K300="","",'[1]TCE - ANEXO IV - Preencher'!K300)</f>
        <v>45453</v>
      </c>
      <c r="J291" s="5" t="str">
        <f>'[1]TCE - ANEXO IV - Preencher'!L300</f>
        <v>23240601440590001027550000000601026618932480</v>
      </c>
      <c r="K291" s="5" t="str">
        <f>IF(F291="B",LEFT('[1]TCE - ANEXO IV - Preencher'!M300,2),IF(F291="S",LEFT('[1]TCE - ANEXO IV - Preencher'!M300,7),IF('[1]TCE - ANEXO IV - Preencher'!H300="","")))</f>
        <v>23</v>
      </c>
      <c r="L291" s="7">
        <f>'[1]TCE - ANEXO IV - Preencher'!N300</f>
        <v>1088.4000000000001</v>
      </c>
    </row>
    <row r="292" spans="1:12" s="8" customFormat="1" ht="19.5" customHeight="1" x14ac:dyDescent="0.2">
      <c r="A292" s="3">
        <f>IFERROR(VLOOKUP(B292,'[1]DADOS (OCULTAR)'!$Q$3:$S$136,3,0),"")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 t="str">
        <f>'[1]TCE - ANEXO IV - Preencher'!F301</f>
        <v>01.440.590/0010-27</v>
      </c>
      <c r="E292" s="5" t="str">
        <f>'[1]TCE - ANEXO IV - Preencher'!G301</f>
        <v>FRESENIUS MEDICAL CARE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60101</v>
      </c>
      <c r="I292" s="6">
        <f>IF('[1]TCE - ANEXO IV - Preencher'!K301="","",'[1]TCE - ANEXO IV - Preencher'!K301)</f>
        <v>45453</v>
      </c>
      <c r="J292" s="5" t="str">
        <f>'[1]TCE - ANEXO IV - Preencher'!L301</f>
        <v>23240601440590001027550000000601016060766098</v>
      </c>
      <c r="K292" s="5" t="str">
        <f>IF(F292="B",LEFT('[1]TCE - ANEXO IV - Preencher'!M301,2),IF(F292="S",LEFT('[1]TCE - ANEXO IV - Preencher'!M301,7),IF('[1]TCE - ANEXO IV - Preencher'!H301="","")))</f>
        <v>23</v>
      </c>
      <c r="L292" s="7">
        <f>'[1]TCE - ANEXO IV - Preencher'!N301</f>
        <v>82342.8</v>
      </c>
    </row>
    <row r="293" spans="1:12" s="8" customFormat="1" ht="19.5" customHeight="1" x14ac:dyDescent="0.2">
      <c r="A293" s="3">
        <f>IFERROR(VLOOKUP(B293,'[1]DADOS (OCULTAR)'!$Q$3:$S$136,3,0),"")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 t="str">
        <f>'[1]TCE - ANEXO IV - Preencher'!F302</f>
        <v>01.440.590/0010-27</v>
      </c>
      <c r="E293" s="5" t="str">
        <f>'[1]TCE - ANEXO IV - Preencher'!G302</f>
        <v>FRESENIUS MEDICAL CARE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60103</v>
      </c>
      <c r="I293" s="6">
        <f>IF('[1]TCE - ANEXO IV - Preencher'!K302="","",'[1]TCE - ANEXO IV - Preencher'!K302)</f>
        <v>45453</v>
      </c>
      <c r="J293" s="5" t="str">
        <f>'[1]TCE - ANEXO IV - Preencher'!L302</f>
        <v>23240601440590001027550000000601036774616600</v>
      </c>
      <c r="K293" s="5" t="str">
        <f>IF(F293="B",LEFT('[1]TCE - ANEXO IV - Preencher'!M302,2),IF(F293="S",LEFT('[1]TCE - ANEXO IV - Preencher'!M302,7),IF('[1]TCE - ANEXO IV - Preencher'!H302="","")))</f>
        <v>23</v>
      </c>
      <c r="L293" s="7">
        <f>'[1]TCE - ANEXO IV - Preencher'!N302</f>
        <v>43341.48</v>
      </c>
    </row>
    <row r="294" spans="1:12" s="8" customFormat="1" ht="19.5" customHeight="1" x14ac:dyDescent="0.2">
      <c r="A294" s="3">
        <f>IFERROR(VLOOKUP(B294,'[1]DADOS (OCULTAR)'!$Q$3:$S$136,3,0),"")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 t="str">
        <f>'[1]TCE - ANEXO IV - Preencher'!F303</f>
        <v>01.440.590/0010-27</v>
      </c>
      <c r="E294" s="5" t="str">
        <f>'[1]TCE - ANEXO IV - Preencher'!G303</f>
        <v>FRESENIUS MEDICAL CARE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60101</v>
      </c>
      <c r="I294" s="6">
        <f>IF('[1]TCE - ANEXO IV - Preencher'!K303="","",'[1]TCE - ANEXO IV - Preencher'!K303)</f>
        <v>45453</v>
      </c>
      <c r="J294" s="5" t="str">
        <f>'[1]TCE - ANEXO IV - Preencher'!L303</f>
        <v>23240601440590001027550000000601016060766098</v>
      </c>
      <c r="K294" s="5" t="str">
        <f>IF(F294="B",LEFT('[1]TCE - ANEXO IV - Preencher'!M303,2),IF(F294="S",LEFT('[1]TCE - ANEXO IV - Preencher'!M303,7),IF('[1]TCE - ANEXO IV - Preencher'!H303="","")))</f>
        <v>23</v>
      </c>
      <c r="L294" s="7">
        <f>'[1]TCE - ANEXO IV - Preencher'!N303</f>
        <v>7980</v>
      </c>
    </row>
    <row r="295" spans="1:12" s="8" customFormat="1" ht="19.5" customHeight="1" x14ac:dyDescent="0.2">
      <c r="A295" s="3">
        <f>IFERROR(VLOOKUP(B295,'[1]DADOS (OCULTAR)'!$Q$3:$S$136,3,0),"")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 t="str">
        <f>'[1]TCE - ANEXO IV - Preencher'!F304</f>
        <v>01.437.707/0001-22</v>
      </c>
      <c r="E295" s="5" t="str">
        <f>'[1]TCE - ANEXO IV - Preencher'!G304</f>
        <v>SCITECH MEDICAL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446161</v>
      </c>
      <c r="I295" s="6">
        <f>IF('[1]TCE - ANEXO IV - Preencher'!K304="","",'[1]TCE - ANEXO IV - Preencher'!K304)</f>
        <v>45462</v>
      </c>
      <c r="J295" s="5" t="str">
        <f>'[1]TCE - ANEXO IV - Preencher'!L304</f>
        <v>52240601437707000122550550004461611917907914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1050</v>
      </c>
    </row>
    <row r="296" spans="1:12" s="8" customFormat="1" ht="19.5" customHeight="1" x14ac:dyDescent="0.2">
      <c r="A296" s="3">
        <f>IFERROR(VLOOKUP(B296,'[1]DADOS (OCULTAR)'!$Q$3:$S$136,3,0),"")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 t="str">
        <f>'[1]TCE - ANEXO IV - Preencher'!F305</f>
        <v>01.513.946/0001-14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3021076</v>
      </c>
      <c r="I296" s="6">
        <f>IF('[1]TCE - ANEXO IV - Preencher'!K305="","",'[1]TCE - ANEXO IV - Preencher'!K305)</f>
        <v>45462</v>
      </c>
      <c r="J296" s="5" t="str">
        <f>'[1]TCE - ANEXO IV - Preencher'!L305</f>
        <v>35240601513946000114550030030210761031026326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2737.64</v>
      </c>
    </row>
    <row r="297" spans="1:12" s="8" customFormat="1" ht="19.5" customHeight="1" x14ac:dyDescent="0.2">
      <c r="A297" s="3">
        <f>IFERROR(VLOOKUP(B297,'[1]DADOS (OCULTAR)'!$Q$3:$S$136,3,0),"")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 t="str">
        <f>'[1]TCE - ANEXO IV - Preencher'!F306</f>
        <v>67.729.178/0006-53</v>
      </c>
      <c r="E297" s="5" t="str">
        <f>'[1]TCE - ANEXO IV - Preencher'!G306</f>
        <v>COMERCIAL CIRURGICA RIOCLARENSE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78912</v>
      </c>
      <c r="I297" s="6">
        <f>IF('[1]TCE - ANEXO IV - Preencher'!K306="","",'[1]TCE - ANEXO IV - Preencher'!K306)</f>
        <v>45462</v>
      </c>
      <c r="J297" s="5" t="str">
        <f>'[1]TCE - ANEXO IV - Preencher'!L306</f>
        <v>26240667729178000653550010000789121966767991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5254.8</v>
      </c>
    </row>
    <row r="298" spans="1:12" s="8" customFormat="1" ht="19.5" customHeight="1" x14ac:dyDescent="0.2">
      <c r="A298" s="3">
        <f>IFERROR(VLOOKUP(B298,'[1]DADOS (OCULTAR)'!$Q$3:$S$136,3,0),"")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 t="str">
        <f>'[1]TCE - ANEXO IV - Preencher'!F307</f>
        <v>11.449.180/0002-90</v>
      </c>
      <c r="E298" s="5" t="str">
        <f>'[1]TCE - ANEXO IV - Preencher'!G307</f>
        <v>DPROSMED DIST DE PROD MEDHOSP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17631</v>
      </c>
      <c r="I298" s="6">
        <f>IF('[1]TCE - ANEXO IV - Preencher'!K307="","",'[1]TCE - ANEXO IV - Preencher'!K307)</f>
        <v>45462</v>
      </c>
      <c r="J298" s="5" t="str">
        <f>'[1]TCE - ANEXO IV - Preencher'!L307</f>
        <v>26240611449180000290550010000176311000385797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801.9</v>
      </c>
    </row>
    <row r="299" spans="1:12" s="8" customFormat="1" ht="19.5" customHeight="1" x14ac:dyDescent="0.2">
      <c r="A299" s="3">
        <f>IFERROR(VLOOKUP(B299,'[1]DADOS (OCULTAR)'!$Q$3:$S$136,3,0),"")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 t="str">
        <f>'[1]TCE - ANEXO IV - Preencher'!F308</f>
        <v>09.341.616/0001-09</v>
      </c>
      <c r="E299" s="5" t="str">
        <f>'[1]TCE - ANEXO IV - Preencher'!G308</f>
        <v>J DE SOUZA SOARES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2296</v>
      </c>
      <c r="I299" s="6">
        <f>IF('[1]TCE - ANEXO IV - Preencher'!K308="","",'[1]TCE - ANEXO IV - Preencher'!K308)</f>
        <v>45463</v>
      </c>
      <c r="J299" s="5" t="str">
        <f>'[1]TCE - ANEXO IV - Preencher'!L308</f>
        <v>26240609341616000109550010000022961100022964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6500</v>
      </c>
    </row>
    <row r="300" spans="1:12" s="8" customFormat="1" ht="19.5" customHeight="1" x14ac:dyDescent="0.2">
      <c r="A300" s="3">
        <f>IFERROR(VLOOKUP(B300,'[1]DADOS (OCULTAR)'!$Q$3:$S$136,3,0),"")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 t="str">
        <f>'[1]TCE - ANEXO IV - Preencher'!F309</f>
        <v>35.334.424/0001-77</v>
      </c>
      <c r="E300" s="5" t="str">
        <f>'[1]TCE - ANEXO IV - Preencher'!G309</f>
        <v>FORTMED COMERCIAL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55969</v>
      </c>
      <c r="I300" s="6">
        <f>IF('[1]TCE - ANEXO IV - Preencher'!K309="","",'[1]TCE - ANEXO IV - Preencher'!K309)</f>
        <v>45463</v>
      </c>
      <c r="J300" s="5" t="str">
        <f>'[1]TCE - ANEXO IV - Preencher'!L309</f>
        <v>26240635334424000177550000000559691995765116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2368.65</v>
      </c>
    </row>
    <row r="301" spans="1:12" s="8" customFormat="1" ht="19.5" customHeight="1" x14ac:dyDescent="0.2">
      <c r="A301" s="3">
        <f>IFERROR(VLOOKUP(B301,'[1]DADOS (OCULTAR)'!$Q$3:$S$136,3,0),"")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 t="str">
        <f>'[1]TCE - ANEXO IV - Preencher'!F310</f>
        <v>08.675.394/0001-90</v>
      </c>
      <c r="E301" s="5" t="str">
        <f>'[1]TCE - ANEXO IV - Preencher'!G310</f>
        <v>SAFE SUPORTE A VIDA E COMERCIO INTER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50221</v>
      </c>
      <c r="I301" s="6">
        <f>IF('[1]TCE - ANEXO IV - Preencher'!K310="","",'[1]TCE - ANEXO IV - Preencher'!K310)</f>
        <v>45463</v>
      </c>
      <c r="J301" s="5" t="str">
        <f>'[1]TCE - ANEXO IV - Preencher'!L310</f>
        <v>26240608675394000190550010000502211934117922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17250</v>
      </c>
    </row>
    <row r="302" spans="1:12" s="8" customFormat="1" ht="19.5" customHeight="1" x14ac:dyDescent="0.2">
      <c r="A302" s="3">
        <f>IFERROR(VLOOKUP(B302,'[1]DADOS (OCULTAR)'!$Q$3:$S$136,3,0),"")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 t="str">
        <f>'[1]TCE - ANEXO IV - Preencher'!F311</f>
        <v>21.596.736/0001-44</v>
      </c>
      <c r="E302" s="5" t="str">
        <f>'[1]TCE - ANEXO IV - Preencher'!G311</f>
        <v>ULTRAMEGA DIST HOSP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218981</v>
      </c>
      <c r="I302" s="6">
        <f>IF('[1]TCE - ANEXO IV - Preencher'!K311="","",'[1]TCE - ANEXO IV - Preencher'!K311)</f>
        <v>45463</v>
      </c>
      <c r="J302" s="5" t="str">
        <f>'[1]TCE - ANEXO IV - Preencher'!L311</f>
        <v>26240621596736000144550010002189811181352330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1774.4</v>
      </c>
    </row>
    <row r="303" spans="1:12" s="8" customFormat="1" ht="19.5" customHeight="1" x14ac:dyDescent="0.2">
      <c r="A303" s="3">
        <f>IFERROR(VLOOKUP(B303,'[1]DADOS (OCULTAR)'!$Q$3:$S$136,3,0),"")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 t="str">
        <f>'[1]TCE - ANEXO IV - Preencher'!F312</f>
        <v>12.420.164/0010-48</v>
      </c>
      <c r="E303" s="5" t="str">
        <f>'[1]TCE - ANEXO IV - Preencher'!G312</f>
        <v>CM HOSPITALAR S.A.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248169</v>
      </c>
      <c r="I303" s="6">
        <f>IF('[1]TCE - ANEXO IV - Preencher'!K312="","",'[1]TCE - ANEXO IV - Preencher'!K312)</f>
        <v>45462</v>
      </c>
      <c r="J303" s="5" t="str">
        <f>'[1]TCE - ANEXO IV - Preencher'!L312</f>
        <v>26240612420164001048550010002481691551316808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1960</v>
      </c>
    </row>
    <row r="304" spans="1:12" s="8" customFormat="1" ht="19.5" customHeight="1" x14ac:dyDescent="0.2">
      <c r="A304" s="3">
        <f>IFERROR(VLOOKUP(B304,'[1]DADOS (OCULTAR)'!$Q$3:$S$136,3,0),"")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 t="str">
        <f>'[1]TCE - ANEXO IV - Preencher'!F313</f>
        <v>12.420.164/0010-48</v>
      </c>
      <c r="E304" s="5" t="str">
        <f>'[1]TCE - ANEXO IV - Preencher'!G313</f>
        <v>CM HOSPITALAR S.A.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248169</v>
      </c>
      <c r="I304" s="6">
        <f>IF('[1]TCE - ANEXO IV - Preencher'!K313="","",'[1]TCE - ANEXO IV - Preencher'!K313)</f>
        <v>45462</v>
      </c>
      <c r="J304" s="5" t="str">
        <f>'[1]TCE - ANEXO IV - Preencher'!L313</f>
        <v>26240612420164001048550010002481691551316808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490</v>
      </c>
    </row>
    <row r="305" spans="1:12" s="8" customFormat="1" ht="19.5" customHeight="1" x14ac:dyDescent="0.2">
      <c r="A305" s="3">
        <f>IFERROR(VLOOKUP(B305,'[1]DADOS (OCULTAR)'!$Q$3:$S$136,3,0),"")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 t="str">
        <f>'[1]TCE - ANEXO IV - Preencher'!F314</f>
        <v>02.684.571/0001-18</v>
      </c>
      <c r="E305" s="5" t="str">
        <f>'[1]TCE - ANEXO IV - Preencher'!G314</f>
        <v>DINAMICA HOSPITALAR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10678</v>
      </c>
      <c r="I305" s="6">
        <f>IF('[1]TCE - ANEXO IV - Preencher'!K314="","",'[1]TCE - ANEXO IV - Preencher'!K314)</f>
        <v>45462</v>
      </c>
      <c r="J305" s="5" t="str">
        <f>'[1]TCE - ANEXO IV - Preencher'!L314</f>
        <v>240602684571000118551030000106781000018003</v>
      </c>
      <c r="K305" s="5" t="str">
        <f>IF(F305="B",LEFT('[1]TCE - ANEXO IV - Preencher'!M314,2),IF(F305="S",LEFT('[1]TCE - ANEXO IV - Preencher'!M314,7),IF('[1]TCE - ANEXO IV - Preencher'!H314="","")))</f>
        <v>24</v>
      </c>
      <c r="L305" s="7">
        <f>'[1]TCE - ANEXO IV - Preencher'!N314</f>
        <v>4194</v>
      </c>
    </row>
    <row r="306" spans="1:12" s="8" customFormat="1" ht="19.5" customHeight="1" x14ac:dyDescent="0.2">
      <c r="A306" s="3">
        <f>IFERROR(VLOOKUP(B306,'[1]DADOS (OCULTAR)'!$Q$3:$S$136,3,0),"")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37.844.479/0002-33</v>
      </c>
      <c r="E306" s="5" t="str">
        <f>'[1]TCE - ANEXO IV - Preencher'!G315</f>
        <v>BIOLINE FIOS CIRURGICOS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96705</v>
      </c>
      <c r="I306" s="6">
        <f>IF('[1]TCE - ANEXO IV - Preencher'!K315="","",'[1]TCE - ANEXO IV - Preencher'!K315)</f>
        <v>45461</v>
      </c>
      <c r="J306" s="5" t="str">
        <f>'[1]TCE - ANEXO IV - Preencher'!L315</f>
        <v>52240637844479000233550010000967051325491721</v>
      </c>
      <c r="K306" s="5" t="str">
        <f>IF(F306="B",LEFT('[1]TCE - ANEXO IV - Preencher'!M315,2),IF(F306="S",LEFT('[1]TCE - ANEXO IV - Preencher'!M315,7),IF('[1]TCE - ANEXO IV - Preencher'!H315="","")))</f>
        <v>52</v>
      </c>
      <c r="L306" s="7">
        <f>'[1]TCE - ANEXO IV - Preencher'!N315</f>
        <v>2418</v>
      </c>
    </row>
    <row r="307" spans="1:12" s="8" customFormat="1" ht="19.5" customHeight="1" x14ac:dyDescent="0.2">
      <c r="A307" s="3">
        <f>IFERROR(VLOOKUP(B307,'[1]DADOS (OCULTAR)'!$Q$3:$S$136,3,0),"")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 t="str">
        <f>'[1]TCE - ANEXO IV - Preencher'!F316</f>
        <v>37.438.274/0001-77</v>
      </c>
      <c r="E307" s="5" t="str">
        <f>'[1]TCE - ANEXO IV - Preencher'!G316</f>
        <v>SELLMED PROD MEDICOS E HOSP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24230</v>
      </c>
      <c r="I307" s="6">
        <f>IF('[1]TCE - ANEXO IV - Preencher'!K316="","",'[1]TCE - ANEXO IV - Preencher'!K316)</f>
        <v>45463</v>
      </c>
      <c r="J307" s="5" t="str">
        <f>'[1]TCE - ANEXO IV - Preencher'!L316</f>
        <v>26240637438274000177550010000242301510252063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29537.7</v>
      </c>
    </row>
    <row r="308" spans="1:12" s="8" customFormat="1" ht="19.5" customHeight="1" x14ac:dyDescent="0.2">
      <c r="A308" s="3">
        <f>IFERROR(VLOOKUP(B308,'[1]DADOS (OCULTAR)'!$Q$3:$S$136,3,0),"")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 t="str">
        <f>'[1]TCE - ANEXO IV - Preencher'!F317</f>
        <v>10.779.833/0001-56</v>
      </c>
      <c r="E308" s="5" t="str">
        <f>'[1]TCE - ANEXO IV - Preencher'!G317</f>
        <v>MEDICAL MERCANTIL DE APARELHAGEM MEDICA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607279</v>
      </c>
      <c r="I308" s="6">
        <f>IF('[1]TCE - ANEXO IV - Preencher'!K317="","",'[1]TCE - ANEXO IV - Preencher'!K317)</f>
        <v>45462</v>
      </c>
      <c r="J308" s="5" t="str">
        <f>'[1]TCE - ANEXO IV - Preencher'!L317</f>
        <v>26240610779833000156550010006072791609303000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20400</v>
      </c>
    </row>
    <row r="309" spans="1:12" s="8" customFormat="1" ht="19.5" customHeight="1" x14ac:dyDescent="0.2">
      <c r="A309" s="3">
        <f>IFERROR(VLOOKUP(B309,'[1]DADOS (OCULTAR)'!$Q$3:$S$136,3,0),"")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 t="str">
        <f>'[1]TCE - ANEXO IV - Preencher'!F318</f>
        <v>10.663.466/0001-20</v>
      </c>
      <c r="E309" s="5" t="str">
        <f>'[1]TCE - ANEXO IV - Preencher'!G318</f>
        <v>PROMEC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139822</v>
      </c>
      <c r="I309" s="6">
        <f>IF('[1]TCE - ANEXO IV - Preencher'!K318="","",'[1]TCE - ANEXO IV - Preencher'!K318)</f>
        <v>45468</v>
      </c>
      <c r="J309" s="5" t="str">
        <f>'[1]TCE - ANEXO IV - Preencher'!L318</f>
        <v>26240610663466000120650010001398221700532729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70</v>
      </c>
    </row>
    <row r="310" spans="1:12" s="8" customFormat="1" ht="19.5" customHeight="1" x14ac:dyDescent="0.2">
      <c r="A310" s="3">
        <f>IFERROR(VLOOKUP(B310,'[1]DADOS (OCULTAR)'!$Q$3:$S$136,3,0),"")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 t="str">
        <f>'[1]TCE - ANEXO IV - Preencher'!F319</f>
        <v>10.663.466/0001-20</v>
      </c>
      <c r="E310" s="5" t="str">
        <f>'[1]TCE - ANEXO IV - Preencher'!G319</f>
        <v>PROMEC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139821</v>
      </c>
      <c r="I310" s="6">
        <f>IF('[1]TCE - ANEXO IV - Preencher'!K319="","",'[1]TCE - ANEXO IV - Preencher'!K319)</f>
        <v>45468</v>
      </c>
      <c r="J310" s="5" t="str">
        <f>'[1]TCE - ANEXO IV - Preencher'!L319</f>
        <v>26240610663466000120650010001398211522937968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180</v>
      </c>
    </row>
    <row r="311" spans="1:12" s="8" customFormat="1" ht="19.5" customHeight="1" x14ac:dyDescent="0.2">
      <c r="A311" s="3">
        <f>IFERROR(VLOOKUP(B311,'[1]DADOS (OCULTAR)'!$Q$3:$S$136,3,0),"")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 t="str">
        <f>'[1]TCE - ANEXO IV - Preencher'!F320</f>
        <v>01.562.710/0001-78</v>
      </c>
      <c r="E311" s="5" t="str">
        <f>'[1]TCE - ANEXO IV - Preencher'!G320</f>
        <v>PHARMADERME LTDA</v>
      </c>
      <c r="F311" s="5" t="str">
        <f>'[1]TCE - ANEXO IV - Preencher'!H320</f>
        <v>S</v>
      </c>
      <c r="G311" s="5" t="str">
        <f>'[1]TCE - ANEXO IV - Preencher'!I320</f>
        <v>S</v>
      </c>
      <c r="H311" s="5">
        <f>'[1]TCE - ANEXO IV - Preencher'!J320</f>
        <v>10083</v>
      </c>
      <c r="I311" s="6">
        <f>IF('[1]TCE - ANEXO IV - Preencher'!K320="","",'[1]TCE - ANEXO IV - Preencher'!K320)</f>
        <v>45468</v>
      </c>
      <c r="J311" s="5" t="str">
        <f>'[1]TCE - ANEXO IV - Preencher'!L320</f>
        <v>AYV0CTW5K</v>
      </c>
      <c r="K311" s="5" t="str">
        <f>IF(F311="B",LEFT('[1]TCE - ANEXO IV - Preencher'!M320,2),IF(F311="S",LEFT('[1]TCE - ANEXO IV - Preencher'!M320,7),IF('[1]TCE - ANEXO IV - Preencher'!H320="","")))</f>
        <v>2604106</v>
      </c>
      <c r="L311" s="7">
        <f>'[1]TCE - ANEXO IV - Preencher'!N320</f>
        <v>1580</v>
      </c>
    </row>
    <row r="312" spans="1:12" s="8" customFormat="1" ht="19.5" customHeight="1" x14ac:dyDescent="0.2">
      <c r="A312" s="3">
        <f>IFERROR(VLOOKUP(B312,'[1]DADOS (OCULTAR)'!$Q$3:$S$136,3,0),"")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 t="str">
        <f>'[1]TCE - ANEXO IV - Preencher'!F321</f>
        <v>01.562.710/0001-78</v>
      </c>
      <c r="E312" s="5" t="str">
        <f>'[1]TCE - ANEXO IV - Preencher'!G321</f>
        <v>PHARMADERME LTDA</v>
      </c>
      <c r="F312" s="5" t="str">
        <f>'[1]TCE - ANEXO IV - Preencher'!H321</f>
        <v>S</v>
      </c>
      <c r="G312" s="5" t="str">
        <f>'[1]TCE - ANEXO IV - Preencher'!I321</f>
        <v>S</v>
      </c>
      <c r="H312" s="5">
        <f>'[1]TCE - ANEXO IV - Preencher'!J321</f>
        <v>10083</v>
      </c>
      <c r="I312" s="6">
        <f>IF('[1]TCE - ANEXO IV - Preencher'!K321="","",'[1]TCE - ANEXO IV - Preencher'!K321)</f>
        <v>45468</v>
      </c>
      <c r="J312" s="5" t="str">
        <f>'[1]TCE - ANEXO IV - Preencher'!L321</f>
        <v>AYV0CTW5K</v>
      </c>
      <c r="K312" s="5" t="str">
        <f>IF(F312="B",LEFT('[1]TCE - ANEXO IV - Preencher'!M321,2),IF(F312="S",LEFT('[1]TCE - ANEXO IV - Preencher'!M321,7),IF('[1]TCE - ANEXO IV - Preencher'!H321="","")))</f>
        <v>2604106</v>
      </c>
      <c r="L312" s="7">
        <f>'[1]TCE - ANEXO IV - Preencher'!N321</f>
        <v>730</v>
      </c>
    </row>
    <row r="313" spans="1:12" s="8" customFormat="1" ht="19.5" customHeight="1" x14ac:dyDescent="0.2">
      <c r="A313" s="3">
        <f>IFERROR(VLOOKUP(B313,'[1]DADOS (OCULTAR)'!$Q$3:$S$136,3,0),"")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 t="str">
        <f>'[1]TCE - ANEXO IV - Preencher'!F322</f>
        <v>08.014.554/0001-50</v>
      </c>
      <c r="E313" s="5" t="str">
        <f>'[1]TCE - ANEXO IV - Preencher'!G322</f>
        <v>MJB COMERCIO DE MAT MEDICO HOSP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14624</v>
      </c>
      <c r="I313" s="6">
        <f>IF('[1]TCE - ANEXO IV - Preencher'!K322="","",'[1]TCE - ANEXO IV - Preencher'!K322)</f>
        <v>45468</v>
      </c>
      <c r="J313" s="5" t="str">
        <f>'[1]TCE - ANEXO IV - Preencher'!L322</f>
        <v>26240608014554000150550010000146241460162288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1450</v>
      </c>
    </row>
    <row r="314" spans="1:12" s="8" customFormat="1" ht="19.5" customHeight="1" x14ac:dyDescent="0.2">
      <c r="A314" s="3">
        <f>IFERROR(VLOOKUP(B314,'[1]DADOS (OCULTAR)'!$Q$3:$S$136,3,0),"")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 t="str">
        <f>'[1]TCE - ANEXO IV - Preencher'!F323</f>
        <v>07.160.019/0001-44</v>
      </c>
      <c r="E314" s="5" t="str">
        <f>'[1]TCE - ANEXO IV - Preencher'!G323</f>
        <v>VITALE COMERCIO S.A.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150226</v>
      </c>
      <c r="I314" s="6">
        <f>IF('[1]TCE - ANEXO IV - Preencher'!K323="","",'[1]TCE - ANEXO IV - Preencher'!K323)</f>
        <v>45463</v>
      </c>
      <c r="J314" s="5" t="str">
        <f>'[1]TCE - ANEXO IV - Preencher'!L323</f>
        <v>26240607160019000144550010001502261529690311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30000</v>
      </c>
    </row>
    <row r="315" spans="1:12" s="8" customFormat="1" ht="19.5" customHeight="1" x14ac:dyDescent="0.2">
      <c r="A315" s="3">
        <f>IFERROR(VLOOKUP(B315,'[1]DADOS (OCULTAR)'!$Q$3:$S$136,3,0),"")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 t="str">
        <f>'[1]TCE - ANEXO IV - Preencher'!F324</f>
        <v>07.160.019/0001-44</v>
      </c>
      <c r="E315" s="5" t="str">
        <f>'[1]TCE - ANEXO IV - Preencher'!G324</f>
        <v>VITALE COMERCIO S.A.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150242</v>
      </c>
      <c r="I315" s="6">
        <f>IF('[1]TCE - ANEXO IV - Preencher'!K324="","",'[1]TCE - ANEXO IV - Preencher'!K324)</f>
        <v>45464</v>
      </c>
      <c r="J315" s="5" t="str">
        <f>'[1]TCE - ANEXO IV - Preencher'!L324</f>
        <v>26240607160019000144550010001502421018959050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900</v>
      </c>
    </row>
    <row r="316" spans="1:12" s="8" customFormat="1" ht="19.5" customHeight="1" x14ac:dyDescent="0.2">
      <c r="A316" s="3">
        <f>IFERROR(VLOOKUP(B316,'[1]DADOS (OCULTAR)'!$Q$3:$S$136,3,0),"")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 t="str">
        <f>'[1]TCE - ANEXO IV - Preencher'!F325</f>
        <v>07.160.019/0001-44</v>
      </c>
      <c r="E316" s="5" t="str">
        <f>'[1]TCE - ANEXO IV - Preencher'!G325</f>
        <v>VITALE COMERCIO S.A.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150248</v>
      </c>
      <c r="I316" s="6">
        <f>IF('[1]TCE - ANEXO IV - Preencher'!K325="","",'[1]TCE - ANEXO IV - Preencher'!K325)</f>
        <v>45464</v>
      </c>
      <c r="J316" s="5" t="str">
        <f>'[1]TCE - ANEXO IV - Preencher'!L325</f>
        <v>26240607160019000144550010001502481719654968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310</v>
      </c>
    </row>
    <row r="317" spans="1:12" s="8" customFormat="1" ht="19.5" customHeight="1" x14ac:dyDescent="0.2">
      <c r="A317" s="3">
        <f>IFERROR(VLOOKUP(B317,'[1]DADOS (OCULTAR)'!$Q$3:$S$136,3,0),"")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 t="str">
        <f>'[1]TCE - ANEXO IV - Preencher'!F326</f>
        <v>07.160.019/0001-44</v>
      </c>
      <c r="E317" s="5" t="str">
        <f>'[1]TCE - ANEXO IV - Preencher'!G326</f>
        <v>VITALE COMERCIO S.A.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150255</v>
      </c>
      <c r="I317" s="6">
        <f>IF('[1]TCE - ANEXO IV - Preencher'!K326="","",'[1]TCE - ANEXO IV - Preencher'!K326)</f>
        <v>45464</v>
      </c>
      <c r="J317" s="5" t="str">
        <f>'[1]TCE - ANEXO IV - Preencher'!L326</f>
        <v>26240607160019000144550010001502551673498696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310</v>
      </c>
    </row>
    <row r="318" spans="1:12" s="8" customFormat="1" ht="19.5" customHeight="1" x14ac:dyDescent="0.2">
      <c r="A318" s="3">
        <f>IFERROR(VLOOKUP(B318,'[1]DADOS (OCULTAR)'!$Q$3:$S$136,3,0),"")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 t="str">
        <f>'[1]TCE - ANEXO IV - Preencher'!F327</f>
        <v>33.100.082/0004-48</v>
      </c>
      <c r="E318" s="5" t="str">
        <f>'[1]TCE - ANEXO IV - Preencher'!G327</f>
        <v>E. TAMUSSINO E CIA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32215</v>
      </c>
      <c r="I318" s="6">
        <f>IF('[1]TCE - ANEXO IV - Preencher'!K327="","",'[1]TCE - ANEXO IV - Preencher'!K327)</f>
        <v>45462</v>
      </c>
      <c r="J318" s="5" t="str">
        <f>'[1]TCE - ANEXO IV - Preencher'!L327</f>
        <v>26240633100082000448550020000322151220693609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1132.7</v>
      </c>
    </row>
    <row r="319" spans="1:12" s="8" customFormat="1" ht="19.5" customHeight="1" x14ac:dyDescent="0.2">
      <c r="A319" s="3">
        <f>IFERROR(VLOOKUP(B319,'[1]DADOS (OCULTAR)'!$Q$3:$S$136,3,0),"")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 t="str">
        <f>'[1]TCE - ANEXO IV - Preencher'!F328</f>
        <v>12.420.164/0010-48</v>
      </c>
      <c r="E319" s="5" t="str">
        <f>'[1]TCE - ANEXO IV - Preencher'!G328</f>
        <v>CM HOSPITALAR S.A.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248172</v>
      </c>
      <c r="I319" s="6">
        <f>IF('[1]TCE - ANEXO IV - Preencher'!K328="","",'[1]TCE - ANEXO IV - Preencher'!K328)</f>
        <v>45462</v>
      </c>
      <c r="J319" s="5" t="str">
        <f>'[1]TCE - ANEXO IV - Preencher'!L328</f>
        <v>26240612420164001048550010002481721639159835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1368</v>
      </c>
    </row>
    <row r="320" spans="1:12" s="8" customFormat="1" ht="19.5" customHeight="1" x14ac:dyDescent="0.2">
      <c r="A320" s="3">
        <f>IFERROR(VLOOKUP(B320,'[1]DADOS (OCULTAR)'!$Q$3:$S$136,3,0),"")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 t="str">
        <f>'[1]TCE - ANEXO IV - Preencher'!F329</f>
        <v>28.346.390/0001-75</v>
      </c>
      <c r="E320" s="5" t="str">
        <f>'[1]TCE - ANEXO IV - Preencher'!G329</f>
        <v>BIOVASCULAR MATERIAIS HOSPITALARES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000.004.798</v>
      </c>
      <c r="I320" s="6">
        <f>IF('[1]TCE - ANEXO IV - Preencher'!K329="","",'[1]TCE - ANEXO IV - Preencher'!K329)</f>
        <v>45468</v>
      </c>
      <c r="J320" s="5" t="str">
        <f>'[1]TCE - ANEXO IV - Preencher'!L329</f>
        <v>26240628346390000175550010000047981716337693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580</v>
      </c>
    </row>
    <row r="321" spans="1:12" s="8" customFormat="1" ht="19.5" customHeight="1" x14ac:dyDescent="0.2">
      <c r="A321" s="3">
        <f>IFERROR(VLOOKUP(B321,'[1]DADOS (OCULTAR)'!$Q$3:$S$136,3,0),"")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 t="str">
        <f>'[1]TCE - ANEXO IV - Preencher'!F330</f>
        <v>28.346.390/0001-75</v>
      </c>
      <c r="E321" s="5" t="str">
        <f>'[1]TCE - ANEXO IV - Preencher'!G330</f>
        <v>BIOVASCULAR MATERIAIS HOSPITALARES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000.004.797</v>
      </c>
      <c r="I321" s="6">
        <f>IF('[1]TCE - ANEXO IV - Preencher'!K330="","",'[1]TCE - ANEXO IV - Preencher'!K330)</f>
        <v>45468</v>
      </c>
      <c r="J321" s="5" t="str">
        <f>'[1]TCE - ANEXO IV - Preencher'!L330</f>
        <v>26240628346390000175550010000047971774786937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580</v>
      </c>
    </row>
    <row r="322" spans="1:12" s="8" customFormat="1" ht="19.5" customHeight="1" x14ac:dyDescent="0.2">
      <c r="A322" s="3">
        <f>IFERROR(VLOOKUP(B322,'[1]DADOS (OCULTAR)'!$Q$3:$S$136,3,0),"")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 t="str">
        <f>'[1]TCE - ANEXO IV - Preencher'!F331</f>
        <v>28.346.390/0001-75</v>
      </c>
      <c r="E322" s="5" t="str">
        <f>'[1]TCE - ANEXO IV - Preencher'!G331</f>
        <v>BIOVASCULAR MATERIAIS HOSPITALARES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000.004.800</v>
      </c>
      <c r="I322" s="6">
        <f>IF('[1]TCE - ANEXO IV - Preencher'!K331="","",'[1]TCE - ANEXO IV - Preencher'!K331)</f>
        <v>45468</v>
      </c>
      <c r="J322" s="5" t="str">
        <f>'[1]TCE - ANEXO IV - Preencher'!L331</f>
        <v>26240628346390000175550010000048001413324544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290</v>
      </c>
    </row>
    <row r="323" spans="1:12" s="8" customFormat="1" ht="19.5" customHeight="1" x14ac:dyDescent="0.2">
      <c r="A323" s="3">
        <f>IFERROR(VLOOKUP(B323,'[1]DADOS (OCULTAR)'!$Q$3:$S$136,3,0),"")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 t="str">
        <f>'[1]TCE - ANEXO IV - Preencher'!F332</f>
        <v>28.346.390/0001-75</v>
      </c>
      <c r="E323" s="5" t="str">
        <f>'[1]TCE - ANEXO IV - Preencher'!G332</f>
        <v>BIOVASCULAR MATERIAIS HOSPITALARES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000.004.799</v>
      </c>
      <c r="I323" s="6">
        <f>IF('[1]TCE - ANEXO IV - Preencher'!K332="","",'[1]TCE - ANEXO IV - Preencher'!K332)</f>
        <v>45468</v>
      </c>
      <c r="J323" s="5" t="str">
        <f>'[1]TCE - ANEXO IV - Preencher'!L332</f>
        <v>26240628346390000175550010000047991305046765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870</v>
      </c>
    </row>
    <row r="324" spans="1:12" s="8" customFormat="1" ht="19.5" customHeight="1" x14ac:dyDescent="0.2">
      <c r="A324" s="3">
        <f>IFERROR(VLOOKUP(B324,'[1]DADOS (OCULTAR)'!$Q$3:$S$136,3,0),"")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 t="str">
        <f>'[1]TCE - ANEXO IV - Preencher'!F333</f>
        <v>28.346.390/0001-75</v>
      </c>
      <c r="E324" s="5" t="str">
        <f>'[1]TCE - ANEXO IV - Preencher'!G333</f>
        <v>BIOVASCULAR MATERIAIS HOSPITALARES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000.004.795</v>
      </c>
      <c r="I324" s="6">
        <f>IF('[1]TCE - ANEXO IV - Preencher'!K333="","",'[1]TCE - ANEXO IV - Preencher'!K333)</f>
        <v>45468</v>
      </c>
      <c r="J324" s="5" t="str">
        <f>'[1]TCE - ANEXO IV - Preencher'!L333</f>
        <v>26240628346390000175550010000047951230154761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580</v>
      </c>
    </row>
    <row r="325" spans="1:12" s="8" customFormat="1" ht="19.5" customHeight="1" x14ac:dyDescent="0.2">
      <c r="A325" s="3">
        <f>IFERROR(VLOOKUP(B325,'[1]DADOS (OCULTAR)'!$Q$3:$S$136,3,0),"")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 t="str">
        <f>'[1]TCE - ANEXO IV - Preencher'!F334</f>
        <v>28.346.390/0001-75</v>
      </c>
      <c r="E325" s="5" t="str">
        <f>'[1]TCE - ANEXO IV - Preencher'!G334</f>
        <v>BIOVASCULAR MATERIAIS HOSPITALARES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000.004.796</v>
      </c>
      <c r="I325" s="6">
        <f>IF('[1]TCE - ANEXO IV - Preencher'!K334="","",'[1]TCE - ANEXO IV - Preencher'!K334)</f>
        <v>45468</v>
      </c>
      <c r="J325" s="5" t="str">
        <f>'[1]TCE - ANEXO IV - Preencher'!L334</f>
        <v>26240628346390000175550010000047961663722550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1390</v>
      </c>
    </row>
    <row r="326" spans="1:12" s="8" customFormat="1" ht="19.5" customHeight="1" x14ac:dyDescent="0.2">
      <c r="A326" s="3">
        <f>IFERROR(VLOOKUP(B326,'[1]DADOS (OCULTAR)'!$Q$3:$S$136,3,0),"")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 t="str">
        <f>'[1]TCE - ANEXO IV - Preencher'!F335</f>
        <v>28.346.390/0001-75</v>
      </c>
      <c r="E326" s="5" t="str">
        <f>'[1]TCE - ANEXO IV - Preencher'!G335</f>
        <v>BIOVASCULAR MATERIAIS HOSPITALARES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000.004.793</v>
      </c>
      <c r="I326" s="6">
        <f>IF('[1]TCE - ANEXO IV - Preencher'!K335="","",'[1]TCE - ANEXO IV - Preencher'!K335)</f>
        <v>45468</v>
      </c>
      <c r="J326" s="5" t="str">
        <f>'[1]TCE - ANEXO IV - Preencher'!L335</f>
        <v>26240628346390000175550010000047931024628716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290</v>
      </c>
    </row>
    <row r="327" spans="1:12" s="8" customFormat="1" ht="19.5" customHeight="1" x14ac:dyDescent="0.2">
      <c r="A327" s="3">
        <f>IFERROR(VLOOKUP(B327,'[1]DADOS (OCULTAR)'!$Q$3:$S$136,3,0),"")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 t="str">
        <f>'[1]TCE - ANEXO IV - Preencher'!F336</f>
        <v>28.346.390/0001-75</v>
      </c>
      <c r="E327" s="5" t="str">
        <f>'[1]TCE - ANEXO IV - Preencher'!G336</f>
        <v>BIOVASCULAR MATERIAIS HOSPITALARES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000.004.792</v>
      </c>
      <c r="I327" s="6">
        <f>IF('[1]TCE - ANEXO IV - Preencher'!K336="","",'[1]TCE - ANEXO IV - Preencher'!K336)</f>
        <v>45468</v>
      </c>
      <c r="J327" s="5" t="str">
        <f>'[1]TCE - ANEXO IV - Preencher'!L336</f>
        <v>26240628346390000175550010000047921615495214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1100</v>
      </c>
    </row>
    <row r="328" spans="1:12" s="8" customFormat="1" ht="19.5" customHeight="1" x14ac:dyDescent="0.2">
      <c r="A328" s="3">
        <f>IFERROR(VLOOKUP(B328,'[1]DADOS (OCULTAR)'!$Q$3:$S$136,3,0),"")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 t="str">
        <f>'[1]TCE - ANEXO IV - Preencher'!F337</f>
        <v>28.346.390/0001-75</v>
      </c>
      <c r="E328" s="5" t="str">
        <f>'[1]TCE - ANEXO IV - Preencher'!G337</f>
        <v>BIOVASCULAR MATERIAIS HOSPITALARES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000.004.791</v>
      </c>
      <c r="I328" s="6">
        <f>IF('[1]TCE - ANEXO IV - Preencher'!K337="","",'[1]TCE - ANEXO IV - Preencher'!K337)</f>
        <v>45468</v>
      </c>
      <c r="J328" s="5" t="str">
        <f>'[1]TCE - ANEXO IV - Preencher'!L337</f>
        <v>26240628346390000175550010000047911800215667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2490</v>
      </c>
    </row>
    <row r="329" spans="1:12" s="8" customFormat="1" ht="19.5" customHeight="1" x14ac:dyDescent="0.2">
      <c r="A329" s="3">
        <f>IFERROR(VLOOKUP(B329,'[1]DADOS (OCULTAR)'!$Q$3:$S$136,3,0),"")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 t="str">
        <f>'[1]TCE - ANEXO IV - Preencher'!F338</f>
        <v>28.346.390/0001-75</v>
      </c>
      <c r="E329" s="5" t="str">
        <f>'[1]TCE - ANEXO IV - Preencher'!G338</f>
        <v>BIOVASCULAR MATERIAIS HOSPITALARES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000.004.794</v>
      </c>
      <c r="I329" s="6">
        <f>IF('[1]TCE - ANEXO IV - Preencher'!K338="","",'[1]TCE - ANEXO IV - Preencher'!K338)</f>
        <v>45468</v>
      </c>
      <c r="J329" s="5" t="str">
        <f>'[1]TCE - ANEXO IV - Preencher'!L338</f>
        <v>26240628346390000175550010000047941325903810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290</v>
      </c>
    </row>
    <row r="330" spans="1:12" s="8" customFormat="1" ht="19.5" customHeight="1" x14ac:dyDescent="0.2">
      <c r="A330" s="3">
        <f>IFERROR(VLOOKUP(B330,'[1]DADOS (OCULTAR)'!$Q$3:$S$136,3,0),"")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 t="str">
        <f>'[1]TCE - ANEXO IV - Preencher'!F339</f>
        <v>28.346.390/0001-75</v>
      </c>
      <c r="E330" s="5" t="str">
        <f>'[1]TCE - ANEXO IV - Preencher'!G339</f>
        <v>BIOVASCULAR MATERIAIS HOSPITALARES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000.004.766</v>
      </c>
      <c r="I330" s="6">
        <f>IF('[1]TCE - ANEXO IV - Preencher'!K339="","",'[1]TCE - ANEXO IV - Preencher'!K339)</f>
        <v>45460</v>
      </c>
      <c r="J330" s="5" t="str">
        <f>'[1]TCE - ANEXO IV - Preencher'!L339</f>
        <v>26240628346390000175550010000047661987719483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2200</v>
      </c>
    </row>
    <row r="331" spans="1:12" s="8" customFormat="1" ht="19.5" customHeight="1" x14ac:dyDescent="0.2">
      <c r="A331" s="3">
        <f>IFERROR(VLOOKUP(B331,'[1]DADOS (OCULTAR)'!$Q$3:$S$136,3,0),"")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 t="str">
        <f>'[1]TCE - ANEXO IV - Preencher'!F340</f>
        <v>28.346.390/0001-75</v>
      </c>
      <c r="E331" s="5" t="str">
        <f>'[1]TCE - ANEXO IV - Preencher'!G340</f>
        <v>BIOVASCULAR MATERIAIS HOSPITALARES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000.004.767</v>
      </c>
      <c r="I331" s="6">
        <f>IF('[1]TCE - ANEXO IV - Preencher'!K340="","",'[1]TCE - ANEXO IV - Preencher'!K340)</f>
        <v>45461</v>
      </c>
      <c r="J331" s="5" t="str">
        <f>'[1]TCE - ANEXO IV - Preencher'!L340</f>
        <v>26240628346390000175550010000047671452423926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1390</v>
      </c>
    </row>
    <row r="332" spans="1:12" s="8" customFormat="1" ht="19.5" customHeight="1" x14ac:dyDescent="0.2">
      <c r="A332" s="3">
        <f>IFERROR(VLOOKUP(B332,'[1]DADOS (OCULTAR)'!$Q$3:$S$136,3,0),"")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 t="str">
        <f>'[1]TCE - ANEXO IV - Preencher'!F341</f>
        <v>28.346.390/0001-75</v>
      </c>
      <c r="E332" s="5" t="str">
        <f>'[1]TCE - ANEXO IV - Preencher'!G341</f>
        <v>BIOVASCULAR MATERIAIS HOSPITALARES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000.004.769</v>
      </c>
      <c r="I332" s="6">
        <f>IF('[1]TCE - ANEXO IV - Preencher'!K341="","",'[1]TCE - ANEXO IV - Preencher'!K341)</f>
        <v>45461</v>
      </c>
      <c r="J332" s="5" t="str">
        <f>'[1]TCE - ANEXO IV - Preencher'!L341</f>
        <v>26240628346390000175550010000047691549797370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2490</v>
      </c>
    </row>
    <row r="333" spans="1:12" s="8" customFormat="1" ht="19.5" customHeight="1" x14ac:dyDescent="0.2">
      <c r="A333" s="3">
        <f>IFERROR(VLOOKUP(B333,'[1]DADOS (OCULTAR)'!$Q$3:$S$136,3,0),"")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 t="str">
        <f>'[1]TCE - ANEXO IV - Preencher'!F342</f>
        <v>28.346.390/0001-75</v>
      </c>
      <c r="E333" s="5" t="str">
        <f>'[1]TCE - ANEXO IV - Preencher'!G342</f>
        <v>BIOVASCULAR MATERIAIS HOSPITALARES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000.004.770</v>
      </c>
      <c r="I333" s="6">
        <f>IF('[1]TCE - ANEXO IV - Preencher'!K342="","",'[1]TCE - ANEXO IV - Preencher'!K342)</f>
        <v>45461</v>
      </c>
      <c r="J333" s="5" t="str">
        <f>'[1]TCE - ANEXO IV - Preencher'!L342</f>
        <v>26240628346390000175550010000047701676387872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3300</v>
      </c>
    </row>
    <row r="334" spans="1:12" s="8" customFormat="1" ht="19.5" customHeight="1" x14ac:dyDescent="0.2">
      <c r="A334" s="3">
        <f>IFERROR(VLOOKUP(B334,'[1]DADOS (OCULTAR)'!$Q$3:$S$136,3,0),"")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 t="str">
        <f>'[1]TCE - ANEXO IV - Preencher'!F343</f>
        <v>28.346.390/0001-75</v>
      </c>
      <c r="E334" s="5" t="str">
        <f>'[1]TCE - ANEXO IV - Preencher'!G343</f>
        <v>BIOVASCULAR MATERIAIS HOSPITALARES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000.004.783</v>
      </c>
      <c r="I334" s="6">
        <f>IF('[1]TCE - ANEXO IV - Preencher'!K343="","",'[1]TCE - ANEXO IV - Preencher'!K343)</f>
        <v>45462</v>
      </c>
      <c r="J334" s="5" t="str">
        <f>'[1]TCE - ANEXO IV - Preencher'!L343</f>
        <v>26240628346390000175550010000047831857586662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4980</v>
      </c>
    </row>
    <row r="335" spans="1:12" s="8" customFormat="1" ht="19.5" customHeight="1" x14ac:dyDescent="0.2">
      <c r="A335" s="3">
        <f>IFERROR(VLOOKUP(B335,'[1]DADOS (OCULTAR)'!$Q$3:$S$136,3,0),"")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 t="str">
        <f>'[1]TCE - ANEXO IV - Preencher'!F344</f>
        <v>28.346.390/0001-75</v>
      </c>
      <c r="E335" s="5" t="str">
        <f>'[1]TCE - ANEXO IV - Preencher'!G344</f>
        <v>BIOVASCULAR MATERIAIS HOSPITALARES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000.004.784</v>
      </c>
      <c r="I335" s="6">
        <f>IF('[1]TCE - ANEXO IV - Preencher'!K344="","",'[1]TCE - ANEXO IV - Preencher'!K344)</f>
        <v>45462</v>
      </c>
      <c r="J335" s="5" t="str">
        <f>'[1]TCE - ANEXO IV - Preencher'!L344</f>
        <v>26240628346390000175550010000047841736698173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1390</v>
      </c>
    </row>
    <row r="336" spans="1:12" s="8" customFormat="1" ht="19.5" customHeight="1" x14ac:dyDescent="0.2">
      <c r="A336" s="3">
        <f>IFERROR(VLOOKUP(B336,'[1]DADOS (OCULTAR)'!$Q$3:$S$136,3,0),"")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 t="str">
        <f>'[1]TCE - ANEXO IV - Preencher'!F345</f>
        <v>28.346.390/0001-75</v>
      </c>
      <c r="E336" s="5" t="str">
        <f>'[1]TCE - ANEXO IV - Preencher'!G345</f>
        <v>BIOVASCULAR MATERIAIS HOSPITALARES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000.004.781</v>
      </c>
      <c r="I336" s="6">
        <f>IF('[1]TCE - ANEXO IV - Preencher'!K345="","",'[1]TCE - ANEXO IV - Preencher'!K345)</f>
        <v>45462</v>
      </c>
      <c r="J336" s="5" t="str">
        <f>'[1]TCE - ANEXO IV - Preencher'!L345</f>
        <v>26240628346390000175550010000047811603058066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1680</v>
      </c>
    </row>
    <row r="337" spans="1:12" s="8" customFormat="1" ht="19.5" customHeight="1" x14ac:dyDescent="0.2">
      <c r="A337" s="3">
        <f>IFERROR(VLOOKUP(B337,'[1]DADOS (OCULTAR)'!$Q$3:$S$136,3,0),"")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 t="str">
        <f>'[1]TCE - ANEXO IV - Preencher'!F346</f>
        <v>28.346.390/0001-75</v>
      </c>
      <c r="E337" s="5" t="str">
        <f>'[1]TCE - ANEXO IV - Preencher'!G346</f>
        <v>BIOVASCULAR MATERIAIS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000.004.782</v>
      </c>
      <c r="I337" s="6">
        <f>IF('[1]TCE - ANEXO IV - Preencher'!K346="","",'[1]TCE - ANEXO IV - Preencher'!K346)</f>
        <v>45462</v>
      </c>
      <c r="J337" s="5" t="str">
        <f>'[1]TCE - ANEXO IV - Preencher'!L346</f>
        <v>26240628346390000175550010000047821632564877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3360</v>
      </c>
    </row>
    <row r="338" spans="1:12" s="8" customFormat="1" ht="19.5" customHeight="1" x14ac:dyDescent="0.2">
      <c r="A338" s="3">
        <f>IFERROR(VLOOKUP(B338,'[1]DADOS (OCULTAR)'!$Q$3:$S$136,3,0),"")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28.346.390/0001-75</v>
      </c>
      <c r="E338" s="5" t="str">
        <f>'[1]TCE - ANEXO IV - Preencher'!G347</f>
        <v>BIOVASCULAR MATERIAIS HOSPITALARES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000.004.785</v>
      </c>
      <c r="I338" s="6">
        <f>IF('[1]TCE - ANEXO IV - Preencher'!K347="","",'[1]TCE - ANEXO IV - Preencher'!K347)</f>
        <v>45462</v>
      </c>
      <c r="J338" s="5" t="str">
        <f>'[1]TCE - ANEXO IV - Preencher'!L347</f>
        <v>26240628346390000175550010000047851968618311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2490</v>
      </c>
    </row>
    <row r="339" spans="1:12" s="8" customFormat="1" ht="19.5" customHeight="1" x14ac:dyDescent="0.2">
      <c r="A339" s="3">
        <f>IFERROR(VLOOKUP(B339,'[1]DADOS (OCULTAR)'!$Q$3:$S$136,3,0),"")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 t="str">
        <f>'[1]TCE - ANEXO IV - Preencher'!F348</f>
        <v>01.437.707/0001-22</v>
      </c>
      <c r="E339" s="5" t="str">
        <f>'[1]TCE - ANEXO IV - Preencher'!G348</f>
        <v>SCITECH MEDICAL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446471</v>
      </c>
      <c r="I339" s="6">
        <f>IF('[1]TCE - ANEXO IV - Preencher'!K348="","",'[1]TCE - ANEXO IV - Preencher'!K348)</f>
        <v>45463</v>
      </c>
      <c r="J339" s="5" t="str">
        <f>'[1]TCE - ANEXO IV - Preencher'!L348</f>
        <v>52240601437707000122550550004464711777258288</v>
      </c>
      <c r="K339" s="5" t="str">
        <f>IF(F339="B",LEFT('[1]TCE - ANEXO IV - Preencher'!M348,2),IF(F339="S",LEFT('[1]TCE - ANEXO IV - Preencher'!M348,7),IF('[1]TCE - ANEXO IV - Preencher'!H348="","")))</f>
        <v>52</v>
      </c>
      <c r="L339" s="7">
        <f>'[1]TCE - ANEXO IV - Preencher'!N348</f>
        <v>1050</v>
      </c>
    </row>
    <row r="340" spans="1:12" s="8" customFormat="1" ht="19.5" customHeight="1" x14ac:dyDescent="0.2">
      <c r="A340" s="3">
        <f>IFERROR(VLOOKUP(B340,'[1]DADOS (OCULTAR)'!$Q$3:$S$136,3,0),"")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01.437.707/0001-22</v>
      </c>
      <c r="E340" s="5" t="str">
        <f>'[1]TCE - ANEXO IV - Preencher'!G349</f>
        <v>SCITECH MEDICAL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447417</v>
      </c>
      <c r="I340" s="6">
        <f>IF('[1]TCE - ANEXO IV - Preencher'!K349="","",'[1]TCE - ANEXO IV - Preencher'!K349)</f>
        <v>45468</v>
      </c>
      <c r="J340" s="5" t="str">
        <f>'[1]TCE - ANEXO IV - Preencher'!L349</f>
        <v>52240601437707000122550550004474171497096229</v>
      </c>
      <c r="K340" s="5" t="str">
        <f>IF(F340="B",LEFT('[1]TCE - ANEXO IV - Preencher'!M349,2),IF(F340="S",LEFT('[1]TCE - ANEXO IV - Preencher'!M349,7),IF('[1]TCE - ANEXO IV - Preencher'!H349="","")))</f>
        <v>52</v>
      </c>
      <c r="L340" s="7">
        <f>'[1]TCE - ANEXO IV - Preencher'!N349</f>
        <v>1050</v>
      </c>
    </row>
    <row r="341" spans="1:12" s="8" customFormat="1" ht="19.5" customHeight="1" x14ac:dyDescent="0.2">
      <c r="A341" s="3">
        <f>IFERROR(VLOOKUP(B341,'[1]DADOS (OCULTAR)'!$Q$3:$S$136,3,0),"")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 t="str">
        <f>'[1]TCE - ANEXO IV - Preencher'!F350</f>
        <v>01.197.835/0001-46</v>
      </c>
      <c r="E341" s="5" t="str">
        <f>'[1]TCE - ANEXO IV - Preencher'!G350</f>
        <v>LINE LIFE CAR. VAS. PROD MED E HOSP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117155</v>
      </c>
      <c r="I341" s="6">
        <f>IF('[1]TCE - ANEXO IV - Preencher'!K350="","",'[1]TCE - ANEXO IV - Preencher'!K350)</f>
        <v>45463</v>
      </c>
      <c r="J341" s="5" t="str">
        <f>'[1]TCE - ANEXO IV - Preencher'!L350</f>
        <v>35240601197835000146550010001171551764873682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3600</v>
      </c>
    </row>
    <row r="342" spans="1:12" s="8" customFormat="1" ht="19.5" customHeight="1" x14ac:dyDescent="0.2">
      <c r="A342" s="3">
        <f>IFERROR(VLOOKUP(B342,'[1]DADOS (OCULTAR)'!$Q$3:$S$136,3,0),"")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 t="str">
        <f>'[1]TCE - ANEXO IV - Preencher'!F351</f>
        <v>13.291.742/0001-65</v>
      </c>
      <c r="E342" s="5" t="str">
        <f>'[1]TCE - ANEXO IV - Preencher'!G351</f>
        <v>PHOENIX MED PRODUTOS MEDICO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000.031.139</v>
      </c>
      <c r="I342" s="6">
        <f>IF('[1]TCE - ANEXO IV - Preencher'!K351="","",'[1]TCE - ANEXO IV - Preencher'!K351)</f>
        <v>45464</v>
      </c>
      <c r="J342" s="5" t="str">
        <f>'[1]TCE - ANEXO IV - Preencher'!L351</f>
        <v>26240613291742000165550010000311391745249571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3560</v>
      </c>
    </row>
    <row r="343" spans="1:12" s="8" customFormat="1" ht="19.5" customHeight="1" x14ac:dyDescent="0.2">
      <c r="A343" s="3">
        <f>IFERROR(VLOOKUP(B343,'[1]DADOS (OCULTAR)'!$Q$3:$S$136,3,0),"")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 t="str">
        <f>'[1]TCE - ANEXO IV - Preencher'!F352</f>
        <v>01.513.946/0001-14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3020579</v>
      </c>
      <c r="I343" s="6">
        <f>IF('[1]TCE - ANEXO IV - Preencher'!K352="","",'[1]TCE - ANEXO IV - Preencher'!K352)</f>
        <v>45462</v>
      </c>
      <c r="J343" s="5" t="str">
        <f>'[1]TCE - ANEXO IV - Preencher'!L352</f>
        <v>35240601513946000114550030030205791031020519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3010.8</v>
      </c>
    </row>
    <row r="344" spans="1:12" s="8" customFormat="1" ht="19.5" customHeight="1" x14ac:dyDescent="0.2">
      <c r="A344" s="3">
        <f>IFERROR(VLOOKUP(B344,'[1]DADOS (OCULTAR)'!$Q$3:$S$136,3,0),"")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 t="str">
        <f>'[1]TCE - ANEXO IV - Preencher'!F353</f>
        <v>01.513.946/0001-14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3024457</v>
      </c>
      <c r="I344" s="6">
        <f>IF('[1]TCE - ANEXO IV - Preencher'!K353="","",'[1]TCE - ANEXO IV - Preencher'!K353)</f>
        <v>45468</v>
      </c>
      <c r="J344" s="5" t="str">
        <f>'[1]TCE - ANEXO IV - Preencher'!L353</f>
        <v>35240601513946000114550030030244571031064627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1368.82</v>
      </c>
    </row>
    <row r="345" spans="1:12" s="8" customFormat="1" ht="19.5" customHeight="1" x14ac:dyDescent="0.2">
      <c r="A345" s="3">
        <f>IFERROR(VLOOKUP(B345,'[1]DADOS (OCULTAR)'!$Q$3:$S$136,3,0),"")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 t="str">
        <f>'[1]TCE - ANEXO IV - Preencher'!F354</f>
        <v>01.513.946/0001-14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3024456</v>
      </c>
      <c r="I345" s="6">
        <f>IF('[1]TCE - ANEXO IV - Preencher'!K354="","",'[1]TCE - ANEXO IV - Preencher'!K354)</f>
        <v>45468</v>
      </c>
      <c r="J345" s="5" t="str">
        <f>'[1]TCE - ANEXO IV - Preencher'!L354</f>
        <v>35240601513946000114550030030244561031064611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1100</v>
      </c>
    </row>
    <row r="346" spans="1:12" s="8" customFormat="1" ht="19.5" customHeight="1" x14ac:dyDescent="0.2">
      <c r="A346" s="3">
        <f>IFERROR(VLOOKUP(B346,'[1]DADOS (OCULTAR)'!$Q$3:$S$136,3,0),"")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 t="str">
        <f>'[1]TCE - ANEXO IV - Preencher'!F355</f>
        <v>01.513.946/0001-14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3024454</v>
      </c>
      <c r="I346" s="6">
        <f>IF('[1]TCE - ANEXO IV - Preencher'!K355="","",'[1]TCE - ANEXO IV - Preencher'!K355)</f>
        <v>45468</v>
      </c>
      <c r="J346" s="5" t="str">
        <f>'[1]TCE - ANEXO IV - Preencher'!L355</f>
        <v>35240601513946000114550030030244541031064595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1637.64</v>
      </c>
    </row>
    <row r="347" spans="1:12" s="8" customFormat="1" ht="19.5" customHeight="1" x14ac:dyDescent="0.2">
      <c r="A347" s="3">
        <f>IFERROR(VLOOKUP(B347,'[1]DADOS (OCULTAR)'!$Q$3:$S$136,3,0),"")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 t="str">
        <f>'[1]TCE - ANEXO IV - Preencher'!F356</f>
        <v>01.513.946/0001-14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3024455</v>
      </c>
      <c r="I347" s="6">
        <f>IF('[1]TCE - ANEXO IV - Preencher'!K356="","",'[1]TCE - ANEXO IV - Preencher'!K356)</f>
        <v>45468</v>
      </c>
      <c r="J347" s="5" t="str">
        <f>'[1]TCE - ANEXO IV - Preencher'!L356</f>
        <v>35240601513946000114550030030244551031064606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537.64</v>
      </c>
    </row>
    <row r="348" spans="1:12" s="8" customFormat="1" ht="19.5" customHeight="1" x14ac:dyDescent="0.2">
      <c r="A348" s="3">
        <f>IFERROR(VLOOKUP(B348,'[1]DADOS (OCULTAR)'!$Q$3:$S$136,3,0),"")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 t="str">
        <f>'[1]TCE - ANEXO IV - Preencher'!F357</f>
        <v>01.513.946/0001-14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3024460</v>
      </c>
      <c r="I348" s="6">
        <f>IF('[1]TCE - ANEXO IV - Preencher'!K357="","",'[1]TCE - ANEXO IV - Preencher'!K357)</f>
        <v>45468</v>
      </c>
      <c r="J348" s="5" t="str">
        <f>'[1]TCE - ANEXO IV - Preencher'!L357</f>
        <v>35240601513946000114550030030244601031064657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1368.82</v>
      </c>
    </row>
    <row r="349" spans="1:12" s="8" customFormat="1" ht="19.5" customHeight="1" x14ac:dyDescent="0.2">
      <c r="A349" s="3">
        <f>IFERROR(VLOOKUP(B349,'[1]DADOS (OCULTAR)'!$Q$3:$S$136,3,0),"")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 t="str">
        <f>'[1]TCE - ANEXO IV - Preencher'!F358</f>
        <v>01.513.946/0001-14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3024458</v>
      </c>
      <c r="I349" s="6">
        <f>IF('[1]TCE - ANEXO IV - Preencher'!K358="","",'[1]TCE - ANEXO IV - Preencher'!K358)</f>
        <v>45468</v>
      </c>
      <c r="J349" s="5" t="str">
        <f>'[1]TCE - ANEXO IV - Preencher'!L358</f>
        <v>35240601513946000114550030030244581031064632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1100</v>
      </c>
    </row>
    <row r="350" spans="1:12" s="8" customFormat="1" ht="19.5" customHeight="1" x14ac:dyDescent="0.2">
      <c r="A350" s="3">
        <f>IFERROR(VLOOKUP(B350,'[1]DADOS (OCULTAR)'!$Q$3:$S$136,3,0),"")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 t="str">
        <f>'[1]TCE - ANEXO IV - Preencher'!F359</f>
        <v>01.513.946/0001-14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3024459</v>
      </c>
      <c r="I350" s="6">
        <f>IF('[1]TCE - ANEXO IV - Preencher'!K359="","",'[1]TCE - ANEXO IV - Preencher'!K359)</f>
        <v>45468</v>
      </c>
      <c r="J350" s="5" t="str">
        <f>'[1]TCE - ANEXO IV - Preencher'!L359</f>
        <v>35240601513946000114550030030244591031064648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1100</v>
      </c>
    </row>
    <row r="351" spans="1:12" s="8" customFormat="1" ht="19.5" customHeight="1" x14ac:dyDescent="0.2">
      <c r="A351" s="3">
        <f>IFERROR(VLOOKUP(B351,'[1]DADOS (OCULTAR)'!$Q$3:$S$136,3,0),"")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 t="str">
        <f>'[1]TCE - ANEXO IV - Preencher'!F360</f>
        <v>01.513.946/0001-14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3022025</v>
      </c>
      <c r="I351" s="6">
        <f>IF('[1]TCE - ANEXO IV - Preencher'!K360="","",'[1]TCE - ANEXO IV - Preencher'!K360)</f>
        <v>45463</v>
      </c>
      <c r="J351" s="5" t="str">
        <f>'[1]TCE - ANEXO IV - Preencher'!L360</f>
        <v>35240601513946000114550030030220251031036874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268.82</v>
      </c>
    </row>
    <row r="352" spans="1:12" s="8" customFormat="1" ht="19.5" customHeight="1" x14ac:dyDescent="0.2">
      <c r="A352" s="3">
        <f>IFERROR(VLOOKUP(B352,'[1]DADOS (OCULTAR)'!$Q$3:$S$136,3,0),"")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 t="str">
        <f>'[1]TCE - ANEXO IV - Preencher'!F361</f>
        <v>01.513.946/0001-14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3022026</v>
      </c>
      <c r="I352" s="6">
        <f>IF('[1]TCE - ANEXO IV - Preencher'!K361="","",'[1]TCE - ANEXO IV - Preencher'!K361)</f>
        <v>45463</v>
      </c>
      <c r="J352" s="5" t="str">
        <f>'[1]TCE - ANEXO IV - Preencher'!L361</f>
        <v>35240601513946000114550030030220261031036880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1906.46</v>
      </c>
    </row>
    <row r="353" spans="1:12" s="8" customFormat="1" ht="19.5" customHeight="1" x14ac:dyDescent="0.2">
      <c r="A353" s="3">
        <f>IFERROR(VLOOKUP(B353,'[1]DADOS (OCULTAR)'!$Q$3:$S$136,3,0),"")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 t="str">
        <f>'[1]TCE - ANEXO IV - Preencher'!F362</f>
        <v>04.614.288/0001-45</v>
      </c>
      <c r="E353" s="5" t="str">
        <f>'[1]TCE - ANEXO IV - Preencher'!G362</f>
        <v>DISK LIFE COM. DE PROD. CIRURGICOS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8485</v>
      </c>
      <c r="I353" s="6">
        <f>IF('[1]TCE - ANEXO IV - Preencher'!K362="","",'[1]TCE - ANEXO IV - Preencher'!K362)</f>
        <v>45462</v>
      </c>
      <c r="J353" s="5" t="str">
        <f>'[1]TCE - ANEXO IV - Preencher'!L362</f>
        <v>26240604614288000145550010000084851900530933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7250</v>
      </c>
    </row>
    <row r="354" spans="1:12" s="8" customFormat="1" ht="19.5" customHeight="1" x14ac:dyDescent="0.2">
      <c r="A354" s="3">
        <f>IFERROR(VLOOKUP(B354,'[1]DADOS (OCULTAR)'!$Q$3:$S$136,3,0),"")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 t="str">
        <f>'[1]TCE - ANEXO IV - Preencher'!F363</f>
        <v>67.729.178/0006-53</v>
      </c>
      <c r="E354" s="5" t="str">
        <f>'[1]TCE - ANEXO IV - Preencher'!G363</f>
        <v>COMERCIAL CIRURGICA RIOCLARENSE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78980</v>
      </c>
      <c r="I354" s="6">
        <f>IF('[1]TCE - ANEXO IV - Preencher'!K363="","",'[1]TCE - ANEXO IV - Preencher'!K363)</f>
        <v>45463</v>
      </c>
      <c r="J354" s="5" t="str">
        <f>'[1]TCE - ANEXO IV - Preencher'!L363</f>
        <v>26240667729178000653550010000789801148047317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1248</v>
      </c>
    </row>
    <row r="355" spans="1:12" s="8" customFormat="1" ht="19.5" customHeight="1" x14ac:dyDescent="0.2">
      <c r="A355" s="3">
        <f>IFERROR(VLOOKUP(B355,'[1]DADOS (OCULTAR)'!$Q$3:$S$136,3,0),"")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 t="str">
        <f>'[1]TCE - ANEXO IV - Preencher'!F364</f>
        <v>09.944.371/0002-87</v>
      </c>
      <c r="E355" s="5" t="str">
        <f>'[1]TCE - ANEXO IV - Preencher'!G364</f>
        <v>SULMEDIC COMERCIO DE MEDICAMENTOS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7252</v>
      </c>
      <c r="I355" s="6">
        <f>IF('[1]TCE - ANEXO IV - Preencher'!K364="","",'[1]TCE - ANEXO IV - Preencher'!K364)</f>
        <v>45463</v>
      </c>
      <c r="J355" s="5" t="str">
        <f>'[1]TCE - ANEXO IV - Preencher'!L364</f>
        <v>28240609944371000287550020000072521724179337</v>
      </c>
      <c r="K355" s="5" t="str">
        <f>IF(F355="B",LEFT('[1]TCE - ANEXO IV - Preencher'!M364,2),IF(F355="S",LEFT('[1]TCE - ANEXO IV - Preencher'!M364,7),IF('[1]TCE - ANEXO IV - Preencher'!H364="","")))</f>
        <v>28</v>
      </c>
      <c r="L355" s="7">
        <f>'[1]TCE - ANEXO IV - Preencher'!N364</f>
        <v>1479.2</v>
      </c>
    </row>
    <row r="356" spans="1:12" s="8" customFormat="1" ht="19.5" customHeight="1" x14ac:dyDescent="0.2">
      <c r="A356" s="3">
        <f>IFERROR(VLOOKUP(B356,'[1]DADOS (OCULTAR)'!$Q$3:$S$136,3,0),"")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 t="str">
        <f>'[1]TCE - ANEXO IV - Preencher'!F365</f>
        <v>58.426.628/0009-90</v>
      </c>
      <c r="E356" s="5" t="str">
        <f>'[1]TCE - ANEXO IV - Preencher'!G365</f>
        <v>SAMTRONIC INDUSTRIA 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3263</v>
      </c>
      <c r="I356" s="6">
        <f>IF('[1]TCE - ANEXO IV - Preencher'!K365="","",'[1]TCE - ANEXO IV - Preencher'!K365)</f>
        <v>45463</v>
      </c>
      <c r="J356" s="5" t="str">
        <f>'[1]TCE - ANEXO IV - Preencher'!L365</f>
        <v>26240658426628000990550010000032631267874610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2090</v>
      </c>
    </row>
    <row r="357" spans="1:12" s="8" customFormat="1" ht="19.5" customHeight="1" x14ac:dyDescent="0.2">
      <c r="A357" s="3">
        <f>IFERROR(VLOOKUP(B357,'[1]DADOS (OCULTAR)'!$Q$3:$S$136,3,0),"")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 t="str">
        <f>'[1]TCE - ANEXO IV - Preencher'!F366</f>
        <v>37.844.479/0002-33</v>
      </c>
      <c r="E357" s="5" t="str">
        <f>'[1]TCE - ANEXO IV - Preencher'!G366</f>
        <v>BIOLINE FIOS CIRURGICOS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96874</v>
      </c>
      <c r="I357" s="6">
        <f>IF('[1]TCE - ANEXO IV - Preencher'!K366="","",'[1]TCE - ANEXO IV - Preencher'!K366)</f>
        <v>45462</v>
      </c>
      <c r="J357" s="5" t="str">
        <f>'[1]TCE - ANEXO IV - Preencher'!L366</f>
        <v>52240637844479000233550010000968741007881022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34213.199999999997</v>
      </c>
    </row>
    <row r="358" spans="1:12" s="8" customFormat="1" ht="19.5" customHeight="1" x14ac:dyDescent="0.2">
      <c r="A358" s="3">
        <f>IFERROR(VLOOKUP(B358,'[1]DADOS (OCULTAR)'!$Q$3:$S$136,3,0),"")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 t="str">
        <f>'[1]TCE - ANEXO IV - Preencher'!F367</f>
        <v>08.747.635/0001-69</v>
      </c>
      <c r="E358" s="5" t="str">
        <f>'[1]TCE - ANEXO IV - Preencher'!G367</f>
        <v>ROSS MEDICAL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53012</v>
      </c>
      <c r="I358" s="6">
        <f>IF('[1]TCE - ANEXO IV - Preencher'!K367="","",'[1]TCE - ANEXO IV - Preencher'!K367)</f>
        <v>45460</v>
      </c>
      <c r="J358" s="5" t="str">
        <f>'[1]TCE - ANEXO IV - Preencher'!L367</f>
        <v>31240608747635000169550010000530121170620242</v>
      </c>
      <c r="K358" s="5" t="str">
        <f>IF(F358="B",LEFT('[1]TCE - ANEXO IV - Preencher'!M367,2),IF(F358="S",LEFT('[1]TCE - ANEXO IV - Preencher'!M367,7),IF('[1]TCE - ANEXO IV - Preencher'!H367="","")))</f>
        <v>31</v>
      </c>
      <c r="L358" s="7">
        <f>'[1]TCE - ANEXO IV - Preencher'!N367</f>
        <v>35700</v>
      </c>
    </row>
    <row r="359" spans="1:12" s="8" customFormat="1" ht="19.5" customHeight="1" x14ac:dyDescent="0.2">
      <c r="A359" s="3">
        <f>IFERROR(VLOOKUP(B359,'[1]DADOS (OCULTAR)'!$Q$3:$S$136,3,0),"")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 t="str">
        <f>'[1]TCE - ANEXO IV - Preencher'!F368</f>
        <v>05.578.020/0001-68</v>
      </c>
      <c r="E359" s="5" t="str">
        <f>'[1]TCE - ANEXO IV - Preencher'!G368</f>
        <v>OMNIELMASTER HEMOMED REPRESENTACAO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000.018.804</v>
      </c>
      <c r="I359" s="6">
        <f>IF('[1]TCE - ANEXO IV - Preencher'!K368="","",'[1]TCE - ANEXO IV - Preencher'!K368)</f>
        <v>45464</v>
      </c>
      <c r="J359" s="5" t="str">
        <f>'[1]TCE - ANEXO IV - Preencher'!L368</f>
        <v>23240605578020000168550010000188041023058235</v>
      </c>
      <c r="K359" s="5" t="str">
        <f>IF(F359="B",LEFT('[1]TCE - ANEXO IV - Preencher'!M368,2),IF(F359="S",LEFT('[1]TCE - ANEXO IV - Preencher'!M368,7),IF('[1]TCE - ANEXO IV - Preencher'!H368="","")))</f>
        <v>23</v>
      </c>
      <c r="L359" s="7">
        <f>'[1]TCE - ANEXO IV - Preencher'!N368</f>
        <v>1120</v>
      </c>
    </row>
    <row r="360" spans="1:12" s="8" customFormat="1" ht="19.5" customHeight="1" x14ac:dyDescent="0.2">
      <c r="A360" s="3">
        <f>IFERROR(VLOOKUP(B360,'[1]DADOS (OCULTAR)'!$Q$3:$S$136,3,0),"")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 t="str">
        <f>'[1]TCE - ANEXO IV - Preencher'!F369</f>
        <v>23.627.819/0001-89</v>
      </c>
      <c r="E360" s="5" t="str">
        <f>'[1]TCE - ANEXO IV - Preencher'!G369</f>
        <v>D M HOSPITALAR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216</v>
      </c>
      <c r="I360" s="6">
        <f>IF('[1]TCE - ANEXO IV - Preencher'!K369="","",'[1]TCE - ANEXO IV - Preencher'!K369)</f>
        <v>45468</v>
      </c>
      <c r="J360" s="5" t="str">
        <f>'[1]TCE - ANEXO IV - Preencher'!L369</f>
        <v>26240623627819000189550010000002161000188046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5336.49</v>
      </c>
    </row>
    <row r="361" spans="1:12" s="8" customFormat="1" ht="19.5" customHeight="1" x14ac:dyDescent="0.2">
      <c r="A361" s="3">
        <f>IFERROR(VLOOKUP(B361,'[1]DADOS (OCULTAR)'!$Q$3:$S$136,3,0),"")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 t="str">
        <f>'[1]TCE - ANEXO IV - Preencher'!F370</f>
        <v>09.007.162/0001-26</v>
      </c>
      <c r="E361" s="5" t="str">
        <f>'[1]TCE - ANEXO IV - Preencher'!G370</f>
        <v>MAUES LOBATO COM. E REP.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000.097.979</v>
      </c>
      <c r="I361" s="6">
        <f>IF('[1]TCE - ANEXO IV - Preencher'!K370="","",'[1]TCE - ANEXO IV - Preencher'!K370)</f>
        <v>45464</v>
      </c>
      <c r="J361" s="5" t="str">
        <f>'[1]TCE - ANEXO IV - Preencher'!L370</f>
        <v>26240609007162000126550010000979791068669915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1090</v>
      </c>
    </row>
    <row r="362" spans="1:12" s="8" customFormat="1" ht="19.5" customHeight="1" x14ac:dyDescent="0.2">
      <c r="A362" s="3">
        <f>IFERROR(VLOOKUP(B362,'[1]DADOS (OCULTAR)'!$Q$3:$S$136,3,0),"")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 t="str">
        <f>'[1]TCE - ANEXO IV - Preencher'!F371</f>
        <v>13.441.051/0002-81</v>
      </c>
      <c r="E362" s="5" t="str">
        <f>'[1]TCE - ANEXO IV - Preencher'!G371</f>
        <v>CL COM MAT MED HOSPITALAR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22204</v>
      </c>
      <c r="I362" s="6">
        <f>IF('[1]TCE - ANEXO IV - Preencher'!K371="","",'[1]TCE - ANEXO IV - Preencher'!K371)</f>
        <v>45464</v>
      </c>
      <c r="J362" s="5" t="str">
        <f>'[1]TCE - ANEXO IV - Preencher'!L371</f>
        <v>26240613441051000281550010000222041242280002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2800</v>
      </c>
    </row>
    <row r="363" spans="1:12" s="8" customFormat="1" ht="19.5" customHeight="1" x14ac:dyDescent="0.2">
      <c r="A363" s="3">
        <f>IFERROR(VLOOKUP(B363,'[1]DADOS (OCULTAR)'!$Q$3:$S$136,3,0),"")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 t="str">
        <f>'[1]TCE - ANEXO IV - Preencher'!F372</f>
        <v>13.441.051/0002-81</v>
      </c>
      <c r="E363" s="5" t="str">
        <f>'[1]TCE - ANEXO IV - Preencher'!G372</f>
        <v>CL COM MAT MED HOSPITALAR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22203</v>
      </c>
      <c r="I363" s="6">
        <f>IF('[1]TCE - ANEXO IV - Preencher'!K372="","",'[1]TCE - ANEXO IV - Preencher'!K372)</f>
        <v>45464</v>
      </c>
      <c r="J363" s="5" t="str">
        <f>'[1]TCE - ANEXO IV - Preencher'!L372</f>
        <v>26240613441051000281550010000222031242270000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4160</v>
      </c>
    </row>
    <row r="364" spans="1:12" s="8" customFormat="1" ht="19.5" customHeight="1" x14ac:dyDescent="0.2">
      <c r="A364" s="3">
        <f>IFERROR(VLOOKUP(B364,'[1]DADOS (OCULTAR)'!$Q$3:$S$136,3,0),"")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 t="str">
        <f>'[1]TCE - ANEXO IV - Preencher'!F373</f>
        <v>04.237.235/0001-52</v>
      </c>
      <c r="E364" s="5" t="str">
        <f>'[1]TCE - ANEXO IV - Preencher'!G373</f>
        <v>ENDOCENTER COMERCIAL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117626</v>
      </c>
      <c r="I364" s="6">
        <f>IF('[1]TCE - ANEXO IV - Preencher'!K373="","",'[1]TCE - ANEXO IV - Preencher'!K373)</f>
        <v>45468</v>
      </c>
      <c r="J364" s="5" t="str">
        <f>'[1]TCE - ANEXO IV - Preencher'!L373</f>
        <v>26240604237235000152550010001176261119650003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1400</v>
      </c>
    </row>
    <row r="365" spans="1:12" s="8" customFormat="1" ht="19.5" customHeight="1" x14ac:dyDescent="0.2">
      <c r="A365" s="3">
        <f>IFERROR(VLOOKUP(B365,'[1]DADOS (OCULTAR)'!$Q$3:$S$136,3,0),"")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 t="str">
        <f>'[1]TCE - ANEXO IV - Preencher'!F374</f>
        <v>05.011.743/0001-80</v>
      </c>
      <c r="E365" s="5" t="str">
        <f>'[1]TCE - ANEXO IV - Preencher'!G374</f>
        <v>ALMERI ANGELO SALVIANO DA SILVA  ME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7913</v>
      </c>
      <c r="I365" s="6">
        <f>IF('[1]TCE - ANEXO IV - Preencher'!K374="","",'[1]TCE - ANEXO IV - Preencher'!K374)</f>
        <v>45468</v>
      </c>
      <c r="J365" s="5" t="str">
        <f>'[1]TCE - ANEXO IV - Preencher'!L374</f>
        <v>26240605011743000180550010000079131684498038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6810</v>
      </c>
    </row>
    <row r="366" spans="1:12" s="8" customFormat="1" ht="19.5" customHeight="1" x14ac:dyDescent="0.2">
      <c r="A366" s="3">
        <f>IFERROR(VLOOKUP(B366,'[1]DADOS (OCULTAR)'!$Q$3:$S$136,3,0),"")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 t="str">
        <f>'[1]TCE - ANEXO IV - Preencher'!F375</f>
        <v>07.160.019/0001-44</v>
      </c>
      <c r="E366" s="5" t="str">
        <f>'[1]TCE - ANEXO IV - Preencher'!G375</f>
        <v>VITALE COMERCIO S.A.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150591</v>
      </c>
      <c r="I366" s="6">
        <f>IF('[1]TCE - ANEXO IV - Preencher'!K375="","",'[1]TCE - ANEXO IV - Preencher'!K375)</f>
        <v>45468</v>
      </c>
      <c r="J366" s="5" t="str">
        <f>'[1]TCE - ANEXO IV - Preencher'!L375</f>
        <v>26240607160019000144550010001505911616291029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2600</v>
      </c>
    </row>
    <row r="367" spans="1:12" s="8" customFormat="1" ht="19.5" customHeight="1" x14ac:dyDescent="0.2">
      <c r="A367" s="3">
        <f>IFERROR(VLOOKUP(B367,'[1]DADOS (OCULTAR)'!$Q$3:$S$136,3,0),"")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 t="str">
        <f>'[1]TCE - ANEXO IV - Preencher'!F376</f>
        <v>07.160.019/0001-44</v>
      </c>
      <c r="E367" s="5" t="str">
        <f>'[1]TCE - ANEXO IV - Preencher'!G376</f>
        <v>VITALE COMERCIO S.A.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150584</v>
      </c>
      <c r="I367" s="6">
        <f>IF('[1]TCE - ANEXO IV - Preencher'!K376="","",'[1]TCE - ANEXO IV - Preencher'!K376)</f>
        <v>45468</v>
      </c>
      <c r="J367" s="5" t="str">
        <f>'[1]TCE - ANEXO IV - Preencher'!L376</f>
        <v>26240607160019000144550010001505841147101155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2600</v>
      </c>
    </row>
    <row r="368" spans="1:12" s="8" customFormat="1" ht="19.5" customHeight="1" x14ac:dyDescent="0.2">
      <c r="A368" s="3">
        <f>IFERROR(VLOOKUP(B368,'[1]DADOS (OCULTAR)'!$Q$3:$S$136,3,0),"")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 t="str">
        <f>'[1]TCE - ANEXO IV - Preencher'!F377</f>
        <v>07.160.019/0001-44</v>
      </c>
      <c r="E368" s="5" t="str">
        <f>'[1]TCE - ANEXO IV - Preencher'!G377</f>
        <v>VITALE COMERCIO S.A.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150602</v>
      </c>
      <c r="I368" s="6">
        <f>IF('[1]TCE - ANEXO IV - Preencher'!K377="","",'[1]TCE - ANEXO IV - Preencher'!K377)</f>
        <v>45468</v>
      </c>
      <c r="J368" s="5" t="str">
        <f>'[1]TCE - ANEXO IV - Preencher'!L377</f>
        <v>26240607160019000144550010001506021023109294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1300</v>
      </c>
    </row>
    <row r="369" spans="1:12" s="8" customFormat="1" ht="19.5" customHeight="1" x14ac:dyDescent="0.2">
      <c r="A369" s="3">
        <f>IFERROR(VLOOKUP(B369,'[1]DADOS (OCULTAR)'!$Q$3:$S$136,3,0),"")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 t="str">
        <f>'[1]TCE - ANEXO IV - Preencher'!F378</f>
        <v>07.160.019/0001-44</v>
      </c>
      <c r="E369" s="5" t="str">
        <f>'[1]TCE - ANEXO IV - Preencher'!G378</f>
        <v>VITALE COMERCIO S.A.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150595</v>
      </c>
      <c r="I369" s="6">
        <f>IF('[1]TCE - ANEXO IV - Preencher'!K378="","",'[1]TCE - ANEXO IV - Preencher'!K378)</f>
        <v>45468</v>
      </c>
      <c r="J369" s="5" t="str">
        <f>'[1]TCE - ANEXO IV - Preencher'!L378</f>
        <v>26240607160019000144550010001505951228759103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3900</v>
      </c>
    </row>
    <row r="370" spans="1:12" s="8" customFormat="1" ht="19.5" customHeight="1" x14ac:dyDescent="0.2">
      <c r="A370" s="3">
        <f>IFERROR(VLOOKUP(B370,'[1]DADOS (OCULTAR)'!$Q$3:$S$136,3,0),"")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 t="str">
        <f>'[1]TCE - ANEXO IV - Preencher'!F379</f>
        <v>00.165.933/0001-39</v>
      </c>
      <c r="E370" s="5" t="str">
        <f>'[1]TCE - ANEXO IV - Preencher'!G379</f>
        <v>DESCARTEX CONFECCOES E COMERCIO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000.038.326</v>
      </c>
      <c r="I370" s="6">
        <f>IF('[1]TCE - ANEXO IV - Preencher'!K379="","",'[1]TCE - ANEXO IV - Preencher'!K379)</f>
        <v>45462</v>
      </c>
      <c r="J370" s="5" t="str">
        <f>'[1]TCE - ANEXO IV - Preencher'!L379</f>
        <v>26240600165933000139550020000383261648520586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1284</v>
      </c>
    </row>
    <row r="371" spans="1:12" s="8" customFormat="1" ht="19.5" customHeight="1" x14ac:dyDescent="0.2">
      <c r="A371" s="3">
        <f>IFERROR(VLOOKUP(B371,'[1]DADOS (OCULTAR)'!$Q$3:$S$136,3,0),"")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 t="str">
        <f>'[1]TCE - ANEXO IV - Preencher'!F380</f>
        <v>50.595.271/0001-05</v>
      </c>
      <c r="E371" s="5" t="str">
        <f>'[1]TCE - ANEXO IV - Preencher'!G380</f>
        <v>BIOTRONIK COMERCIAL MEDICA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1099014</v>
      </c>
      <c r="I371" s="6">
        <f>IF('[1]TCE - ANEXO IV - Preencher'!K380="","",'[1]TCE - ANEXO IV - Preencher'!K380)</f>
        <v>45463</v>
      </c>
      <c r="J371" s="5" t="str">
        <f>'[1]TCE - ANEXO IV - Preencher'!L380</f>
        <v>35240650595271000105550030010990141788354110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6353.8</v>
      </c>
    </row>
    <row r="372" spans="1:12" s="8" customFormat="1" ht="19.5" customHeight="1" x14ac:dyDescent="0.2">
      <c r="A372" s="3">
        <f>IFERROR(VLOOKUP(B372,'[1]DADOS (OCULTAR)'!$Q$3:$S$136,3,0),"")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 t="str">
        <f>'[1]TCE - ANEXO IV - Preencher'!F381</f>
        <v>50.595.271/0001-05</v>
      </c>
      <c r="E372" s="5" t="str">
        <f>'[1]TCE - ANEXO IV - Preencher'!G381</f>
        <v>BIOTRONIK COMERCIAL MEDICA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1099013</v>
      </c>
      <c r="I372" s="6">
        <f>IF('[1]TCE - ANEXO IV - Preencher'!K381="","",'[1]TCE - ANEXO IV - Preencher'!K381)</f>
        <v>45463</v>
      </c>
      <c r="J372" s="5" t="str">
        <f>'[1]TCE - ANEXO IV - Preencher'!L381</f>
        <v>35240650595271000105550030010990131024732297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6353.8</v>
      </c>
    </row>
    <row r="373" spans="1:12" s="8" customFormat="1" ht="19.5" customHeight="1" x14ac:dyDescent="0.2">
      <c r="A373" s="3">
        <f>IFERROR(VLOOKUP(B373,'[1]DADOS (OCULTAR)'!$Q$3:$S$136,3,0),"")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 t="str">
        <f>'[1]TCE - ANEXO IV - Preencher'!F382</f>
        <v>28.346.390/0001-75</v>
      </c>
      <c r="E373" s="5" t="str">
        <f>'[1]TCE - ANEXO IV - Preencher'!G382</f>
        <v>BIOVASCULAR MATERIAIS HOSPITALARES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000.004.768</v>
      </c>
      <c r="I373" s="6">
        <f>IF('[1]TCE - ANEXO IV - Preencher'!K382="","",'[1]TCE - ANEXO IV - Preencher'!K382)</f>
        <v>45461</v>
      </c>
      <c r="J373" s="5" t="str">
        <f>'[1]TCE - ANEXO IV - Preencher'!L382</f>
        <v>26240628346390000175550010000047681436032001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4980</v>
      </c>
    </row>
    <row r="374" spans="1:12" s="8" customFormat="1" ht="19.5" customHeight="1" x14ac:dyDescent="0.2">
      <c r="A374" s="3">
        <f>IFERROR(VLOOKUP(B374,'[1]DADOS (OCULTAR)'!$Q$3:$S$136,3,0),"")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 t="str">
        <f>'[1]TCE - ANEXO IV - Preencher'!F383</f>
        <v>28.346.390/0001-75</v>
      </c>
      <c r="E374" s="5" t="str">
        <f>'[1]TCE - ANEXO IV - Preencher'!G383</f>
        <v>BIOVASCULAR MATERIAIS HOSPITALARES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000.004.787</v>
      </c>
      <c r="I374" s="6">
        <f>IF('[1]TCE - ANEXO IV - Preencher'!K383="","",'[1]TCE - ANEXO IV - Preencher'!K383)</f>
        <v>45463</v>
      </c>
      <c r="J374" s="5" t="str">
        <f>'[1]TCE - ANEXO IV - Preencher'!L383</f>
        <v>26240628346390000175550010000047871915870304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3070</v>
      </c>
    </row>
    <row r="375" spans="1:12" s="8" customFormat="1" ht="19.5" customHeight="1" x14ac:dyDescent="0.2">
      <c r="A375" s="3">
        <f>IFERROR(VLOOKUP(B375,'[1]DADOS (OCULTAR)'!$Q$3:$S$136,3,0),"")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 t="str">
        <f>'[1]TCE - ANEXO IV - Preencher'!F384</f>
        <v>28.346.390/0001-75</v>
      </c>
      <c r="E375" s="5" t="str">
        <f>'[1]TCE - ANEXO IV - Preencher'!G384</f>
        <v>BIOVASCULAR MATERIAIS HOSPITALARES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000.004.788</v>
      </c>
      <c r="I375" s="6">
        <f>IF('[1]TCE - ANEXO IV - Preencher'!K384="","",'[1]TCE - ANEXO IV - Preencher'!K384)</f>
        <v>45463</v>
      </c>
      <c r="J375" s="5" t="str">
        <f>'[1]TCE - ANEXO IV - Preencher'!L384</f>
        <v>26240628346390000175550010000047881887085617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5790</v>
      </c>
    </row>
    <row r="376" spans="1:12" s="8" customFormat="1" ht="19.5" customHeight="1" x14ac:dyDescent="0.2">
      <c r="A376" s="3">
        <f>IFERROR(VLOOKUP(B376,'[1]DADOS (OCULTAR)'!$Q$3:$S$136,3,0),"")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 t="str">
        <f>'[1]TCE - ANEXO IV - Preencher'!F385</f>
        <v>28.346.390/0001-75</v>
      </c>
      <c r="E376" s="5" t="str">
        <f>'[1]TCE - ANEXO IV - Preencher'!G385</f>
        <v>BIOVASCULAR MATERIAIS HOSPITALARES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000.004.786</v>
      </c>
      <c r="I376" s="6">
        <f>IF('[1]TCE - ANEXO IV - Preencher'!K385="","",'[1]TCE - ANEXO IV - Preencher'!K385)</f>
        <v>45463</v>
      </c>
      <c r="J376" s="5" t="str">
        <f>'[1]TCE - ANEXO IV - Preencher'!L385</f>
        <v>26240628346390000175550010000047861555497065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1100</v>
      </c>
    </row>
    <row r="377" spans="1:12" s="8" customFormat="1" ht="19.5" customHeight="1" x14ac:dyDescent="0.2">
      <c r="A377" s="3">
        <f>IFERROR(VLOOKUP(B377,'[1]DADOS (OCULTAR)'!$Q$3:$S$136,3,0),"")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 t="str">
        <f>'[1]TCE - ANEXO IV - Preencher'!F386</f>
        <v>01.513.946/0001-14</v>
      </c>
      <c r="E377" s="5" t="str">
        <f>'[1]TCE - ANEXO IV - Preencher'!G386</f>
        <v>BOSTON SCIENTIFIC DO BRASIL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3024520</v>
      </c>
      <c r="I377" s="6">
        <f>IF('[1]TCE - ANEXO IV - Preencher'!K386="","",'[1]TCE - ANEXO IV - Preencher'!K386)</f>
        <v>45468</v>
      </c>
      <c r="J377" s="5" t="str">
        <f>'[1]TCE - ANEXO IV - Preencher'!L386</f>
        <v>35240601513946000114550030030245201031065424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1637.64</v>
      </c>
    </row>
    <row r="378" spans="1:12" s="8" customFormat="1" ht="19.5" customHeight="1" x14ac:dyDescent="0.2">
      <c r="A378" s="3">
        <f>IFERROR(VLOOKUP(B378,'[1]DADOS (OCULTAR)'!$Q$3:$S$136,3,0),"")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 t="str">
        <f>'[1]TCE - ANEXO IV - Preencher'!F387</f>
        <v>01.513.946/0001-14</v>
      </c>
      <c r="E378" s="5" t="str">
        <f>'[1]TCE - ANEXO IV - Preencher'!G387</f>
        <v>BOSTON SCIENTIFIC DO BRASIL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3024519</v>
      </c>
      <c r="I378" s="6">
        <f>IF('[1]TCE - ANEXO IV - Preencher'!K387="","",'[1]TCE - ANEXO IV - Preencher'!K387)</f>
        <v>45468</v>
      </c>
      <c r="J378" s="5" t="str">
        <f>'[1]TCE - ANEXO IV - Preencher'!L387</f>
        <v>35240601513946000114550030030245191031065415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268.82</v>
      </c>
    </row>
    <row r="379" spans="1:12" s="8" customFormat="1" ht="19.5" customHeight="1" x14ac:dyDescent="0.2">
      <c r="A379" s="3">
        <f>IFERROR(VLOOKUP(B379,'[1]DADOS (OCULTAR)'!$Q$3:$S$136,3,0),"")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 t="str">
        <f>'[1]TCE - ANEXO IV - Preencher'!F388</f>
        <v>01.513.946/0001-14</v>
      </c>
      <c r="E379" s="5" t="str">
        <f>'[1]TCE - ANEXO IV - Preencher'!G388</f>
        <v>BOSTON SCIENTIFIC DO BRASIL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3024843</v>
      </c>
      <c r="I379" s="6">
        <f>IF('[1]TCE - ANEXO IV - Preencher'!K388="","",'[1]TCE - ANEXO IV - Preencher'!K388)</f>
        <v>45468</v>
      </c>
      <c r="J379" s="5" t="str">
        <f>'[1]TCE - ANEXO IV - Preencher'!L388</f>
        <v>35240601513946000114550030030248431031068696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537.64</v>
      </c>
    </row>
    <row r="380" spans="1:12" s="8" customFormat="1" ht="19.5" customHeight="1" x14ac:dyDescent="0.2">
      <c r="A380" s="3">
        <f>IFERROR(VLOOKUP(B380,'[1]DADOS (OCULTAR)'!$Q$3:$S$136,3,0),"")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 t="str">
        <f>'[1]TCE - ANEXO IV - Preencher'!F389</f>
        <v>67.729.178/0006-53</v>
      </c>
      <c r="E380" s="5" t="str">
        <f>'[1]TCE - ANEXO IV - Preencher'!G389</f>
        <v>COMERCIAL CIRURGICA RIOCLARENSE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79255</v>
      </c>
      <c r="I380" s="6">
        <f>IF('[1]TCE - ANEXO IV - Preencher'!K389="","",'[1]TCE - ANEXO IV - Preencher'!K389)</f>
        <v>45468</v>
      </c>
      <c r="J380" s="5" t="str">
        <f>'[1]TCE - ANEXO IV - Preencher'!L389</f>
        <v>26240667729178000653550010000792551992407550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1040</v>
      </c>
    </row>
    <row r="381" spans="1:12" s="8" customFormat="1" ht="19.5" customHeight="1" x14ac:dyDescent="0.2">
      <c r="A381" s="3">
        <f>IFERROR(VLOOKUP(B381,'[1]DADOS (OCULTAR)'!$Q$3:$S$136,3,0),"")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 t="str">
        <f>'[1]TCE - ANEXO IV - Preencher'!F390</f>
        <v>03.679.808/0001-35</v>
      </c>
      <c r="E381" s="5" t="str">
        <f>'[1]TCE - ANEXO IV - Preencher'!G390</f>
        <v>BIO INFINITY COM HOSP E LOCACAO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18416</v>
      </c>
      <c r="I381" s="6">
        <f>IF('[1]TCE - ANEXO IV - Preencher'!K390="","",'[1]TCE - ANEXO IV - Preencher'!K390)</f>
        <v>45463</v>
      </c>
      <c r="J381" s="5" t="str">
        <f>'[1]TCE - ANEXO IV - Preencher'!L390</f>
        <v>35240603679808000135550010000184161163188540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1160.51</v>
      </c>
    </row>
    <row r="382" spans="1:12" s="8" customFormat="1" ht="19.5" customHeight="1" x14ac:dyDescent="0.2">
      <c r="A382" s="3">
        <f>IFERROR(VLOOKUP(B382,'[1]DADOS (OCULTAR)'!$Q$3:$S$136,3,0),"")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 t="str">
        <f>'[1]TCE - ANEXO IV - Preencher'!F391</f>
        <v>02.068.375/0003-80</v>
      </c>
      <c r="E382" s="5" t="str">
        <f>'[1]TCE - ANEXO IV - Preencher'!G391</f>
        <v>MEDICICOR COMERCIAL EIRELI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40544</v>
      </c>
      <c r="I382" s="6">
        <f>IF('[1]TCE - ANEXO IV - Preencher'!K391="","",'[1]TCE - ANEXO IV - Preencher'!K391)</f>
        <v>45469</v>
      </c>
      <c r="J382" s="5" t="str">
        <f>'[1]TCE - ANEXO IV - Preencher'!L391</f>
        <v>26240602068375000380550020000405441336901381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2000</v>
      </c>
    </row>
    <row r="383" spans="1:12" s="8" customFormat="1" ht="19.5" customHeight="1" x14ac:dyDescent="0.2">
      <c r="A383" s="3">
        <f>IFERROR(VLOOKUP(B383,'[1]DADOS (OCULTAR)'!$Q$3:$S$136,3,0),"")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39.500.546/0001-47</v>
      </c>
      <c r="E383" s="5" t="str">
        <f>'[1]TCE - ANEXO IV - Preencher'!G392</f>
        <v>REC DISTRIBUIDORA HOSPITALAR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000.000.902</v>
      </c>
      <c r="I383" s="6">
        <f>IF('[1]TCE - ANEXO IV - Preencher'!K392="","",'[1]TCE - ANEXO IV - Preencher'!K392)</f>
        <v>45462</v>
      </c>
      <c r="J383" s="5" t="str">
        <f>'[1]TCE - ANEXO IV - Preencher'!L392</f>
        <v>26240639500546000147550010000009021595732845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4876.8</v>
      </c>
    </row>
    <row r="384" spans="1:12" s="8" customFormat="1" ht="19.5" customHeight="1" x14ac:dyDescent="0.2">
      <c r="A384" s="3">
        <f>IFERROR(VLOOKUP(B384,'[1]DADOS (OCULTAR)'!$Q$3:$S$136,3,0),"")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 t="str">
        <f>'[1]TCE - ANEXO IV - Preencher'!F393</f>
        <v>34.720.244/0001-60</v>
      </c>
      <c r="E384" s="5" t="str">
        <f>'[1]TCE - ANEXO IV - Preencher'!G393</f>
        <v>ELEVEMED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125177</v>
      </c>
      <c r="I384" s="6">
        <f>IF('[1]TCE - ANEXO IV - Preencher'!K393="","",'[1]TCE - ANEXO IV - Preencher'!K393)</f>
        <v>45469</v>
      </c>
      <c r="J384" s="5" t="str">
        <f>'[1]TCE - ANEXO IV - Preencher'!L393</f>
        <v>29240634720244000160550010001251771083061685</v>
      </c>
      <c r="K384" s="5" t="str">
        <f>IF(F384="B",LEFT('[1]TCE - ANEXO IV - Preencher'!M393,2),IF(F384="S",LEFT('[1]TCE - ANEXO IV - Preencher'!M393,7),IF('[1]TCE - ANEXO IV - Preencher'!H393="","")))</f>
        <v>29</v>
      </c>
      <c r="L384" s="7">
        <f>'[1]TCE - ANEXO IV - Preencher'!N393</f>
        <v>350</v>
      </c>
    </row>
    <row r="385" spans="1:12" s="8" customFormat="1" ht="19.5" customHeight="1" x14ac:dyDescent="0.2">
      <c r="A385" s="3">
        <f>IFERROR(VLOOKUP(B385,'[1]DADOS (OCULTAR)'!$Q$3:$S$136,3,0),"")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 t="str">
        <f>'[1]TCE - ANEXO IV - Preencher'!F394</f>
        <v>11.563.145/0001-17</v>
      </c>
      <c r="E385" s="5" t="str">
        <f>'[1]TCE - ANEXO IV - Preencher'!G394</f>
        <v>COMERCIAL MOSTAERT LIMITADA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122051</v>
      </c>
      <c r="I385" s="6">
        <f>IF('[1]TCE - ANEXO IV - Preencher'!K394="","",'[1]TCE - ANEXO IV - Preencher'!K394)</f>
        <v>45468</v>
      </c>
      <c r="J385" s="5" t="str">
        <f>'[1]TCE - ANEXO IV - Preencher'!L394</f>
        <v>26240611563145000117550010001220511818181449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3780</v>
      </c>
    </row>
    <row r="386" spans="1:12" s="8" customFormat="1" ht="19.5" customHeight="1" x14ac:dyDescent="0.2">
      <c r="A386" s="3">
        <f>IFERROR(VLOOKUP(B386,'[1]DADOS (OCULTAR)'!$Q$3:$S$136,3,0),"")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 t="str">
        <f>'[1]TCE - ANEXO IV - Preencher'!F395</f>
        <v>11.563.145/0001-17</v>
      </c>
      <c r="E386" s="5" t="str">
        <f>'[1]TCE - ANEXO IV - Preencher'!G395</f>
        <v>COMERCIAL MOSTAERT LIMITADA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122096</v>
      </c>
      <c r="I386" s="6">
        <f>IF('[1]TCE - ANEXO IV - Preencher'!K395="","",'[1]TCE - ANEXO IV - Preencher'!K395)</f>
        <v>45469</v>
      </c>
      <c r="J386" s="5" t="str">
        <f>'[1]TCE - ANEXO IV - Preencher'!L395</f>
        <v>26240611563145000117550010001220961384891117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469.78</v>
      </c>
    </row>
    <row r="387" spans="1:12" s="8" customFormat="1" ht="19.5" customHeight="1" x14ac:dyDescent="0.2">
      <c r="A387" s="3">
        <f>IFERROR(VLOOKUP(B387,'[1]DADOS (OCULTAR)'!$Q$3:$S$136,3,0),"")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 t="str">
        <f>'[1]TCE - ANEXO IV - Preencher'!F396</f>
        <v>05.044.056/0001-61</v>
      </c>
      <c r="E387" s="5" t="str">
        <f>'[1]TCE - ANEXO IV - Preencher'!G396</f>
        <v>DMH PRODUTOS HOSPITALARES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24548</v>
      </c>
      <c r="I387" s="6">
        <f>IF('[1]TCE - ANEXO IV - Preencher'!K396="","",'[1]TCE - ANEXO IV - Preencher'!K396)</f>
        <v>45469</v>
      </c>
      <c r="J387" s="5" t="str">
        <f>'[1]TCE - ANEXO IV - Preencher'!L396</f>
        <v>26240605044056000161550010000245481102218916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5740</v>
      </c>
    </row>
    <row r="388" spans="1:12" s="8" customFormat="1" ht="19.5" customHeight="1" x14ac:dyDescent="0.2">
      <c r="A388" s="3">
        <f>IFERROR(VLOOKUP(B388,'[1]DADOS (OCULTAR)'!$Q$3:$S$136,3,0),"")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 t="str">
        <f>'[1]TCE - ANEXO IV - Preencher'!F397</f>
        <v>10.779.833/0001-56</v>
      </c>
      <c r="E388" s="5" t="str">
        <f>'[1]TCE - ANEXO IV - Preencher'!G397</f>
        <v>MEDICAL MERCANTIL DE APARELHAGEM MEDICA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607725</v>
      </c>
      <c r="I388" s="6">
        <f>IF('[1]TCE - ANEXO IV - Preencher'!K397="","",'[1]TCE - ANEXO IV - Preencher'!K397)</f>
        <v>45469</v>
      </c>
      <c r="J388" s="5" t="str">
        <f>'[1]TCE - ANEXO IV - Preencher'!L397</f>
        <v>26240610779833000156550010006077251609749005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6575.2</v>
      </c>
    </row>
    <row r="389" spans="1:12" s="8" customFormat="1" ht="19.5" customHeight="1" x14ac:dyDescent="0.2">
      <c r="A389" s="3">
        <f>IFERROR(VLOOKUP(B389,'[1]DADOS (OCULTAR)'!$Q$3:$S$136,3,0),"")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 t="str">
        <f>'[1]TCE - ANEXO IV - Preencher'!F398</f>
        <v>07.199.135/0001-77</v>
      </c>
      <c r="E389" s="5" t="str">
        <f>'[1]TCE - ANEXO IV - Preencher'!G398</f>
        <v>HOSPSETE DIST DE MAT MED HOSP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18506</v>
      </c>
      <c r="I389" s="6">
        <f>IF('[1]TCE - ANEXO IV - Preencher'!K398="","",'[1]TCE - ANEXO IV - Preencher'!K398)</f>
        <v>45468</v>
      </c>
      <c r="J389" s="5" t="str">
        <f>'[1]TCE - ANEXO IV - Preencher'!L398</f>
        <v>26240607199135000177550010000185061000205301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1325</v>
      </c>
    </row>
    <row r="390" spans="1:12" s="8" customFormat="1" ht="19.5" customHeight="1" x14ac:dyDescent="0.2">
      <c r="A390" s="3">
        <f>IFERROR(VLOOKUP(B390,'[1]DADOS (OCULTAR)'!$Q$3:$S$136,3,0),"")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 t="str">
        <f>'[1]TCE - ANEXO IV - Preencher'!F399</f>
        <v>07.199.135/0001-77</v>
      </c>
      <c r="E390" s="5" t="str">
        <f>'[1]TCE - ANEXO IV - Preencher'!G399</f>
        <v>HOSPSETE DIST DE MAT MED HOSP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18506</v>
      </c>
      <c r="I390" s="6">
        <f>IF('[1]TCE - ANEXO IV - Preencher'!K399="","",'[1]TCE - ANEXO IV - Preencher'!K399)</f>
        <v>45468</v>
      </c>
      <c r="J390" s="5" t="str">
        <f>'[1]TCE - ANEXO IV - Preencher'!L399</f>
        <v>26240607199135000177550010000185061000205301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804</v>
      </c>
    </row>
    <row r="391" spans="1:12" s="8" customFormat="1" ht="19.5" customHeight="1" x14ac:dyDescent="0.2">
      <c r="A391" s="3">
        <f>IFERROR(VLOOKUP(B391,'[1]DADOS (OCULTAR)'!$Q$3:$S$136,3,0),"")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 t="str">
        <f>'[1]TCE - ANEXO IV - Preencher'!F400</f>
        <v>10.859.287/0001-63</v>
      </c>
      <c r="E391" s="5" t="str">
        <f>'[1]TCE - ANEXO IV - Preencher'!G400</f>
        <v>NEWMED COM E SERV DE EQUIP HOSP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8150</v>
      </c>
      <c r="I391" s="6">
        <f>IF('[1]TCE - ANEXO IV - Preencher'!K400="","",'[1]TCE - ANEXO IV - Preencher'!K400)</f>
        <v>45468</v>
      </c>
      <c r="J391" s="5" t="str">
        <f>'[1]TCE - ANEXO IV - Preencher'!L400</f>
        <v>26240610859287000163550010000081501499736907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460</v>
      </c>
    </row>
    <row r="392" spans="1:12" s="8" customFormat="1" ht="19.5" customHeight="1" x14ac:dyDescent="0.2">
      <c r="A392" s="3">
        <f>IFERROR(VLOOKUP(B392,'[1]DADOS (OCULTAR)'!$Q$3:$S$136,3,0),"")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 t="str">
        <f>'[1]TCE - ANEXO IV - Preencher'!F401</f>
        <v>29.992.682/0004-90</v>
      </c>
      <c r="E392" s="5" t="str">
        <f>'[1]TCE - ANEXO IV - Preencher'!G401</f>
        <v>ECOMED COM. DE PROD.MEDICOS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18291</v>
      </c>
      <c r="I392" s="6">
        <f>IF('[1]TCE - ANEXO IV - Preencher'!K401="","",'[1]TCE - ANEXO IV - Preencher'!K401)</f>
        <v>45469</v>
      </c>
      <c r="J392" s="5" t="str">
        <f>'[1]TCE - ANEXO IV - Preencher'!L401</f>
        <v>26240629992682000490550000000182911373485449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400</v>
      </c>
    </row>
    <row r="393" spans="1:12" s="8" customFormat="1" ht="19.5" customHeight="1" x14ac:dyDescent="0.2">
      <c r="A393" s="3">
        <f>IFERROR(VLOOKUP(B393,'[1]DADOS (OCULTAR)'!$Q$3:$S$136,3,0),"")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 t="str">
        <f>'[1]TCE - ANEXO IV - Preencher'!F402</f>
        <v>21.216.468/0001-98</v>
      </c>
      <c r="E393" s="5" t="str">
        <f>'[1]TCE - ANEXO IV - Preencher'!G402</f>
        <v>SANMED DIST DE PROD MED HOSP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000.009.275</v>
      </c>
      <c r="I393" s="6">
        <f>IF('[1]TCE - ANEXO IV - Preencher'!K402="","",'[1]TCE - ANEXO IV - Preencher'!K402)</f>
        <v>45469</v>
      </c>
      <c r="J393" s="5" t="str">
        <f>'[1]TCE - ANEXO IV - Preencher'!L402</f>
        <v>26240629992682000490550000000182911373485449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2700</v>
      </c>
    </row>
    <row r="394" spans="1:12" s="8" customFormat="1" ht="19.5" customHeight="1" x14ac:dyDescent="0.2">
      <c r="A394" s="3">
        <f>IFERROR(VLOOKUP(B394,'[1]DADOS (OCULTAR)'!$Q$3:$S$136,3,0),"")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 t="str">
        <f>'[1]TCE - ANEXO IV - Preencher'!F403</f>
        <v>11.367.066/0001-30</v>
      </c>
      <c r="E394" s="5" t="str">
        <f>'[1]TCE - ANEXO IV - Preencher'!G403</f>
        <v>ALPHARAD COM IMP E EXP PROD HOSP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30868</v>
      </c>
      <c r="I394" s="6">
        <f>IF('[1]TCE - ANEXO IV - Preencher'!K403="","",'[1]TCE - ANEXO IV - Preencher'!K403)</f>
        <v>45463</v>
      </c>
      <c r="J394" s="5" t="str">
        <f>'[1]TCE - ANEXO IV - Preencher'!L403</f>
        <v>35240611367066000130550010000308681369218785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1404</v>
      </c>
    </row>
    <row r="395" spans="1:12" s="8" customFormat="1" ht="19.5" customHeight="1" x14ac:dyDescent="0.2">
      <c r="A395" s="3">
        <f>IFERROR(VLOOKUP(B395,'[1]DADOS (OCULTAR)'!$Q$3:$S$136,3,0),"")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 t="str">
        <f>'[1]TCE - ANEXO IV - Preencher'!F404</f>
        <v>66.437.831/0001-33</v>
      </c>
      <c r="E395" s="5" t="str">
        <f>'[1]TCE - ANEXO IV - Preencher'!G404</f>
        <v>HTS MEDIKA EUROMED COM E IMPORT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193050</v>
      </c>
      <c r="I395" s="6">
        <f>IF('[1]TCE - ANEXO IV - Preencher'!K404="","",'[1]TCE - ANEXO IV - Preencher'!K404)</f>
        <v>45463</v>
      </c>
      <c r="J395" s="5" t="str">
        <f>'[1]TCE - ANEXO IV - Preencher'!L404</f>
        <v>31240666437831000133550010001930501622607143</v>
      </c>
      <c r="K395" s="5" t="str">
        <f>IF(F395="B",LEFT('[1]TCE - ANEXO IV - Preencher'!M404,2),IF(F395="S",LEFT('[1]TCE - ANEXO IV - Preencher'!M404,7),IF('[1]TCE - ANEXO IV - Preencher'!H404="","")))</f>
        <v>31</v>
      </c>
      <c r="L395" s="7">
        <f>'[1]TCE - ANEXO IV - Preencher'!N404</f>
        <v>4800</v>
      </c>
    </row>
    <row r="396" spans="1:12" s="8" customFormat="1" ht="19.5" customHeight="1" x14ac:dyDescent="0.2">
      <c r="A396" s="3">
        <f>IFERROR(VLOOKUP(B396,'[1]DADOS (OCULTAR)'!$Q$3:$S$136,3,0),"")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 t="str">
        <f>'[1]TCE - ANEXO IV - Preencher'!F405</f>
        <v>21.596.736/0001-44</v>
      </c>
      <c r="E396" s="5" t="str">
        <f>'[1]TCE - ANEXO IV - Preencher'!G405</f>
        <v>ULTRAMEGA DIST HOSP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219338</v>
      </c>
      <c r="I396" s="6">
        <f>IF('[1]TCE - ANEXO IV - Preencher'!K405="","",'[1]TCE - ANEXO IV - Preencher'!K405)</f>
        <v>45469</v>
      </c>
      <c r="J396" s="5" t="str">
        <f>'[1]TCE - ANEXO IV - Preencher'!L405</f>
        <v>26240621596736000144550010002193381952150088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1800</v>
      </c>
    </row>
    <row r="397" spans="1:12" s="8" customFormat="1" ht="19.5" customHeight="1" x14ac:dyDescent="0.2">
      <c r="A397" s="3">
        <f>IFERROR(VLOOKUP(B397,'[1]DADOS (OCULTAR)'!$Q$3:$S$136,3,0),"")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 t="str">
        <f>'[1]TCE - ANEXO IV - Preencher'!F406</f>
        <v>21.172.673/0001-07</v>
      </c>
      <c r="E397" s="5" t="str">
        <f>'[1]TCE - ANEXO IV - Preencher'!G406</f>
        <v>ERS INDUSTRIA E COMERCIO DE PRODUTOS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41358</v>
      </c>
      <c r="I397" s="6">
        <f>IF('[1]TCE - ANEXO IV - Preencher'!K406="","",'[1]TCE - ANEXO IV - Preencher'!K406)</f>
        <v>45462</v>
      </c>
      <c r="J397" s="5" t="str">
        <f>'[1]TCE - ANEXO IV - Preencher'!L406</f>
        <v>26240621172673000107550010000413581842761015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5600</v>
      </c>
    </row>
    <row r="398" spans="1:12" s="8" customFormat="1" ht="19.5" customHeight="1" x14ac:dyDescent="0.2">
      <c r="A398" s="3">
        <f>IFERROR(VLOOKUP(B398,'[1]DADOS (OCULTAR)'!$Q$3:$S$136,3,0),"")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 t="str">
        <f>'[1]TCE - ANEXO IV - Preencher'!F407</f>
        <v>22.006.201/0001-39</v>
      </c>
      <c r="E398" s="5" t="str">
        <f>'[1]TCE - ANEXO IV - Preencher'!G407</f>
        <v>FORTPEL COMERCIO DE DESCARTAVEIS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249216</v>
      </c>
      <c r="I398" s="6">
        <f>IF('[1]TCE - ANEXO IV - Preencher'!K407="","",'[1]TCE - ANEXO IV - Preencher'!K407)</f>
        <v>45469</v>
      </c>
      <c r="J398" s="5" t="str">
        <f>'[1]TCE - ANEXO IV - Preencher'!L407</f>
        <v>26240622006201000139550000002492161102492164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599.79999999999995</v>
      </c>
    </row>
    <row r="399" spans="1:12" s="8" customFormat="1" ht="19.5" customHeight="1" x14ac:dyDescent="0.2">
      <c r="A399" s="3">
        <f>IFERROR(VLOOKUP(B399,'[1]DADOS (OCULTAR)'!$Q$3:$S$136,3,0),"")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 t="str">
        <f>'[1]TCE - ANEXO IV - Preencher'!F408</f>
        <v>28.346.390/0001-75</v>
      </c>
      <c r="E399" s="5" t="str">
        <f>'[1]TCE - ANEXO IV - Preencher'!G408</f>
        <v>BIOVASCULAR MATERIAIS HOSPITALARES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000.004.801</v>
      </c>
      <c r="I399" s="6">
        <f>IF('[1]TCE - ANEXO IV - Preencher'!K408="","",'[1]TCE - ANEXO IV - Preencher'!K408)</f>
        <v>45469</v>
      </c>
      <c r="J399" s="5" t="str">
        <f>'[1]TCE - ANEXO IV - Preencher'!L408</f>
        <v>26240628346390000175550010000048011304929159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1390</v>
      </c>
    </row>
    <row r="400" spans="1:12" s="8" customFormat="1" ht="19.5" customHeight="1" x14ac:dyDescent="0.2">
      <c r="A400" s="3">
        <f>IFERROR(VLOOKUP(B400,'[1]DADOS (OCULTAR)'!$Q$3:$S$136,3,0),"")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 t="str">
        <f>'[1]TCE - ANEXO IV - Preencher'!F409</f>
        <v>01.440.590/0010-27</v>
      </c>
      <c r="E400" s="5" t="str">
        <f>'[1]TCE - ANEXO IV - Preencher'!G409</f>
        <v>FRESENIUS MEDICAL CARE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60313</v>
      </c>
      <c r="I400" s="6">
        <f>IF('[1]TCE - ANEXO IV - Preencher'!K409="","",'[1]TCE - ANEXO IV - Preencher'!K409)</f>
        <v>45464</v>
      </c>
      <c r="J400" s="5" t="str">
        <f>'[1]TCE - ANEXO IV - Preencher'!L409</f>
        <v>23240601440590001027550000000603131720926110</v>
      </c>
      <c r="K400" s="5" t="str">
        <f>IF(F400="B",LEFT('[1]TCE - ANEXO IV - Preencher'!M409,2),IF(F400="S",LEFT('[1]TCE - ANEXO IV - Preencher'!M409,7),IF('[1]TCE - ANEXO IV - Preencher'!H409="","")))</f>
        <v>23</v>
      </c>
      <c r="L400" s="7">
        <f>'[1]TCE - ANEXO IV - Preencher'!N409</f>
        <v>19950</v>
      </c>
    </row>
    <row r="401" spans="1:12" s="8" customFormat="1" ht="19.5" customHeight="1" x14ac:dyDescent="0.2">
      <c r="A401" s="3">
        <f>IFERROR(VLOOKUP(B401,'[1]DADOS (OCULTAR)'!$Q$3:$S$136,3,0),"")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 t="str">
        <f>'[1]TCE - ANEXO IV - Preencher'!F410</f>
        <v>13.291.742/0001-65</v>
      </c>
      <c r="E401" s="5" t="str">
        <f>'[1]TCE - ANEXO IV - Preencher'!G410</f>
        <v>PHOENIX MED PRODUTOS MEDICO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000.031.204</v>
      </c>
      <c r="I401" s="6">
        <f>IF('[1]TCE - ANEXO IV - Preencher'!K410="","",'[1]TCE - ANEXO IV - Preencher'!K410)</f>
        <v>45469</v>
      </c>
      <c r="J401" s="5" t="str">
        <f>'[1]TCE - ANEXO IV - Preencher'!L410</f>
        <v>26240613291742000165550010000312041102788810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890</v>
      </c>
    </row>
    <row r="402" spans="1:12" s="8" customFormat="1" ht="19.5" customHeight="1" x14ac:dyDescent="0.2">
      <c r="A402" s="3">
        <f>IFERROR(VLOOKUP(B402,'[1]DADOS (OCULTAR)'!$Q$3:$S$136,3,0),"")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 t="str">
        <f>'[1]TCE - ANEXO IV - Preencher'!F411</f>
        <v>13.291.742/0001-65</v>
      </c>
      <c r="E402" s="5" t="str">
        <f>'[1]TCE - ANEXO IV - Preencher'!G411</f>
        <v>PHOENIX MED PRODUTOS MEDICO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000.031.205</v>
      </c>
      <c r="I402" s="6">
        <f>IF('[1]TCE - ANEXO IV - Preencher'!K411="","",'[1]TCE - ANEXO IV - Preencher'!K411)</f>
        <v>45469</v>
      </c>
      <c r="J402" s="5" t="str">
        <f>'[1]TCE - ANEXO IV - Preencher'!L411</f>
        <v>26240613291742000165550010000312051349332740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2670</v>
      </c>
    </row>
    <row r="403" spans="1:12" s="8" customFormat="1" ht="19.5" customHeight="1" x14ac:dyDescent="0.2">
      <c r="A403" s="3">
        <f>IFERROR(VLOOKUP(B403,'[1]DADOS (OCULTAR)'!$Q$3:$S$136,3,0),"")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 t="str">
        <f>'[1]TCE - ANEXO IV - Preencher'!F412</f>
        <v>13.291.742/0001-65</v>
      </c>
      <c r="E403" s="5" t="str">
        <f>'[1]TCE - ANEXO IV - Preencher'!G412</f>
        <v>PHOENIX MED PRODUTOS MEDICO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000.031.206</v>
      </c>
      <c r="I403" s="6">
        <f>IF('[1]TCE - ANEXO IV - Preencher'!K412="","",'[1]TCE - ANEXO IV - Preencher'!K412)</f>
        <v>45469</v>
      </c>
      <c r="J403" s="5" t="str">
        <f>'[1]TCE - ANEXO IV - Preencher'!L412</f>
        <v>26240613291742000165550010000312061519614412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2990</v>
      </c>
    </row>
    <row r="404" spans="1:12" s="8" customFormat="1" ht="19.5" customHeight="1" x14ac:dyDescent="0.2">
      <c r="A404" s="3">
        <f>IFERROR(VLOOKUP(B404,'[1]DADOS (OCULTAR)'!$Q$3:$S$136,3,0),"")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 t="str">
        <f>'[1]TCE - ANEXO IV - Preencher'!F413</f>
        <v>01.513.946/0001-14</v>
      </c>
      <c r="E404" s="5" t="str">
        <f>'[1]TCE - ANEXO IV - Preencher'!G413</f>
        <v>BOSTON SCIENTIFIC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3026246</v>
      </c>
      <c r="I404" s="6">
        <f>IF('[1]TCE - ANEXO IV - Preencher'!K413="","",'[1]TCE - ANEXO IV - Preencher'!K413)</f>
        <v>45469</v>
      </c>
      <c r="J404" s="5" t="str">
        <f>'[1]TCE - ANEXO IV - Preencher'!L413</f>
        <v>35240601513946000114550030030262461031086200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1100</v>
      </c>
    </row>
    <row r="405" spans="1:12" s="8" customFormat="1" ht="19.5" customHeight="1" x14ac:dyDescent="0.2">
      <c r="A405" s="3">
        <f>IFERROR(VLOOKUP(B405,'[1]DADOS (OCULTAR)'!$Q$3:$S$136,3,0),"")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 t="str">
        <f>'[1]TCE - ANEXO IV - Preencher'!F414</f>
        <v>23.680.034/0001-70</v>
      </c>
      <c r="E405" s="5" t="str">
        <f>'[1]TCE - ANEXO IV - Preencher'!G414</f>
        <v>D.ARAUJO COM ATACADISTA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000.016.897</v>
      </c>
      <c r="I405" s="6">
        <f>IF('[1]TCE - ANEXO IV - Preencher'!K414="","",'[1]TCE - ANEXO IV - Preencher'!K414)</f>
        <v>45469</v>
      </c>
      <c r="J405" s="5" t="str">
        <f>'[1]TCE - ANEXO IV - Preencher'!L414</f>
        <v>26240623680034000170550010000168971948769076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3736.8</v>
      </c>
    </row>
    <row r="406" spans="1:12" s="8" customFormat="1" ht="19.5" customHeight="1" x14ac:dyDescent="0.2">
      <c r="A406" s="3">
        <f>IFERROR(VLOOKUP(B406,'[1]DADOS (OCULTAR)'!$Q$3:$S$136,3,0),"")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 t="str">
        <f>'[1]TCE - ANEXO IV - Preencher'!F415</f>
        <v>37.438.274/0001-77</v>
      </c>
      <c r="E406" s="5" t="str">
        <f>'[1]TCE - ANEXO IV - Preencher'!G415</f>
        <v>SELLMED PROD MEDICOS E HOSP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24295</v>
      </c>
      <c r="I406" s="6">
        <f>IF('[1]TCE - ANEXO IV - Preencher'!K415="","",'[1]TCE - ANEXO IV - Preencher'!K415)</f>
        <v>45468</v>
      </c>
      <c r="J406" s="5" t="str">
        <f>'[1]TCE - ANEXO IV - Preencher'!L415</f>
        <v>26240637438274000177550010000242951454878360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2972.65</v>
      </c>
    </row>
    <row r="407" spans="1:12" s="8" customFormat="1" ht="19.5" customHeight="1" x14ac:dyDescent="0.2">
      <c r="A407" s="3">
        <f>IFERROR(VLOOKUP(B407,'[1]DADOS (OCULTAR)'!$Q$3:$S$136,3,0),"")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 t="str">
        <f>'[1]TCE - ANEXO IV - Preencher'!F416</f>
        <v>15.218.561/0001-39</v>
      </c>
      <c r="E407" s="5" t="str">
        <f>'[1]TCE - ANEXO IV - Preencher'!G416</f>
        <v>NNMED DIST IMP EXP MED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000.132.198</v>
      </c>
      <c r="I407" s="6">
        <f>IF('[1]TCE - ANEXO IV - Preencher'!K416="","",'[1]TCE - ANEXO IV - Preencher'!K416)</f>
        <v>45469</v>
      </c>
      <c r="J407" s="5" t="str">
        <f>'[1]TCE - ANEXO IV - Preencher'!L416</f>
        <v>25240615218561000139550010001321981225472529</v>
      </c>
      <c r="K407" s="5" t="str">
        <f>IF(F407="B",LEFT('[1]TCE - ANEXO IV - Preencher'!M416,2),IF(F407="S",LEFT('[1]TCE - ANEXO IV - Preencher'!M416,7),IF('[1]TCE - ANEXO IV - Preencher'!H416="","")))</f>
        <v>25</v>
      </c>
      <c r="L407" s="7">
        <f>'[1]TCE - ANEXO IV - Preencher'!N416</f>
        <v>8.1999999999999993</v>
      </c>
    </row>
    <row r="408" spans="1:12" s="8" customFormat="1" ht="19.5" customHeight="1" x14ac:dyDescent="0.2">
      <c r="A408" s="3">
        <f>IFERROR(VLOOKUP(B408,'[1]DADOS (OCULTAR)'!$Q$3:$S$136,3,0),"")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 t="str">
        <f>'[1]TCE - ANEXO IV - Preencher'!F417</f>
        <v>67.729.178/0006-53</v>
      </c>
      <c r="E408" s="5" t="str">
        <f>'[1]TCE - ANEXO IV - Preencher'!G417</f>
        <v>COMERCIAL CIRURGICA RIOCLARENSE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79346</v>
      </c>
      <c r="I408" s="6">
        <f>IF('[1]TCE - ANEXO IV - Preencher'!K417="","",'[1]TCE - ANEXO IV - Preencher'!K417)</f>
        <v>45469</v>
      </c>
      <c r="J408" s="5" t="str">
        <f>'[1]TCE - ANEXO IV - Preencher'!L417</f>
        <v>26240667729178000653550010000793461265218550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12000</v>
      </c>
    </row>
    <row r="409" spans="1:12" s="8" customFormat="1" ht="19.5" customHeight="1" x14ac:dyDescent="0.2">
      <c r="A409" s="3">
        <f>IFERROR(VLOOKUP(B409,'[1]DADOS (OCULTAR)'!$Q$3:$S$136,3,0),"")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 t="str">
        <f>'[1]TCE - ANEXO IV - Preencher'!F418</f>
        <v>11.449.180/0002-90</v>
      </c>
      <c r="E409" s="5" t="str">
        <f>'[1]TCE - ANEXO IV - Preencher'!G418</f>
        <v>DPROSMED DIST DE PROD MEDHOSP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17757</v>
      </c>
      <c r="I409" s="6">
        <f>IF('[1]TCE - ANEXO IV - Preencher'!K418="","",'[1]TCE - ANEXO IV - Preencher'!K418)</f>
        <v>45469</v>
      </c>
      <c r="J409" s="5" t="str">
        <f>'[1]TCE - ANEXO IV - Preencher'!L418</f>
        <v>26240611449180000290550010000177571000389182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4015.15</v>
      </c>
    </row>
    <row r="410" spans="1:12" s="8" customFormat="1" ht="19.5" customHeight="1" x14ac:dyDescent="0.2">
      <c r="A410" s="3">
        <f>IFERROR(VLOOKUP(B410,'[1]DADOS (OCULTAR)'!$Q$3:$S$136,3,0),"")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 t="str">
        <f>'[1]TCE - ANEXO IV - Preencher'!F419</f>
        <v>02.626.340/0001-58</v>
      </c>
      <c r="E410" s="5" t="str">
        <f>'[1]TCE - ANEXO IV - Preencher'!G419</f>
        <v>ART MEDICA COM E REP DE PROD HOSP LTDA.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535866</v>
      </c>
      <c r="I410" s="6">
        <f>IF('[1]TCE - ANEXO IV - Preencher'!K419="","",'[1]TCE - ANEXO IV - Preencher'!K419)</f>
        <v>45464</v>
      </c>
      <c r="J410" s="5" t="str">
        <f>'[1]TCE - ANEXO IV - Preencher'!L419</f>
        <v>23240602626340000158550040005358661435945300</v>
      </c>
      <c r="K410" s="5" t="str">
        <f>IF(F410="B",LEFT('[1]TCE - ANEXO IV - Preencher'!M419,2),IF(F410="S",LEFT('[1]TCE - ANEXO IV - Preencher'!M419,7),IF('[1]TCE - ANEXO IV - Preencher'!H419="","")))</f>
        <v>23</v>
      </c>
      <c r="L410" s="7">
        <f>'[1]TCE - ANEXO IV - Preencher'!N419</f>
        <v>5854</v>
      </c>
    </row>
    <row r="411" spans="1:12" s="8" customFormat="1" ht="19.5" customHeight="1" x14ac:dyDescent="0.2">
      <c r="A411" s="3">
        <f>IFERROR(VLOOKUP(B411,'[1]DADOS (OCULTAR)'!$Q$3:$S$136,3,0),"")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 t="str">
        <f>'[1]TCE - ANEXO IV - Preencher'!F420</f>
        <v>37.844.479/0002-33</v>
      </c>
      <c r="E411" s="5" t="str">
        <f>'[1]TCE - ANEXO IV - Preencher'!G420</f>
        <v>BIOLINE FIOS CIRURGICOS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97156</v>
      </c>
      <c r="I411" s="6">
        <f>IF('[1]TCE - ANEXO IV - Preencher'!K420="","",'[1]TCE - ANEXO IV - Preencher'!K420)</f>
        <v>45467</v>
      </c>
      <c r="J411" s="5" t="str">
        <f>'[1]TCE - ANEXO IV - Preencher'!L420</f>
        <v>52240637844479000233550010000971561410687709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624.24</v>
      </c>
    </row>
    <row r="412" spans="1:12" s="8" customFormat="1" ht="19.5" customHeight="1" x14ac:dyDescent="0.2">
      <c r="A412" s="3">
        <f>IFERROR(VLOOKUP(B412,'[1]DADOS (OCULTAR)'!$Q$3:$S$136,3,0),"")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 t="str">
        <f>'[1]TCE - ANEXO IV - Preencher'!F421</f>
        <v>49.341.441/0001-46</v>
      </c>
      <c r="E412" s="5" t="str">
        <f>'[1]TCE - ANEXO IV - Preencher'!G421</f>
        <v>TUPAN  HOSPITALAR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000.000.693</v>
      </c>
      <c r="I412" s="6">
        <f>IF('[1]TCE - ANEXO IV - Preencher'!K421="","",'[1]TCE - ANEXO IV - Preencher'!K421)</f>
        <v>45469</v>
      </c>
      <c r="J412" s="5" t="str">
        <f>'[1]TCE - ANEXO IV - Preencher'!L421</f>
        <v>26240649341441000146550010000006931000097248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1025</v>
      </c>
    </row>
    <row r="413" spans="1:12" s="8" customFormat="1" ht="19.5" customHeight="1" x14ac:dyDescent="0.2">
      <c r="A413" s="3">
        <f>IFERROR(VLOOKUP(B413,'[1]DADOS (OCULTAR)'!$Q$3:$S$136,3,0),"")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 t="str">
        <f>'[1]TCE - ANEXO IV - Preencher'!F422</f>
        <v>41.150.209/0001-19</v>
      </c>
      <c r="E413" s="5" t="str">
        <f>'[1]TCE - ANEXO IV - Preencher'!G422</f>
        <v>KAMED COMERCIO DE MAT HOSP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270</v>
      </c>
      <c r="I413" s="6">
        <f>IF('[1]TCE - ANEXO IV - Preencher'!K422="","",'[1]TCE - ANEXO IV - Preencher'!K422)</f>
        <v>45470</v>
      </c>
      <c r="J413" s="5" t="str">
        <f>'[1]TCE - ANEXO IV - Preencher'!L422</f>
        <v>26240641150209000119550010000002701465669121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2032.32</v>
      </c>
    </row>
    <row r="414" spans="1:12" s="8" customFormat="1" ht="19.5" customHeight="1" x14ac:dyDescent="0.2">
      <c r="A414" s="3">
        <f>IFERROR(VLOOKUP(B414,'[1]DADOS (OCULTAR)'!$Q$3:$S$136,3,0),"")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 t="str">
        <f>'[1]TCE - ANEXO IV - Preencher'!F423</f>
        <v>11.668.411/0002-57</v>
      </c>
      <c r="E414" s="5" t="str">
        <f>'[1]TCE - ANEXO IV - Preencher'!G423</f>
        <v>LIFETRONIK MEDICAL IMP E EXP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000.033.482</v>
      </c>
      <c r="I414" s="6">
        <f>IF('[1]TCE - ANEXO IV - Preencher'!K423="","",'[1]TCE - ANEXO IV - Preencher'!K423)</f>
        <v>45470</v>
      </c>
      <c r="J414" s="5" t="str">
        <f>'[1]TCE - ANEXO IV - Preencher'!L423</f>
        <v>26240611668411000257550010000334821283702078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3900</v>
      </c>
    </row>
    <row r="415" spans="1:12" s="8" customFormat="1" ht="19.5" customHeight="1" x14ac:dyDescent="0.2">
      <c r="A415" s="3">
        <f>IFERROR(VLOOKUP(B415,'[1]DADOS (OCULTAR)'!$Q$3:$S$136,3,0),"")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 t="str">
        <f>'[1]TCE - ANEXO IV - Preencher'!F424</f>
        <v>51.680.172/0001-94</v>
      </c>
      <c r="E415" s="5" t="str">
        <f>'[1]TCE - ANEXO IV - Preencher'!G424</f>
        <v>GOOD MED SURGICAL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000.001.151</v>
      </c>
      <c r="I415" s="6">
        <f>IF('[1]TCE - ANEXO IV - Preencher'!K424="","",'[1]TCE - ANEXO IV - Preencher'!K424)</f>
        <v>45469</v>
      </c>
      <c r="J415" s="5" t="str">
        <f>'[1]TCE - ANEXO IV - Preencher'!L424</f>
        <v>26240651680172000194550010000011621803794071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12960</v>
      </c>
    </row>
    <row r="416" spans="1:12" s="8" customFormat="1" ht="19.5" customHeight="1" x14ac:dyDescent="0.2">
      <c r="A416" s="3">
        <f>IFERROR(VLOOKUP(B416,'[1]DADOS (OCULTAR)'!$Q$3:$S$136,3,0),"")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 t="str">
        <f>'[1]TCE - ANEXO IV - Preencher'!F425</f>
        <v>51.680.172/0001-94</v>
      </c>
      <c r="E416" s="5" t="str">
        <f>'[1]TCE - ANEXO IV - Preencher'!G425</f>
        <v>GOOD MED SURGICAL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000.001.162</v>
      </c>
      <c r="I416" s="6">
        <f>IF('[1]TCE - ANEXO IV - Preencher'!K425="","",'[1]TCE - ANEXO IV - Preencher'!K425)</f>
        <v>45463</v>
      </c>
      <c r="J416" s="5" t="str">
        <f>'[1]TCE - ANEXO IV - Preencher'!L425</f>
        <v>35240614477127000100550010000132251493795272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11400</v>
      </c>
    </row>
    <row r="417" spans="1:12" s="8" customFormat="1" ht="19.5" customHeight="1" x14ac:dyDescent="0.2">
      <c r="A417" s="3">
        <f>IFERROR(VLOOKUP(B417,'[1]DADOS (OCULTAR)'!$Q$3:$S$136,3,0),"")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 t="str">
        <f>'[1]TCE - ANEXO IV - Preencher'!F426</f>
        <v>14.477.127/0001-00</v>
      </c>
      <c r="E417" s="5" t="str">
        <f>'[1]TCE - ANEXO IV - Preencher'!G426</f>
        <v>LAIBO MEDICAL PROD MED E HOSP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13225</v>
      </c>
      <c r="I417" s="6">
        <f>IF('[1]TCE - ANEXO IV - Preencher'!K426="","",'[1]TCE - ANEXO IV - Preencher'!K426)</f>
        <v>45463</v>
      </c>
      <c r="J417" s="5" t="str">
        <f>'[1]TCE - ANEXO IV - Preencher'!L426</f>
        <v>35240614477127000100550010000132251493795272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2025</v>
      </c>
    </row>
    <row r="418" spans="1:12" s="8" customFormat="1" ht="19.5" customHeight="1" x14ac:dyDescent="0.2">
      <c r="A418" s="3">
        <f>IFERROR(VLOOKUP(B418,'[1]DADOS (OCULTAR)'!$Q$3:$S$136,3,0),"")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8778201000126</v>
      </c>
      <c r="E418" s="5" t="str">
        <f>'[1]TCE - ANEXO IV - Preencher'!G427</f>
        <v>DROGAFONTE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000.456.067</v>
      </c>
      <c r="I418" s="6">
        <f>IF('[1]TCE - ANEXO IV - Preencher'!K427="","",'[1]TCE - ANEXO IV - Preencher'!K427)</f>
        <v>45469</v>
      </c>
      <c r="J418" s="5" t="str">
        <f>'[1]TCE - ANEXO IV - Preencher'!L427</f>
        <v>26240608778201000126550010004560671693435569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21455.25</v>
      </c>
    </row>
    <row r="419" spans="1:12" s="8" customFormat="1" ht="19.5" customHeight="1" x14ac:dyDescent="0.2">
      <c r="A419" s="3">
        <f>IFERROR(VLOOKUP(B419,'[1]DADOS (OCULTAR)'!$Q$3:$S$136,3,0),"")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 t="str">
        <f>'[1]TCE - ANEXO IV - Preencher'!F428</f>
        <v>03.817.043/0001-52</v>
      </c>
      <c r="E419" s="5" t="str">
        <f>'[1]TCE - ANEXO IV - Preencher'!G428</f>
        <v>PHARMAPLUS LTDA EPP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68930</v>
      </c>
      <c r="I419" s="6">
        <f>IF('[1]TCE - ANEXO IV - Preencher'!K428="","",'[1]TCE - ANEXO IV - Preencher'!K428)</f>
        <v>45470</v>
      </c>
      <c r="J419" s="5" t="str">
        <f>'[1]TCE - ANEXO IV - Preencher'!L428</f>
        <v>26240603817043000152550010000689301192192418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350</v>
      </c>
    </row>
    <row r="420" spans="1:12" s="8" customFormat="1" ht="19.5" customHeight="1" x14ac:dyDescent="0.2">
      <c r="A420" s="3">
        <f>IFERROR(VLOOKUP(B420,'[1]DADOS (OCULTAR)'!$Q$3:$S$136,3,0),"")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 t="str">
        <f>'[1]TCE - ANEXO IV - Preencher'!F429</f>
        <v>03.817.043/0001-52</v>
      </c>
      <c r="E420" s="5" t="str">
        <f>'[1]TCE - ANEXO IV - Preencher'!G429</f>
        <v>PHARMAPLUS LTDA EPP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68914</v>
      </c>
      <c r="I420" s="6">
        <f>IF('[1]TCE - ANEXO IV - Preencher'!K429="","",'[1]TCE - ANEXO IV - Preencher'!K429)</f>
        <v>45470</v>
      </c>
      <c r="J420" s="5" t="str">
        <f>'[1]TCE - ANEXO IV - Preencher'!L429</f>
        <v>26240603817043000152550010000689141416832047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24971.72</v>
      </c>
    </row>
    <row r="421" spans="1:12" s="8" customFormat="1" ht="19.5" customHeight="1" x14ac:dyDescent="0.2">
      <c r="A421" s="3">
        <f>IFERROR(VLOOKUP(B421,'[1]DADOS (OCULTAR)'!$Q$3:$S$136,3,0),"")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 t="str">
        <f>'[1]TCE - ANEXO IV - Preencher'!F430</f>
        <v>12.420.164/0010-48</v>
      </c>
      <c r="E421" s="5" t="str">
        <f>'[1]TCE - ANEXO IV - Preencher'!G430</f>
        <v>CM HOSPITALAR S.A.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249506</v>
      </c>
      <c r="I421" s="6">
        <f>IF('[1]TCE - ANEXO IV - Preencher'!K430="","",'[1]TCE - ANEXO IV - Preencher'!K430)</f>
        <v>45469</v>
      </c>
      <c r="J421" s="5" t="str">
        <f>'[1]TCE - ANEXO IV - Preencher'!L430</f>
        <v>26240612420164001048550010002495061627489577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4914</v>
      </c>
    </row>
    <row r="422" spans="1:12" s="8" customFormat="1" ht="19.5" customHeight="1" x14ac:dyDescent="0.2">
      <c r="A422" s="3">
        <f>IFERROR(VLOOKUP(B422,'[1]DADOS (OCULTAR)'!$Q$3:$S$136,3,0),"")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 t="str">
        <f>'[1]TCE - ANEXO IV - Preencher'!F431</f>
        <v>15.227.236/0001-32</v>
      </c>
      <c r="E422" s="5" t="str">
        <f>'[1]TCE - ANEXO IV - Preencher'!G431</f>
        <v>ATOS MEDICA COMERCIO E REPRESENTACAO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000.020.584</v>
      </c>
      <c r="I422" s="6">
        <f>IF('[1]TCE - ANEXO IV - Preencher'!K431="","",'[1]TCE - ANEXO IV - Preencher'!K431)</f>
        <v>45470</v>
      </c>
      <c r="J422" s="5" t="str">
        <f>'[1]TCE - ANEXO IV - Preencher'!L431</f>
        <v>26240615227236000132550010000205841123921161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522.5</v>
      </c>
    </row>
    <row r="423" spans="1:12" s="8" customFormat="1" ht="19.5" customHeight="1" x14ac:dyDescent="0.2">
      <c r="A423" s="3">
        <f>IFERROR(VLOOKUP(B423,'[1]DADOS (OCULTAR)'!$Q$3:$S$136,3,0),"")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 t="str">
        <f>'[1]TCE - ANEXO IV - Preencher'!F432</f>
        <v>08.474.646/0001-12</v>
      </c>
      <c r="E423" s="5" t="str">
        <f>'[1]TCE - ANEXO IV - Preencher'!G432</f>
        <v>FORTECARE IND PROD MED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000.061.350</v>
      </c>
      <c r="I423" s="6">
        <f>IF('[1]TCE - ANEXO IV - Preencher'!K432="","",'[1]TCE - ANEXO IV - Preencher'!K432)</f>
        <v>45462</v>
      </c>
      <c r="J423" s="5" t="str">
        <f>'[1]TCE - ANEXO IV - Preencher'!L432</f>
        <v>41240608474646000112550010000613501882611296</v>
      </c>
      <c r="K423" s="5" t="str">
        <f>IF(F423="B",LEFT('[1]TCE - ANEXO IV - Preencher'!M432,2),IF(F423="S",LEFT('[1]TCE - ANEXO IV - Preencher'!M432,7),IF('[1]TCE - ANEXO IV - Preencher'!H432="","")))</f>
        <v>41</v>
      </c>
      <c r="L423" s="7">
        <f>'[1]TCE - ANEXO IV - Preencher'!N432</f>
        <v>3024</v>
      </c>
    </row>
    <row r="424" spans="1:12" s="8" customFormat="1" ht="19.5" customHeight="1" x14ac:dyDescent="0.2">
      <c r="A424" s="3">
        <f>IFERROR(VLOOKUP(B424,'[1]DADOS (OCULTAR)'!$Q$3:$S$136,3,0),"")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 t="str">
        <f>'[1]TCE - ANEXO IV - Preencher'!F433</f>
        <v>37.438.274/0001-77</v>
      </c>
      <c r="E424" s="5" t="str">
        <f>'[1]TCE - ANEXO IV - Preencher'!G433</f>
        <v>SELLMED PROD MEDICOS E HOSP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24398</v>
      </c>
      <c r="I424" s="6">
        <f>IF('[1]TCE - ANEXO IV - Preencher'!K433="","",'[1]TCE - ANEXO IV - Preencher'!K433)</f>
        <v>45470</v>
      </c>
      <c r="J424" s="5" t="str">
        <f>'[1]TCE - ANEXO IV - Preencher'!L433</f>
        <v>26240637438274000177550010000243981718421870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2460</v>
      </c>
    </row>
    <row r="425" spans="1:12" s="8" customFormat="1" ht="19.5" customHeight="1" x14ac:dyDescent="0.2">
      <c r="A425" s="3">
        <f>IFERROR(VLOOKUP(B425,'[1]DADOS (OCULTAR)'!$Q$3:$S$136,3,0),"")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 t="str">
        <f>'[1]TCE - ANEXO IV - Preencher'!F434</f>
        <v>38.047.695/0001-30</v>
      </c>
      <c r="E425" s="5" t="str">
        <f>'[1]TCE - ANEXO IV - Preencher'!G434</f>
        <v>IMPACTO COMERCIO E REPRESENTACOES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000.000.700</v>
      </c>
      <c r="I425" s="6">
        <f>IF('[1]TCE - ANEXO IV - Preencher'!K434="","",'[1]TCE - ANEXO IV - Preencher'!K434)</f>
        <v>45468</v>
      </c>
      <c r="J425" s="5" t="str">
        <f>'[1]TCE - ANEXO IV - Preencher'!L434</f>
        <v>25240638047695000130550010000007001350630001</v>
      </c>
      <c r="K425" s="5" t="str">
        <f>IF(F425="B",LEFT('[1]TCE - ANEXO IV - Preencher'!M434,2),IF(F425="S",LEFT('[1]TCE - ANEXO IV - Preencher'!M434,7),IF('[1]TCE - ANEXO IV - Preencher'!H434="","")))</f>
        <v>25</v>
      </c>
      <c r="L425" s="7">
        <f>'[1]TCE - ANEXO IV - Preencher'!N434</f>
        <v>11167</v>
      </c>
    </row>
    <row r="426" spans="1:12" s="8" customFormat="1" ht="19.5" customHeight="1" x14ac:dyDescent="0.2">
      <c r="A426" s="3">
        <f>IFERROR(VLOOKUP(B426,'[1]DADOS (OCULTAR)'!$Q$3:$S$136,3,0),"")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 t="str">
        <f>'[1]TCE - ANEXO IV - Preencher'!F435</f>
        <v>08.674.752/0003-01</v>
      </c>
      <c r="E426" s="5" t="str">
        <f>'[1]TCE - ANEXO IV - Preencher'!G435</f>
        <v>CIRURGICA MONTEBELLO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000.035.661</v>
      </c>
      <c r="I426" s="6">
        <f>IF('[1]TCE - ANEXO IV - Preencher'!K435="","",'[1]TCE - ANEXO IV - Preencher'!K435)</f>
        <v>45469</v>
      </c>
      <c r="J426" s="5" t="str">
        <f>'[1]TCE - ANEXO IV - Preencher'!L435</f>
        <v>26240608674752000301550010000356611720658201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964.79</v>
      </c>
    </row>
    <row r="427" spans="1:12" s="8" customFormat="1" ht="19.5" customHeight="1" x14ac:dyDescent="0.2">
      <c r="A427" s="3">
        <f>IFERROR(VLOOKUP(B427,'[1]DADOS (OCULTAR)'!$Q$3:$S$136,3,0),"")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 t="str">
        <f>'[1]TCE - ANEXO IV - Preencher'!F436</f>
        <v>18.271.934/0001-23</v>
      </c>
      <c r="E427" s="5" t="str">
        <f>'[1]TCE - ANEXO IV - Preencher'!G436</f>
        <v>NOVA BIOMEDICAL DIAGNOST MED E BIOT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46837</v>
      </c>
      <c r="I427" s="6">
        <f>IF('[1]TCE - ANEXO IV - Preencher'!K436="","",'[1]TCE - ANEXO IV - Preencher'!K436)</f>
        <v>45468</v>
      </c>
      <c r="J427" s="5" t="str">
        <f>'[1]TCE - ANEXO IV - Preencher'!L436</f>
        <v>31240618271934000123550010000468371807301231</v>
      </c>
      <c r="K427" s="5" t="str">
        <f>IF(F427="B",LEFT('[1]TCE - ANEXO IV - Preencher'!M436,2),IF(F427="S",LEFT('[1]TCE - ANEXO IV - Preencher'!M436,7),IF('[1]TCE - ANEXO IV - Preencher'!H436="","")))</f>
        <v>31</v>
      </c>
      <c r="L427" s="7">
        <f>'[1]TCE - ANEXO IV - Preencher'!N436</f>
        <v>15772</v>
      </c>
    </row>
    <row r="428" spans="1:12" s="8" customFormat="1" ht="19.5" customHeight="1" x14ac:dyDescent="0.2">
      <c r="A428" s="3">
        <f>IFERROR(VLOOKUP(B428,'[1]DADOS (OCULTAR)'!$Q$3:$S$136,3,0),"")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 t="str">
        <f>'[1]TCE - ANEXO IV - Preencher'!F437</f>
        <v>41.699.739/0001-10</v>
      </c>
      <c r="E428" s="5" t="str">
        <f>'[1]TCE - ANEXO IV - Preencher'!G437</f>
        <v>MF TRANSPORTES DE AGUA EIRELI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373</v>
      </c>
      <c r="I428" s="6">
        <f>IF('[1]TCE - ANEXO IV - Preencher'!K437="","",'[1]TCE - ANEXO IV - Preencher'!K437)</f>
        <v>45471</v>
      </c>
      <c r="J428" s="5" t="str">
        <f>'[1]TCE - ANEXO IV - Preencher'!L437</f>
        <v>26240641699739000110550010000003731412329418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70946</v>
      </c>
    </row>
    <row r="429" spans="1:12" s="8" customFormat="1" ht="19.5" customHeight="1" x14ac:dyDescent="0.2">
      <c r="A429" s="3">
        <f>IFERROR(VLOOKUP(B429,'[1]DADOS (OCULTAR)'!$Q$3:$S$136,3,0),"")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 t="str">
        <f>'[1]TCE - ANEXO IV - Preencher'!F438</f>
        <v>41.699.739/0001-10</v>
      </c>
      <c r="E429" s="5" t="str">
        <f>'[1]TCE - ANEXO IV - Preencher'!G438</f>
        <v>MF TRANSPORTES DE AGUA EIRELI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372</v>
      </c>
      <c r="I429" s="6">
        <f>IF('[1]TCE - ANEXO IV - Preencher'!K438="","",'[1]TCE - ANEXO IV - Preencher'!K438)</f>
        <v>45471</v>
      </c>
      <c r="J429" s="5" t="str">
        <f>'[1]TCE - ANEXO IV - Preencher'!L438</f>
        <v>26240641699739000110550010000003721457575224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51324.5</v>
      </c>
    </row>
    <row r="430" spans="1:12" s="8" customFormat="1" ht="19.5" customHeight="1" x14ac:dyDescent="0.2">
      <c r="A430" s="3">
        <f>IFERROR(VLOOKUP(B430,'[1]DADOS (OCULTAR)'!$Q$3:$S$136,3,0),"")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 t="str">
        <f>'[1]TCE - ANEXO IV - Preencher'!F439</f>
        <v>02.626.340/0001-58</v>
      </c>
      <c r="E430" s="5" t="str">
        <f>'[1]TCE - ANEXO IV - Preencher'!G439</f>
        <v>ART MEDICA COM E REP DE PROD HOSP LTDA.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536131</v>
      </c>
      <c r="I430" s="6">
        <f>IF('[1]TCE - ANEXO IV - Preencher'!K439="","",'[1]TCE - ANEXO IV - Preencher'!K439)</f>
        <v>45469</v>
      </c>
      <c r="J430" s="5" t="str">
        <f>'[1]TCE - ANEXO IV - Preencher'!L439</f>
        <v>23240602626340000158550040005361311750358107</v>
      </c>
      <c r="K430" s="5" t="str">
        <f>IF(F430="B",LEFT('[1]TCE - ANEXO IV - Preencher'!M439,2),IF(F430="S",LEFT('[1]TCE - ANEXO IV - Preencher'!M439,7),IF('[1]TCE - ANEXO IV - Preencher'!H439="","")))</f>
        <v>23</v>
      </c>
      <c r="L430" s="7">
        <f>'[1]TCE - ANEXO IV - Preencher'!N439</f>
        <v>2768.5</v>
      </c>
    </row>
    <row r="431" spans="1:12" s="8" customFormat="1" ht="19.5" customHeight="1" x14ac:dyDescent="0.2">
      <c r="A431" s="3">
        <f>IFERROR(VLOOKUP(B431,'[1]DADOS (OCULTAR)'!$Q$3:$S$136,3,0),"")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 t="str">
        <f>'[1]TCE - ANEXO IV - Preencher'!F440</f>
        <v>02.626.340/0001-58</v>
      </c>
      <c r="E431" s="5" t="str">
        <f>'[1]TCE - ANEXO IV - Preencher'!G440</f>
        <v xml:space="preserve">ART MEDICA COMERCIO E REP 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536150</v>
      </c>
      <c r="I431" s="6">
        <f>IF('[1]TCE - ANEXO IV - Preencher'!K440="","",'[1]TCE - ANEXO IV - Preencher'!K440)</f>
        <v>45469</v>
      </c>
      <c r="J431" s="5" t="str">
        <f>'[1]TCE - ANEXO IV - Preencher'!L440</f>
        <v>23240602626340000158550040005361501696188127</v>
      </c>
      <c r="K431" s="5" t="str">
        <f>IF(F431="B",LEFT('[1]TCE - ANEXO IV - Preencher'!M440,2),IF(F431="S",LEFT('[1]TCE - ANEXO IV - Preencher'!M440,7),IF('[1]TCE - ANEXO IV - Preencher'!H440="","")))</f>
        <v>23</v>
      </c>
      <c r="L431" s="7">
        <f>'[1]TCE - ANEXO IV - Preencher'!N440</f>
        <v>1656.58</v>
      </c>
    </row>
    <row r="432" spans="1:12" s="8" customFormat="1" ht="19.5" customHeight="1" x14ac:dyDescent="0.2">
      <c r="A432" s="3">
        <f>IFERROR(VLOOKUP(B432,'[1]DADOS (OCULTAR)'!$Q$3:$S$136,3,0),"")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 t="str">
        <f>'[1]TCE - ANEXO IV - Preencher'!F441</f>
        <v>37.844.417/0001-40</v>
      </c>
      <c r="E432" s="5" t="str">
        <f>'[1]TCE - ANEXO IV - Preencher'!G441</f>
        <v>LOG DIST. DE PRO. HOSP. E HIG. PE.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4321</v>
      </c>
      <c r="I432" s="6">
        <f>IF('[1]TCE - ANEXO IV - Preencher'!K441="","",'[1]TCE - ANEXO IV - Preencher'!K441)</f>
        <v>45463</v>
      </c>
      <c r="J432" s="5" t="str">
        <f>'[1]TCE - ANEXO IV - Preencher'!L441</f>
        <v>26240637844417000140550010000043211990612565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18971.400000000001</v>
      </c>
    </row>
    <row r="433" spans="1:12" s="8" customFormat="1" ht="19.5" customHeight="1" x14ac:dyDescent="0.2">
      <c r="A433" s="3">
        <f>IFERROR(VLOOKUP(B433,'[1]DADOS (OCULTAR)'!$Q$3:$S$136,3,0),"")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 t="str">
        <f>'[1]TCE - ANEXO IV - Preencher'!F442</f>
        <v>37.844.417/0001-40</v>
      </c>
      <c r="E433" s="5" t="str">
        <f>'[1]TCE - ANEXO IV - Preencher'!G442</f>
        <v>LOG DIST. DE PRO. HOSP. E HIG. PE.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4345</v>
      </c>
      <c r="I433" s="6">
        <f>IF('[1]TCE - ANEXO IV - Preencher'!K442="","",'[1]TCE - ANEXO IV - Preencher'!K442)</f>
        <v>45470</v>
      </c>
      <c r="J433" s="5" t="str">
        <f>'[1]TCE - ANEXO IV - Preencher'!L442</f>
        <v>26240637844417000140550010000043451877323997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2334.1999999999998</v>
      </c>
    </row>
    <row r="434" spans="1:12" s="8" customFormat="1" ht="19.5" customHeight="1" x14ac:dyDescent="0.2">
      <c r="A434" s="3">
        <f>IFERROR(VLOOKUP(B434,'[1]DADOS (OCULTAR)'!$Q$3:$S$136,3,0),"")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 t="str">
        <f>'[1]TCE - ANEXO IV - Preencher'!F443</f>
        <v>24.436.602/0001-54</v>
      </c>
      <c r="E434" s="5" t="str">
        <f>'[1]TCE - ANEXO IV - Preencher'!G443</f>
        <v>ART CIRURGICA COM PROD HOSP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136415</v>
      </c>
      <c r="I434" s="6">
        <f>IF('[1]TCE - ANEXO IV - Preencher'!K443="","",'[1]TCE - ANEXO IV - Preencher'!K443)</f>
        <v>45471</v>
      </c>
      <c r="J434" s="5" t="str">
        <f>'[1]TCE - ANEXO IV - Preencher'!L443</f>
        <v>26240624436602000154550010001364151138439006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4600</v>
      </c>
    </row>
    <row r="435" spans="1:12" s="8" customFormat="1" ht="19.5" customHeight="1" x14ac:dyDescent="0.2">
      <c r="A435" s="3">
        <f>IFERROR(VLOOKUP(B435,'[1]DADOS (OCULTAR)'!$Q$3:$S$136,3,0),"")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 t="str">
        <f>'[1]TCE - ANEXO IV - Preencher'!F444</f>
        <v>08.014.554/0001-50</v>
      </c>
      <c r="E435" s="5" t="str">
        <f>'[1]TCE - ANEXO IV - Preencher'!G444</f>
        <v>MJB COMERCIO DE MAT MEDICO HOSP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14630</v>
      </c>
      <c r="I435" s="6">
        <f>IF('[1]TCE - ANEXO IV - Preencher'!K444="","",'[1]TCE - ANEXO IV - Preencher'!K444)</f>
        <v>45470</v>
      </c>
      <c r="J435" s="5" t="str">
        <f>'[1]TCE - ANEXO IV - Preencher'!L444</f>
        <v>26240608014554000150550010000146301460163257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3430</v>
      </c>
    </row>
    <row r="436" spans="1:12" s="8" customFormat="1" ht="19.5" customHeight="1" x14ac:dyDescent="0.2">
      <c r="A436" s="3">
        <f>IFERROR(VLOOKUP(B436,'[1]DADOS (OCULTAR)'!$Q$3:$S$136,3,0),"")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 t="str">
        <f>'[1]TCE - ANEXO IV - Preencher'!F445</f>
        <v>08.014.554/0001-50</v>
      </c>
      <c r="E436" s="5" t="str">
        <f>'[1]TCE - ANEXO IV - Preencher'!G445</f>
        <v>MJB COMERCIO DE MAT MEDICO HOSP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14635</v>
      </c>
      <c r="I436" s="6">
        <f>IF('[1]TCE - ANEXO IV - Preencher'!K445="","",'[1]TCE - ANEXO IV - Preencher'!K445)</f>
        <v>45470</v>
      </c>
      <c r="J436" s="5" t="str">
        <f>'[1]TCE - ANEXO IV - Preencher'!L445</f>
        <v>26240608014554000150550010000146351460163253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1450</v>
      </c>
    </row>
    <row r="437" spans="1:12" s="8" customFormat="1" ht="19.5" customHeight="1" x14ac:dyDescent="0.2">
      <c r="A437" s="3">
        <f>IFERROR(VLOOKUP(B437,'[1]DADOS (OCULTAR)'!$Q$3:$S$136,3,0),"")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 t="str">
        <f>'[1]TCE - ANEXO IV - Preencher'!F446</f>
        <v>08.014.554/0001-50</v>
      </c>
      <c r="E437" s="5" t="str">
        <f>'[1]TCE - ANEXO IV - Preencher'!G446</f>
        <v>MJB COMERCIO DE MAT MEDICO HOSP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14634</v>
      </c>
      <c r="I437" s="6">
        <f>IF('[1]TCE - ANEXO IV - Preencher'!K446="","",'[1]TCE - ANEXO IV - Preencher'!K446)</f>
        <v>45470</v>
      </c>
      <c r="J437" s="5" t="str">
        <f>'[1]TCE - ANEXO IV - Preencher'!L446</f>
        <v>26240608014554000150550010000146341460163256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3430</v>
      </c>
    </row>
    <row r="438" spans="1:12" s="8" customFormat="1" ht="19.5" customHeight="1" x14ac:dyDescent="0.2">
      <c r="A438" s="3">
        <f>IFERROR(VLOOKUP(B438,'[1]DADOS (OCULTAR)'!$Q$3:$S$136,3,0),"")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 t="str">
        <f>'[1]TCE - ANEXO IV - Preencher'!F447</f>
        <v>08.014.554/0001-50</v>
      </c>
      <c r="E438" s="5" t="str">
        <f>'[1]TCE - ANEXO IV - Preencher'!G447</f>
        <v>MJB COMERCIO DE MAT MEDICO HOSP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14632</v>
      </c>
      <c r="I438" s="6">
        <f>IF('[1]TCE - ANEXO IV - Preencher'!K447="","",'[1]TCE - ANEXO IV - Preencher'!K447)</f>
        <v>45470</v>
      </c>
      <c r="J438" s="5" t="str">
        <f>'[1]TCE - ANEXO IV - Preencher'!L447</f>
        <v>26240608014554000150550010000146321460163251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3430</v>
      </c>
    </row>
    <row r="439" spans="1:12" s="8" customFormat="1" ht="19.5" customHeight="1" x14ac:dyDescent="0.2">
      <c r="A439" s="3">
        <f>IFERROR(VLOOKUP(B439,'[1]DADOS (OCULTAR)'!$Q$3:$S$136,3,0),"")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 t="str">
        <f>'[1]TCE - ANEXO IV - Preencher'!F448</f>
        <v>08.014.554/0001-50</v>
      </c>
      <c r="E439" s="5" t="str">
        <f>'[1]TCE - ANEXO IV - Preencher'!G448</f>
        <v>MJB COMERCIO DE MAT MEDICO HOSP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14633</v>
      </c>
      <c r="I439" s="6">
        <f>IF('[1]TCE - ANEXO IV - Preencher'!K448="","",'[1]TCE - ANEXO IV - Preencher'!K448)</f>
        <v>45470</v>
      </c>
      <c r="J439" s="5" t="str">
        <f>'[1]TCE - ANEXO IV - Preencher'!L448</f>
        <v>26240608014554000150550010000146331460163259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4880</v>
      </c>
    </row>
    <row r="440" spans="1:12" s="8" customFormat="1" ht="19.5" customHeight="1" x14ac:dyDescent="0.2">
      <c r="A440" s="3">
        <f>IFERROR(VLOOKUP(B440,'[1]DADOS (OCULTAR)'!$Q$3:$S$136,3,0),"")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 t="str">
        <f>'[1]TCE - ANEXO IV - Preencher'!F449</f>
        <v>08.014.554/0001-50</v>
      </c>
      <c r="E440" s="5" t="str">
        <f>'[1]TCE - ANEXO IV - Preencher'!G449</f>
        <v>MJB COMERCIO DE MAT MEDICO HOSP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14631</v>
      </c>
      <c r="I440" s="6">
        <f>IF('[1]TCE - ANEXO IV - Preencher'!K449="","",'[1]TCE - ANEXO IV - Preencher'!K449)</f>
        <v>45470</v>
      </c>
      <c r="J440" s="5" t="str">
        <f>'[1]TCE - ANEXO IV - Preencher'!L449</f>
        <v>26240608014554000150550010000146311460163254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2230</v>
      </c>
    </row>
    <row r="441" spans="1:12" s="8" customFormat="1" ht="19.5" customHeight="1" x14ac:dyDescent="0.2">
      <c r="A441" s="3">
        <f>IFERROR(VLOOKUP(B441,'[1]DADOS (OCULTAR)'!$Q$3:$S$136,3,0),"")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 t="str">
        <f>'[1]TCE - ANEXO IV - Preencher'!F450</f>
        <v>12.420.164/0010-48</v>
      </c>
      <c r="E441" s="5" t="str">
        <f>'[1]TCE - ANEXO IV - Preencher'!G450</f>
        <v>CM HOSPITALAR S.A.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249523</v>
      </c>
      <c r="I441" s="6">
        <f>IF('[1]TCE - ANEXO IV - Preencher'!K450="","",'[1]TCE - ANEXO IV - Preencher'!K450)</f>
        <v>45469</v>
      </c>
      <c r="J441" s="5" t="str">
        <f>'[1]TCE - ANEXO IV - Preencher'!L450</f>
        <v>26240612420164001048550010002495231653041228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27186</v>
      </c>
    </row>
    <row r="442" spans="1:12" s="8" customFormat="1" ht="19.5" customHeight="1" x14ac:dyDescent="0.2">
      <c r="A442" s="3">
        <f>IFERROR(VLOOKUP(B442,'[1]DADOS (OCULTAR)'!$Q$3:$S$136,3,0),"")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 t="str">
        <f>'[1]TCE - ANEXO IV - Preencher'!F451</f>
        <v>12.420.164/0010-48</v>
      </c>
      <c r="E442" s="5" t="str">
        <f>'[1]TCE - ANEXO IV - Preencher'!G451</f>
        <v>CM HOSPITALAR S.A.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249529</v>
      </c>
      <c r="I442" s="6">
        <f>IF('[1]TCE - ANEXO IV - Preencher'!K451="","",'[1]TCE - ANEXO IV - Preencher'!K451)</f>
        <v>45469</v>
      </c>
      <c r="J442" s="5" t="str">
        <f>'[1]TCE - ANEXO IV - Preencher'!L451</f>
        <v>26240612420164001048550010002495291611197380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6650</v>
      </c>
    </row>
    <row r="443" spans="1:12" s="8" customFormat="1" ht="19.5" customHeight="1" x14ac:dyDescent="0.2">
      <c r="A443" s="3">
        <f>IFERROR(VLOOKUP(B443,'[1]DADOS (OCULTAR)'!$Q$3:$S$136,3,0),"")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 t="str">
        <f>'[1]TCE - ANEXO IV - Preencher'!F452</f>
        <v>12.420.164/0010-48</v>
      </c>
      <c r="E443" s="5" t="str">
        <f>'[1]TCE - ANEXO IV - Preencher'!G452</f>
        <v>CM HOSPITALAR S.A.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249522</v>
      </c>
      <c r="I443" s="6">
        <f>IF('[1]TCE - ANEXO IV - Preencher'!K452="","",'[1]TCE - ANEXO IV - Preencher'!K452)</f>
        <v>45469</v>
      </c>
      <c r="J443" s="5" t="str">
        <f>'[1]TCE - ANEXO IV - Preencher'!L452</f>
        <v>26240612420164001048550010002495221760275233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15189</v>
      </c>
    </row>
    <row r="444" spans="1:12" s="8" customFormat="1" ht="19.5" customHeight="1" x14ac:dyDescent="0.2">
      <c r="A444" s="3">
        <f>IFERROR(VLOOKUP(B444,'[1]DADOS (OCULTAR)'!$Q$3:$S$136,3,0),"")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 t="str">
        <f>'[1]TCE - ANEXO IV - Preencher'!F453</f>
        <v>12.420.164/0010-48</v>
      </c>
      <c r="E444" s="5" t="str">
        <f>'[1]TCE - ANEXO IV - Preencher'!G453</f>
        <v>CM HOSPITALAR S.A.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249522</v>
      </c>
      <c r="I444" s="6">
        <f>IF('[1]TCE - ANEXO IV - Preencher'!K453="","",'[1]TCE - ANEXO IV - Preencher'!K453)</f>
        <v>45469</v>
      </c>
      <c r="J444" s="5" t="str">
        <f>'[1]TCE - ANEXO IV - Preencher'!L453</f>
        <v>26240612420164001048550010002495221760275233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43.68</v>
      </c>
    </row>
    <row r="445" spans="1:12" s="8" customFormat="1" ht="19.5" customHeight="1" x14ac:dyDescent="0.2">
      <c r="A445" s="3">
        <f>IFERROR(VLOOKUP(B445,'[1]DADOS (OCULTAR)'!$Q$3:$S$136,3,0),"")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 t="str">
        <f>'[1]TCE - ANEXO IV - Preencher'!F454</f>
        <v>07.395.985/0001-40</v>
      </c>
      <c r="E445" s="5" t="str">
        <f>'[1]TCE - ANEXO IV - Preencher'!G454</f>
        <v>POTENGY COM REP PROD HOSP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000.033.581</v>
      </c>
      <c r="I445" s="6">
        <f>IF('[1]TCE - ANEXO IV - Preencher'!K454="","",'[1]TCE - ANEXO IV - Preencher'!K454)</f>
        <v>45471</v>
      </c>
      <c r="J445" s="5" t="str">
        <f>'[1]TCE - ANEXO IV - Preencher'!L454</f>
        <v>25240607395985000140550010000335811000000010</v>
      </c>
      <c r="K445" s="5" t="str">
        <f>IF(F445="B",LEFT('[1]TCE - ANEXO IV - Preencher'!M454,2),IF(F445="S",LEFT('[1]TCE - ANEXO IV - Preencher'!M454,7),IF('[1]TCE - ANEXO IV - Preencher'!H454="","")))</f>
        <v>25</v>
      </c>
      <c r="L445" s="7">
        <f>'[1]TCE - ANEXO IV - Preencher'!N454</f>
        <v>2190</v>
      </c>
    </row>
    <row r="446" spans="1:12" s="8" customFormat="1" ht="19.5" customHeight="1" x14ac:dyDescent="0.2">
      <c r="A446" s="3">
        <f>IFERROR(VLOOKUP(B446,'[1]DADOS (OCULTAR)'!$Q$3:$S$136,3,0),"")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 t="str">
        <f>'[1]TCE - ANEXO IV - Preencher'!F455</f>
        <v>28.346.390/0001-75</v>
      </c>
      <c r="E446" s="5" t="str">
        <f>'[1]TCE - ANEXO IV - Preencher'!G455</f>
        <v>BIOVASCULAR MATERIAIS HOSPITALARES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000.004.811</v>
      </c>
      <c r="I446" s="6">
        <f>IF('[1]TCE - ANEXO IV - Preencher'!K455="","",'[1]TCE - ANEXO IV - Preencher'!K455)</f>
        <v>45471</v>
      </c>
      <c r="J446" s="5" t="str">
        <f>'[1]TCE - ANEXO IV - Preencher'!L455</f>
        <v>26240628346390000175550010000048111118852873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2490</v>
      </c>
    </row>
    <row r="447" spans="1:12" s="8" customFormat="1" ht="19.5" customHeight="1" x14ac:dyDescent="0.2">
      <c r="A447" s="3">
        <f>IFERROR(VLOOKUP(B447,'[1]DADOS (OCULTAR)'!$Q$3:$S$136,3,0),"")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 t="str">
        <f>'[1]TCE - ANEXO IV - Preencher'!F456</f>
        <v>28.346.390/0001-75</v>
      </c>
      <c r="E447" s="5" t="str">
        <f>'[1]TCE - ANEXO IV - Preencher'!G456</f>
        <v>BIOVASCULAR MATERIAIS HOSPITALARES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000.004.812</v>
      </c>
      <c r="I447" s="6">
        <f>IF('[1]TCE - ANEXO IV - Preencher'!K456="","",'[1]TCE - ANEXO IV - Preencher'!K456)</f>
        <v>45471</v>
      </c>
      <c r="J447" s="5" t="str">
        <f>'[1]TCE - ANEXO IV - Preencher'!L456</f>
        <v>26240628346390000175550010000048121308527512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2200</v>
      </c>
    </row>
    <row r="448" spans="1:12" s="8" customFormat="1" ht="19.5" customHeight="1" x14ac:dyDescent="0.2">
      <c r="A448" s="3">
        <f>IFERROR(VLOOKUP(B448,'[1]DADOS (OCULTAR)'!$Q$3:$S$136,3,0),"")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 t="str">
        <f>'[1]TCE - ANEXO IV - Preencher'!F457</f>
        <v>28.346.390/0001-75</v>
      </c>
      <c r="E448" s="5" t="str">
        <f>'[1]TCE - ANEXO IV - Preencher'!G457</f>
        <v>BIOVASCULAR MATERIAIS HOSPITALARES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000.004.809</v>
      </c>
      <c r="I448" s="6">
        <f>IF('[1]TCE - ANEXO IV - Preencher'!K457="","",'[1]TCE - ANEXO IV - Preencher'!K457)</f>
        <v>45470</v>
      </c>
      <c r="J448" s="5" t="str">
        <f>'[1]TCE - ANEXO IV - Preencher'!L457</f>
        <v>26240628346390000175550010000048091328343829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2780</v>
      </c>
    </row>
    <row r="449" spans="1:12" s="8" customFormat="1" ht="19.5" customHeight="1" x14ac:dyDescent="0.2">
      <c r="A449" s="3">
        <f>IFERROR(VLOOKUP(B449,'[1]DADOS (OCULTAR)'!$Q$3:$S$136,3,0),"")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 t="str">
        <f>'[1]TCE - ANEXO IV - Preencher'!F458</f>
        <v>28.346.390/0001-75</v>
      </c>
      <c r="E449" s="5" t="str">
        <f>'[1]TCE - ANEXO IV - Preencher'!G458</f>
        <v>BIOVASCULAR MATERIAIS HOSPITALARES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000.004.810</v>
      </c>
      <c r="I449" s="6">
        <f>IF('[1]TCE - ANEXO IV - Preencher'!K458="","",'[1]TCE - ANEXO IV - Preencher'!K458)</f>
        <v>45470</v>
      </c>
      <c r="J449" s="5" t="str">
        <f>'[1]TCE - ANEXO IV - Preencher'!L458</f>
        <v>26240628346390000175550010000048101054940516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290</v>
      </c>
    </row>
    <row r="450" spans="1:12" s="8" customFormat="1" ht="19.5" customHeight="1" x14ac:dyDescent="0.2">
      <c r="A450" s="3">
        <f>IFERROR(VLOOKUP(B450,'[1]DADOS (OCULTAR)'!$Q$3:$S$136,3,0),"")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 t="str">
        <f>'[1]TCE - ANEXO IV - Preencher'!F459</f>
        <v>13.291.742/0001-65</v>
      </c>
      <c r="E450" s="5" t="str">
        <f>'[1]TCE - ANEXO IV - Preencher'!G459</f>
        <v>PHOENIX MED PRODUTOS MEDICO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000.031.279</v>
      </c>
      <c r="I450" s="6">
        <f>IF('[1]TCE - ANEXO IV - Preencher'!K459="","",'[1]TCE - ANEXO IV - Preencher'!K459)</f>
        <v>45471</v>
      </c>
      <c r="J450" s="5" t="str">
        <f>'[1]TCE - ANEXO IV - Preencher'!L459</f>
        <v>26240613291742000165550010000312791588754186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890</v>
      </c>
    </row>
    <row r="451" spans="1:12" s="8" customFormat="1" ht="19.5" customHeight="1" x14ac:dyDescent="0.2">
      <c r="A451" s="3">
        <f>IFERROR(VLOOKUP(B451,'[1]DADOS (OCULTAR)'!$Q$3:$S$136,3,0),"")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 t="str">
        <f>'[1]TCE - ANEXO IV - Preencher'!F460</f>
        <v>13.291.742/0001-65</v>
      </c>
      <c r="E451" s="5" t="str">
        <f>'[1]TCE - ANEXO IV - Preencher'!G460</f>
        <v>PHOENIX MED PRODUTOS MEDICO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000.031.278</v>
      </c>
      <c r="I451" s="6">
        <f>IF('[1]TCE - ANEXO IV - Preencher'!K460="","",'[1]TCE - ANEXO IV - Preencher'!K460)</f>
        <v>45471</v>
      </c>
      <c r="J451" s="5" t="str">
        <f>'[1]TCE - ANEXO IV - Preencher'!L460</f>
        <v>26240613291742000165550010000312781308472404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890</v>
      </c>
    </row>
    <row r="452" spans="1:12" s="8" customFormat="1" ht="19.5" customHeight="1" x14ac:dyDescent="0.2">
      <c r="A452" s="3">
        <f>IFERROR(VLOOKUP(B452,'[1]DADOS (OCULTAR)'!$Q$3:$S$136,3,0),"")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 t="str">
        <f>'[1]TCE - ANEXO IV - Preencher'!F461</f>
        <v>01.513.946/0001-14</v>
      </c>
      <c r="E452" s="5" t="str">
        <f>'[1]TCE - ANEXO IV - Preencher'!G461</f>
        <v>BOSTON SCIENTIFIC DO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3027184</v>
      </c>
      <c r="I452" s="6">
        <f>IF('[1]TCE - ANEXO IV - Preencher'!K461="","",'[1]TCE - ANEXO IV - Preencher'!K461)</f>
        <v>45470</v>
      </c>
      <c r="J452" s="5" t="str">
        <f>'[1]TCE - ANEXO IV - Preencher'!L461</f>
        <v>35240601513946000114550030030271841031098135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1100</v>
      </c>
    </row>
    <row r="453" spans="1:12" s="8" customFormat="1" ht="19.5" customHeight="1" x14ac:dyDescent="0.2">
      <c r="A453" s="3">
        <f>IFERROR(VLOOKUP(B453,'[1]DADOS (OCULTAR)'!$Q$3:$S$136,3,0),"")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 t="str">
        <f>'[1]TCE - ANEXO IV - Preencher'!F462</f>
        <v>46.208.885/0001-10</v>
      </c>
      <c r="E453" s="5" t="str">
        <f>'[1]TCE - ANEXO IV - Preencher'!G462</f>
        <v>MD DISTRIBUIDORA DE MEDICAMENTOS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000.000.244</v>
      </c>
      <c r="I453" s="6">
        <f>IF('[1]TCE - ANEXO IV - Preencher'!K462="","",'[1]TCE - ANEXO IV - Preencher'!K462)</f>
        <v>45472</v>
      </c>
      <c r="J453" s="5" t="str">
        <f>'[1]TCE - ANEXO IV - Preencher'!L462</f>
        <v>26240646208885000110550010000002441368912852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3713.6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>
        <f>IFERROR(VLOOKUP(B456,'[1]DADOS (OCULTAR)'!$Q$3:$S$136,3,0),"")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 t="str">
        <f>'[1]TCE - ANEXO IV - Preencher'!F465</f>
        <v>21.681.325/0001-57</v>
      </c>
      <c r="E456" s="5" t="str">
        <f>'[1]TCE - ANEXO IV - Preencher'!G465</f>
        <v>MULTIFARMA COM E REP LTDA.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247645</v>
      </c>
      <c r="I456" s="6">
        <f>IF('[1]TCE - ANEXO IV - Preencher'!K465="","",'[1]TCE - ANEXO IV - Preencher'!K465)</f>
        <v>45436</v>
      </c>
      <c r="J456" s="5" t="str">
        <f>'[1]TCE - ANEXO IV - Preencher'!L465</f>
        <v>31240521681325000157550010002476451916027171</v>
      </c>
      <c r="K456" s="5" t="str">
        <f>IF(F456="B",LEFT('[1]TCE - ANEXO IV - Preencher'!M465,2),IF(F456="S",LEFT('[1]TCE - ANEXO IV - Preencher'!M465,7),IF('[1]TCE - ANEXO IV - Preencher'!H465="","")))</f>
        <v>31</v>
      </c>
      <c r="L456" s="7">
        <f>'[1]TCE - ANEXO IV - Preencher'!N465</f>
        <v>1980</v>
      </c>
    </row>
    <row r="457" spans="1:12" s="8" customFormat="1" ht="19.5" customHeight="1" x14ac:dyDescent="0.2">
      <c r="A457" s="3">
        <f>IFERROR(VLOOKUP(B457,'[1]DADOS (OCULTAR)'!$Q$3:$S$136,3,0),"")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 t="str">
        <f>'[1]TCE - ANEXO IV - Preencher'!F466</f>
        <v>10.779.833/0001-56</v>
      </c>
      <c r="E457" s="5" t="str">
        <f>'[1]TCE - ANEXO IV - Preencher'!G466</f>
        <v>MEDICAL MERCANTIL DE APARELHAGEM MEDICA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605560</v>
      </c>
      <c r="I457" s="6">
        <f>IF('[1]TCE - ANEXO IV - Preencher'!K466="","",'[1]TCE - ANEXO IV - Preencher'!K466)</f>
        <v>45443</v>
      </c>
      <c r="J457" s="5" t="str">
        <f>'[1]TCE - ANEXO IV - Preencher'!L466</f>
        <v>26240510779833000156550010006055601607584004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325.7</v>
      </c>
    </row>
    <row r="458" spans="1:12" s="8" customFormat="1" ht="19.5" customHeight="1" x14ac:dyDescent="0.2">
      <c r="A458" s="3">
        <f>IFERROR(VLOOKUP(B458,'[1]DADOS (OCULTAR)'!$Q$3:$S$136,3,0),"")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7484373000124</v>
      </c>
      <c r="E458" s="5" t="str">
        <f>'[1]TCE - ANEXO IV - Preencher'!G467</f>
        <v>UNI HOSPITALAR LTDA  EPP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199242</v>
      </c>
      <c r="I458" s="6">
        <f>IF('[1]TCE - ANEXO IV - Preencher'!K467="","",'[1]TCE - ANEXO IV - Preencher'!K467)</f>
        <v>45443</v>
      </c>
      <c r="J458" s="5" t="str">
        <f>'[1]TCE - ANEXO IV - Preencher'!L467</f>
        <v>26240507484373000124550010001992421711742939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38075.449999999997</v>
      </c>
    </row>
    <row r="459" spans="1:12" s="8" customFormat="1" ht="19.5" customHeight="1" x14ac:dyDescent="0.2">
      <c r="A459" s="3">
        <f>IFERROR(VLOOKUP(B459,'[1]DADOS (OCULTAR)'!$Q$3:$S$136,3,0),"")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7484373000124</v>
      </c>
      <c r="E459" s="5" t="str">
        <f>'[1]TCE - ANEXO IV - Preencher'!G468</f>
        <v>UNI HOSPITALAR LTDA  EPP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199409</v>
      </c>
      <c r="I459" s="6">
        <f>IF('[1]TCE - ANEXO IV - Preencher'!K468="","",'[1]TCE - ANEXO IV - Preencher'!K468)</f>
        <v>45443</v>
      </c>
      <c r="J459" s="5" t="str">
        <f>'[1]TCE - ANEXO IV - Preencher'!L468</f>
        <v>26240507484373000124550010001994091170685747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995</v>
      </c>
    </row>
    <row r="460" spans="1:12" s="8" customFormat="1" ht="19.5" customHeight="1" x14ac:dyDescent="0.2">
      <c r="A460" s="3">
        <f>IFERROR(VLOOKUP(B460,'[1]DADOS (OCULTAR)'!$Q$3:$S$136,3,0),"")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5106015000152</v>
      </c>
      <c r="E460" s="5" t="str">
        <f>'[1]TCE - ANEXO IV - Preencher'!G469</f>
        <v>CALL MED COM DE MED E REPRES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000.117.272</v>
      </c>
      <c r="I460" s="6">
        <f>IF('[1]TCE - ANEXO IV - Preencher'!K469="","",'[1]TCE - ANEXO IV - Preencher'!K469)</f>
        <v>45440</v>
      </c>
      <c r="J460" s="5" t="str">
        <f>'[1]TCE - ANEXO IV - Preencher'!L469</f>
        <v>23240505106015000152550010001172721001256455</v>
      </c>
      <c r="K460" s="5" t="str">
        <f>IF(F460="B",LEFT('[1]TCE - ANEXO IV - Preencher'!M469,2),IF(F460="S",LEFT('[1]TCE - ANEXO IV - Preencher'!M469,7),IF('[1]TCE - ANEXO IV - Preencher'!H469="","")))</f>
        <v>23</v>
      </c>
      <c r="L460" s="7">
        <f>'[1]TCE - ANEXO IV - Preencher'!N469</f>
        <v>1008</v>
      </c>
    </row>
    <row r="461" spans="1:12" s="8" customFormat="1" ht="19.5" customHeight="1" x14ac:dyDescent="0.2">
      <c r="A461" s="3">
        <f>IFERROR(VLOOKUP(B461,'[1]DADOS (OCULTAR)'!$Q$3:$S$136,3,0),"")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5106015000152</v>
      </c>
      <c r="E461" s="5" t="str">
        <f>'[1]TCE - ANEXO IV - Preencher'!G470</f>
        <v>CALL MED COM DE MED E REPRES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000.117.375</v>
      </c>
      <c r="I461" s="6">
        <f>IF('[1]TCE - ANEXO IV - Preencher'!K470="","",'[1]TCE - ANEXO IV - Preencher'!K470)</f>
        <v>45441</v>
      </c>
      <c r="J461" s="5" t="str">
        <f>'[1]TCE - ANEXO IV - Preencher'!L470</f>
        <v>23240505106015000152550010001173751001257670</v>
      </c>
      <c r="K461" s="5" t="str">
        <f>IF(F461="B",LEFT('[1]TCE - ANEXO IV - Preencher'!M470,2),IF(F461="S",LEFT('[1]TCE - ANEXO IV - Preencher'!M470,7),IF('[1]TCE - ANEXO IV - Preencher'!H470="","")))</f>
        <v>23</v>
      </c>
      <c r="L461" s="7">
        <f>'[1]TCE - ANEXO IV - Preencher'!N470</f>
        <v>9702</v>
      </c>
    </row>
    <row r="462" spans="1:12" s="8" customFormat="1" ht="19.5" customHeight="1" x14ac:dyDescent="0.2">
      <c r="A462" s="3">
        <f>IFERROR(VLOOKUP(B462,'[1]DADOS (OCULTAR)'!$Q$3:$S$136,3,0),"")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22580510000118</v>
      </c>
      <c r="E462" s="5" t="str">
        <f>'[1]TCE - ANEXO IV - Preencher'!G471</f>
        <v>UNIFAR DISTRIBUIDORA DE MEDICAMENTOS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62218</v>
      </c>
      <c r="I462" s="6">
        <f>IF('[1]TCE - ANEXO IV - Preencher'!K471="","",'[1]TCE - ANEXO IV - Preencher'!K471)</f>
        <v>45443</v>
      </c>
      <c r="J462" s="5" t="str">
        <f>'[1]TCE - ANEXO IV - Preencher'!L471</f>
        <v>26240522580510000118550010000622181000497471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8144.09</v>
      </c>
    </row>
    <row r="463" spans="1:12" s="8" customFormat="1" ht="19.5" customHeight="1" x14ac:dyDescent="0.2">
      <c r="A463" s="3">
        <f>IFERROR(VLOOKUP(B463,'[1]DADOS (OCULTAR)'!$Q$3:$S$136,3,0),"")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12420164001048</v>
      </c>
      <c r="E463" s="5" t="str">
        <f>'[1]TCE - ANEXO IV - Preencher'!G472</f>
        <v>CM HOSPITALAR S.A.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244323</v>
      </c>
      <c r="I463" s="6">
        <f>IF('[1]TCE - ANEXO IV - Preencher'!K472="","",'[1]TCE - ANEXO IV - Preencher'!K472)</f>
        <v>45443</v>
      </c>
      <c r="J463" s="5" t="str">
        <f>'[1]TCE - ANEXO IV - Preencher'!L472</f>
        <v>26240512420164001048550010002443231236239924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1304.3800000000001</v>
      </c>
    </row>
    <row r="464" spans="1:12" s="8" customFormat="1" ht="19.5" customHeight="1" x14ac:dyDescent="0.2">
      <c r="A464" s="3">
        <f>IFERROR(VLOOKUP(B464,'[1]DADOS (OCULTAR)'!$Q$3:$S$136,3,0),"")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12420164001048</v>
      </c>
      <c r="E464" s="5" t="str">
        <f>'[1]TCE - ANEXO IV - Preencher'!G473</f>
        <v>CM HOSPITALAR S.A.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244279</v>
      </c>
      <c r="I464" s="6">
        <f>IF('[1]TCE - ANEXO IV - Preencher'!K473="","",'[1]TCE - ANEXO IV - Preencher'!K473)</f>
        <v>45443</v>
      </c>
      <c r="J464" s="5" t="str">
        <f>'[1]TCE - ANEXO IV - Preencher'!L473</f>
        <v>26240512420164001048550010002442791868932863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372.68</v>
      </c>
    </row>
    <row r="465" spans="1:12" s="8" customFormat="1" ht="19.5" customHeight="1" x14ac:dyDescent="0.2">
      <c r="A465" s="3">
        <f>IFERROR(VLOOKUP(B465,'[1]DADOS (OCULTAR)'!$Q$3:$S$136,3,0),"")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12420164001048</v>
      </c>
      <c r="E465" s="5" t="str">
        <f>'[1]TCE - ANEXO IV - Preencher'!G474</f>
        <v>CM HOSPITALAR S.A.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244220</v>
      </c>
      <c r="I465" s="6">
        <f>IF('[1]TCE - ANEXO IV - Preencher'!K474="","",'[1]TCE - ANEXO IV - Preencher'!K474)</f>
        <v>45443</v>
      </c>
      <c r="J465" s="5" t="str">
        <f>'[1]TCE - ANEXO IV - Preencher'!L474</f>
        <v>26240512420164001048550010002442201362487420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5885.04</v>
      </c>
    </row>
    <row r="466" spans="1:12" s="8" customFormat="1" ht="19.5" customHeight="1" x14ac:dyDescent="0.2">
      <c r="A466" s="3">
        <f>IFERROR(VLOOKUP(B466,'[1]DADOS (OCULTAR)'!$Q$3:$S$136,3,0),"")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49324221000104</v>
      </c>
      <c r="E466" s="5" t="str">
        <f>'[1]TCE - ANEXO IV - Preencher'!G475</f>
        <v>FRESENIUS KABI BRASIL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1792109</v>
      </c>
      <c r="I466" s="6">
        <f>IF('[1]TCE - ANEXO IV - Preencher'!K475="","",'[1]TCE - ANEXO IV - Preencher'!K475)</f>
        <v>45440</v>
      </c>
      <c r="J466" s="5" t="str">
        <f>'[1]TCE - ANEXO IV - Preencher'!L475</f>
        <v>35240549324221000104550000017921091577290560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21060</v>
      </c>
    </row>
    <row r="467" spans="1:12" s="8" customFormat="1" ht="19.5" customHeight="1" x14ac:dyDescent="0.2">
      <c r="A467" s="3">
        <f>IFERROR(VLOOKUP(B467,'[1]DADOS (OCULTAR)'!$Q$3:$S$136,3,0),"")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18269125000187</v>
      </c>
      <c r="E467" s="5" t="str">
        <f>'[1]TCE - ANEXO IV - Preencher'!G476</f>
        <v>BIOHOSP PRODUTOS HOSPITALARES SA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661460</v>
      </c>
      <c r="I467" s="6">
        <f>IF('[1]TCE - ANEXO IV - Preencher'!K476="","",'[1]TCE - ANEXO IV - Preencher'!K476)</f>
        <v>45441</v>
      </c>
      <c r="J467" s="5" t="str">
        <f>'[1]TCE - ANEXO IV - Preencher'!L476</f>
        <v>31240518269125000187550010006614601744913655</v>
      </c>
      <c r="K467" s="5" t="str">
        <f>IF(F467="B",LEFT('[1]TCE - ANEXO IV - Preencher'!M476,2),IF(F467="S",LEFT('[1]TCE - ANEXO IV - Preencher'!M476,7),IF('[1]TCE - ANEXO IV - Preencher'!H476="","")))</f>
        <v>31</v>
      </c>
      <c r="L467" s="7">
        <f>'[1]TCE - ANEXO IV - Preencher'!N476</f>
        <v>1200</v>
      </c>
    </row>
    <row r="468" spans="1:12" s="8" customFormat="1" ht="19.5" customHeight="1" x14ac:dyDescent="0.2">
      <c r="A468" s="3">
        <f>IFERROR(VLOOKUP(B468,'[1]DADOS (OCULTAR)'!$Q$3:$S$136,3,0),"")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15218561000139</v>
      </c>
      <c r="E468" s="5" t="str">
        <f>'[1]TCE - ANEXO IV - Preencher'!G477</f>
        <v>NNMED DIST IMP EXP MED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000.130.113</v>
      </c>
      <c r="I468" s="6">
        <f>IF('[1]TCE - ANEXO IV - Preencher'!K477="","",'[1]TCE - ANEXO IV - Preencher'!K477)</f>
        <v>45443</v>
      </c>
      <c r="J468" s="5" t="str">
        <f>'[1]TCE - ANEXO IV - Preencher'!L477</f>
        <v>25240515218561000139550010001301131783328396</v>
      </c>
      <c r="K468" s="5" t="str">
        <f>IF(F468="B",LEFT('[1]TCE - ANEXO IV - Preencher'!M477,2),IF(F468="S",LEFT('[1]TCE - ANEXO IV - Preencher'!M477,7),IF('[1]TCE - ANEXO IV - Preencher'!H477="","")))</f>
        <v>25</v>
      </c>
      <c r="L468" s="7">
        <f>'[1]TCE - ANEXO IV - Preencher'!N477</f>
        <v>835.85</v>
      </c>
    </row>
    <row r="469" spans="1:12" s="8" customFormat="1" ht="19.5" customHeight="1" x14ac:dyDescent="0.2">
      <c r="A469" s="3">
        <f>IFERROR(VLOOKUP(B469,'[1]DADOS (OCULTAR)'!$Q$3:$S$136,3,0),"")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35253360000180</v>
      </c>
      <c r="E469" s="5" t="str">
        <f>'[1]TCE - ANEXO IV - Preencher'!G478</f>
        <v>UNIKA DIST DE MED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000.008.314</v>
      </c>
      <c r="I469" s="6">
        <f>IF('[1]TCE - ANEXO IV - Preencher'!K478="","",'[1]TCE - ANEXO IV - Preencher'!K478)</f>
        <v>45443</v>
      </c>
      <c r="J469" s="5" t="str">
        <f>'[1]TCE - ANEXO IV - Preencher'!L478</f>
        <v>25240535253360000180550010000083141034531844</v>
      </c>
      <c r="K469" s="5" t="str">
        <f>IF(F469="B",LEFT('[1]TCE - ANEXO IV - Preencher'!M478,2),IF(F469="S",LEFT('[1]TCE - ANEXO IV - Preencher'!M478,7),IF('[1]TCE - ANEXO IV - Preencher'!H478="","")))</f>
        <v>25</v>
      </c>
      <c r="L469" s="7">
        <f>'[1]TCE - ANEXO IV - Preencher'!N478</f>
        <v>4850</v>
      </c>
    </row>
    <row r="470" spans="1:12" s="8" customFormat="1" ht="19.5" customHeight="1" x14ac:dyDescent="0.2">
      <c r="A470" s="3">
        <f>IFERROR(VLOOKUP(B470,'[1]DADOS (OCULTAR)'!$Q$3:$S$136,3,0),"")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46208885000110</v>
      </c>
      <c r="E470" s="5" t="str">
        <f>'[1]TCE - ANEXO IV - Preencher'!G479</f>
        <v>MD DISTRIBUIDORA DE MEDICAMENTOS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000.000.238</v>
      </c>
      <c r="I470" s="6">
        <f>IF('[1]TCE - ANEXO IV - Preencher'!K479="","",'[1]TCE - ANEXO IV - Preencher'!K479)</f>
        <v>45443</v>
      </c>
      <c r="J470" s="5" t="str">
        <f>'[1]TCE - ANEXO IV - Preencher'!L479</f>
        <v>26240546208885000110550010000002381739323514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55</v>
      </c>
    </row>
    <row r="471" spans="1:12" s="8" customFormat="1" ht="19.5" customHeight="1" x14ac:dyDescent="0.2">
      <c r="A471" s="3">
        <f>IFERROR(VLOOKUP(B471,'[1]DADOS (OCULTAR)'!$Q$3:$S$136,3,0),"")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47734682000120</v>
      </c>
      <c r="E471" s="5" t="str">
        <f>'[1]TCE - ANEXO IV - Preencher'!G480</f>
        <v>UNIKA DISTRIBUIDORA DE MEDICAMENTOS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000.002.132</v>
      </c>
      <c r="I471" s="6">
        <f>IF('[1]TCE - ANEXO IV - Preencher'!K480="","",'[1]TCE - ANEXO IV - Preencher'!K480)</f>
        <v>45434</v>
      </c>
      <c r="J471" s="5" t="str">
        <f>'[1]TCE - ANEXO IV - Preencher'!L480</f>
        <v>53240547734682000120550010000021321051479817</v>
      </c>
      <c r="K471" s="5" t="str">
        <f>IF(F471="B",LEFT('[1]TCE - ANEXO IV - Preencher'!M480,2),IF(F471="S",LEFT('[1]TCE - ANEXO IV - Preencher'!M480,7),IF('[1]TCE - ANEXO IV - Preencher'!H480="","")))</f>
        <v>53</v>
      </c>
      <c r="L471" s="7">
        <f>'[1]TCE - ANEXO IV - Preencher'!N480</f>
        <v>2583</v>
      </c>
    </row>
    <row r="472" spans="1:12" s="8" customFormat="1" ht="19.5" customHeight="1" x14ac:dyDescent="0.2">
      <c r="A472" s="3">
        <f>IFERROR(VLOOKUP(B472,'[1]DADOS (OCULTAR)'!$Q$3:$S$136,3,0),"")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27943629000121</v>
      </c>
      <c r="E472" s="5" t="str">
        <f>'[1]TCE - ANEXO IV - Preencher'!G481</f>
        <v>T. RODRIGUES DE QUEIROZ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000.000.128</v>
      </c>
      <c r="I472" s="6">
        <f>IF('[1]TCE - ANEXO IV - Preencher'!K481="","",'[1]TCE - ANEXO IV - Preencher'!K481)</f>
        <v>45446</v>
      </c>
      <c r="J472" s="5" t="str">
        <f>'[1]TCE - ANEXO IV - Preencher'!L481</f>
        <v>26240627943629000121550030000001281000286478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184.99</v>
      </c>
    </row>
    <row r="473" spans="1:12" s="8" customFormat="1" ht="19.5" customHeight="1" x14ac:dyDescent="0.2">
      <c r="A473" s="3">
        <f>IFERROR(VLOOKUP(B473,'[1]DADOS (OCULTAR)'!$Q$3:$S$136,3,0),"")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3817043000152</v>
      </c>
      <c r="E473" s="5" t="str">
        <f>'[1]TCE - ANEXO IV - Preencher'!G482</f>
        <v>PHARMAPLUS LTDA EPP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67950</v>
      </c>
      <c r="I473" s="6">
        <f>IF('[1]TCE - ANEXO IV - Preencher'!K482="","",'[1]TCE - ANEXO IV - Preencher'!K482)</f>
        <v>45446</v>
      </c>
      <c r="J473" s="5" t="str">
        <f>'[1]TCE - ANEXO IV - Preencher'!L482</f>
        <v>26240603817043000152550010000679501206621882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21626.89</v>
      </c>
    </row>
    <row r="474" spans="1:12" s="8" customFormat="1" ht="19.5" customHeight="1" x14ac:dyDescent="0.2">
      <c r="A474" s="3">
        <f>IFERROR(VLOOKUP(B474,'[1]DADOS (OCULTAR)'!$Q$3:$S$136,3,0),"")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3817043000152</v>
      </c>
      <c r="E474" s="5" t="str">
        <f>'[1]TCE - ANEXO IV - Preencher'!G483</f>
        <v>PHARMAPLUS LTDA EPP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67875</v>
      </c>
      <c r="I474" s="6">
        <f>IF('[1]TCE - ANEXO IV - Preencher'!K483="","",'[1]TCE - ANEXO IV - Preencher'!K483)</f>
        <v>45443</v>
      </c>
      <c r="J474" s="5" t="str">
        <f>'[1]TCE - ANEXO IV - Preencher'!L483</f>
        <v>26240503817043000152550010000678751145616710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303.60000000000002</v>
      </c>
    </row>
    <row r="475" spans="1:12" s="8" customFormat="1" ht="19.5" customHeight="1" x14ac:dyDescent="0.2">
      <c r="A475" s="3">
        <f>IFERROR(VLOOKUP(B475,'[1]DADOS (OCULTAR)'!$Q$3:$S$136,3,0),"")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3817043000152</v>
      </c>
      <c r="E475" s="5" t="str">
        <f>'[1]TCE - ANEXO IV - Preencher'!G484</f>
        <v>PHARMAPLUS LTDA EPP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67892</v>
      </c>
      <c r="I475" s="6">
        <f>IF('[1]TCE - ANEXO IV - Preencher'!K484="","",'[1]TCE - ANEXO IV - Preencher'!K484)</f>
        <v>45443</v>
      </c>
      <c r="J475" s="5" t="str">
        <f>'[1]TCE - ANEXO IV - Preencher'!L484</f>
        <v>26240503817043000152550010000678921176163920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316</v>
      </c>
    </row>
    <row r="476" spans="1:12" s="8" customFormat="1" ht="19.5" customHeight="1" x14ac:dyDescent="0.2">
      <c r="A476" s="3">
        <f>IFERROR(VLOOKUP(B476,'[1]DADOS (OCULTAR)'!$Q$3:$S$136,3,0),"")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49324221000880</v>
      </c>
      <c r="E476" s="5" t="str">
        <f>'[1]TCE - ANEXO IV - Preencher'!G485</f>
        <v>FRESENIUS KABI BRASIL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245500</v>
      </c>
      <c r="I476" s="6">
        <f>IF('[1]TCE - ANEXO IV - Preencher'!K485="","",'[1]TCE - ANEXO IV - Preencher'!K485)</f>
        <v>45441</v>
      </c>
      <c r="J476" s="5" t="str">
        <f>'[1]TCE - ANEXO IV - Preencher'!L485</f>
        <v>23240549324221000880550000002455006459490327</v>
      </c>
      <c r="K476" s="5" t="str">
        <f>IF(F476="B",LEFT('[1]TCE - ANEXO IV - Preencher'!M485,2),IF(F476="S",LEFT('[1]TCE - ANEXO IV - Preencher'!M485,7),IF('[1]TCE - ANEXO IV - Preencher'!H485="","")))</f>
        <v>23</v>
      </c>
      <c r="L476" s="7">
        <f>'[1]TCE - ANEXO IV - Preencher'!N485</f>
        <v>2700</v>
      </c>
    </row>
    <row r="477" spans="1:12" s="8" customFormat="1" ht="19.5" customHeight="1" x14ac:dyDescent="0.2">
      <c r="A477" s="3">
        <f>IFERROR(VLOOKUP(B477,'[1]DADOS (OCULTAR)'!$Q$3:$S$136,3,0),"")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10854165000346</v>
      </c>
      <c r="E477" s="5" t="str">
        <f>'[1]TCE - ANEXO IV - Preencher'!G486</f>
        <v>F  F DISTRIB. DE PROD. FARMACEUT.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202529</v>
      </c>
      <c r="I477" s="6">
        <f>IF('[1]TCE - ANEXO IV - Preencher'!K486="","",'[1]TCE - ANEXO IV - Preencher'!K486)</f>
        <v>45443</v>
      </c>
      <c r="J477" s="5" t="str">
        <f>'[1]TCE - ANEXO IV - Preencher'!L486</f>
        <v>23240510854165000346550010002025291833381163</v>
      </c>
      <c r="K477" s="5" t="str">
        <f>IF(F477="B",LEFT('[1]TCE - ANEXO IV - Preencher'!M486,2),IF(F477="S",LEFT('[1]TCE - ANEXO IV - Preencher'!M486,7),IF('[1]TCE - ANEXO IV - Preencher'!H486="","")))</f>
        <v>23</v>
      </c>
      <c r="L477" s="7">
        <f>'[1]TCE - ANEXO IV - Preencher'!N486</f>
        <v>1300</v>
      </c>
    </row>
    <row r="478" spans="1:12" s="8" customFormat="1" ht="19.5" customHeight="1" x14ac:dyDescent="0.2">
      <c r="A478" s="3">
        <f>IFERROR(VLOOKUP(B478,'[1]DADOS (OCULTAR)'!$Q$3:$S$136,3,0),"")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15218561000139</v>
      </c>
      <c r="E478" s="5" t="str">
        <f>'[1]TCE - ANEXO IV - Preencher'!G487</f>
        <v>NNMED DIST IMP EXP MED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000.130.094</v>
      </c>
      <c r="I478" s="6">
        <f>IF('[1]TCE - ANEXO IV - Preencher'!K487="","",'[1]TCE - ANEXO IV - Preencher'!K487)</f>
        <v>45443</v>
      </c>
      <c r="J478" s="5" t="str">
        <f>'[1]TCE - ANEXO IV - Preencher'!L487</f>
        <v>25240515218561000139550010001300941244966895</v>
      </c>
      <c r="K478" s="5" t="str">
        <f>IF(F478="B",LEFT('[1]TCE - ANEXO IV - Preencher'!M487,2),IF(F478="S",LEFT('[1]TCE - ANEXO IV - Preencher'!M487,7),IF('[1]TCE - ANEXO IV - Preencher'!H487="","")))</f>
        <v>25</v>
      </c>
      <c r="L478" s="7">
        <f>'[1]TCE - ANEXO IV - Preencher'!N487</f>
        <v>242.4</v>
      </c>
    </row>
    <row r="479" spans="1:12" s="8" customFormat="1" ht="19.5" customHeight="1" x14ac:dyDescent="0.2">
      <c r="A479" s="3">
        <f>IFERROR(VLOOKUP(B479,'[1]DADOS (OCULTAR)'!$Q$3:$S$136,3,0),"")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9944371000287</v>
      </c>
      <c r="E479" s="5" t="str">
        <f>'[1]TCE - ANEXO IV - Preencher'!G488</f>
        <v>SULMEDIC COMERCIO DE MEDICAMENTOS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6992</v>
      </c>
      <c r="I479" s="6">
        <f>IF('[1]TCE - ANEXO IV - Preencher'!K488="","",'[1]TCE - ANEXO IV - Preencher'!K488)</f>
        <v>45442</v>
      </c>
      <c r="J479" s="5" t="str">
        <f>'[1]TCE - ANEXO IV - Preencher'!L488</f>
        <v>28240509944371000287550020000069921610970081</v>
      </c>
      <c r="K479" s="5" t="str">
        <f>IF(F479="B",LEFT('[1]TCE - ANEXO IV - Preencher'!M488,2),IF(F479="S",LEFT('[1]TCE - ANEXO IV - Preencher'!M488,7),IF('[1]TCE - ANEXO IV - Preencher'!H488="","")))</f>
        <v>28</v>
      </c>
      <c r="L479" s="7">
        <f>'[1]TCE - ANEXO IV - Preencher'!N488</f>
        <v>35125</v>
      </c>
    </row>
    <row r="480" spans="1:12" s="8" customFormat="1" ht="19.5" customHeight="1" x14ac:dyDescent="0.2">
      <c r="A480" s="3">
        <f>IFERROR(VLOOKUP(B480,'[1]DADOS (OCULTAR)'!$Q$3:$S$136,3,0),"")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12420164002362</v>
      </c>
      <c r="E480" s="5" t="str">
        <f>'[1]TCE - ANEXO IV - Preencher'!G489</f>
        <v>CM HOSPITALAR S.A.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18076</v>
      </c>
      <c r="I480" s="6">
        <f>IF('[1]TCE - ANEXO IV - Preencher'!K489="","",'[1]TCE - ANEXO IV - Preencher'!K489)</f>
        <v>45443</v>
      </c>
      <c r="J480" s="5" t="str">
        <f>'[1]TCE - ANEXO IV - Preencher'!L489</f>
        <v>24240512420164002362550010000180761282913134</v>
      </c>
      <c r="K480" s="5" t="str">
        <f>IF(F480="B",LEFT('[1]TCE - ANEXO IV - Preencher'!M489,2),IF(F480="S",LEFT('[1]TCE - ANEXO IV - Preencher'!M489,7),IF('[1]TCE - ANEXO IV - Preencher'!H489="","")))</f>
        <v>24</v>
      </c>
      <c r="L480" s="7">
        <f>'[1]TCE - ANEXO IV - Preencher'!N489</f>
        <v>350.16</v>
      </c>
    </row>
    <row r="481" spans="1:12" s="8" customFormat="1" ht="19.5" customHeight="1" x14ac:dyDescent="0.2">
      <c r="A481" s="3">
        <f>IFERROR(VLOOKUP(B481,'[1]DADOS (OCULTAR)'!$Q$3:$S$136,3,0),"")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8778201000126</v>
      </c>
      <c r="E481" s="5" t="str">
        <f>'[1]TCE - ANEXO IV - Preencher'!G490</f>
        <v>DROGAFONTE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000.452.812</v>
      </c>
      <c r="I481" s="6">
        <f>IF('[1]TCE - ANEXO IV - Preencher'!K490="","",'[1]TCE - ANEXO IV - Preencher'!K490)</f>
        <v>45443</v>
      </c>
      <c r="J481" s="5" t="str">
        <f>'[1]TCE - ANEXO IV - Preencher'!L490</f>
        <v>26240508778201000126550010004528121379193535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1029.95</v>
      </c>
    </row>
    <row r="482" spans="1:12" s="8" customFormat="1" ht="19.5" customHeight="1" x14ac:dyDescent="0.2">
      <c r="A482" s="3">
        <f>IFERROR(VLOOKUP(B482,'[1]DADOS (OCULTAR)'!$Q$3:$S$136,3,0),"")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21596736000144</v>
      </c>
      <c r="E482" s="5" t="str">
        <f>'[1]TCE - ANEXO IV - Preencher'!G491</f>
        <v>ULTRAMEGA DIST HOSP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217446</v>
      </c>
      <c r="I482" s="6">
        <f>IF('[1]TCE - ANEXO IV - Preencher'!K491="","",'[1]TCE - ANEXO IV - Preencher'!K491)</f>
        <v>45447</v>
      </c>
      <c r="J482" s="5" t="str">
        <f>'[1]TCE - ANEXO IV - Preencher'!L491</f>
        <v>26240621596736000144550010002174461923918974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857</v>
      </c>
    </row>
    <row r="483" spans="1:12" s="8" customFormat="1" ht="19.5" customHeight="1" x14ac:dyDescent="0.2">
      <c r="A483" s="3">
        <f>IFERROR(VLOOKUP(B483,'[1]DADOS (OCULTAR)'!$Q$3:$S$136,3,0),"")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13274285000109</v>
      </c>
      <c r="E483" s="5" t="str">
        <f>'[1]TCE - ANEXO IV - Preencher'!G492</f>
        <v>FARMACIA JJ CAVALCANTI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000.001.207</v>
      </c>
      <c r="I483" s="6">
        <f>IF('[1]TCE - ANEXO IV - Preencher'!K492="","",'[1]TCE - ANEXO IV - Preencher'!K492)</f>
        <v>45448</v>
      </c>
      <c r="J483" s="5" t="str">
        <f>'[1]TCE - ANEXO IV - Preencher'!L492</f>
        <v>26240613274285000109550020000012071004288179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35</v>
      </c>
    </row>
    <row r="484" spans="1:12" s="8" customFormat="1" ht="19.5" customHeight="1" x14ac:dyDescent="0.2">
      <c r="A484" s="3">
        <f>IFERROR(VLOOKUP(B484,'[1]DADOS (OCULTAR)'!$Q$3:$S$136,3,0),"")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13274285000109</v>
      </c>
      <c r="E484" s="5" t="str">
        <f>'[1]TCE - ANEXO IV - Preencher'!G493</f>
        <v>FARMACIA JJ CAVALCANTI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000.001.208</v>
      </c>
      <c r="I484" s="6">
        <f>IF('[1]TCE - ANEXO IV - Preencher'!K493="","",'[1]TCE - ANEXO IV - Preencher'!K493)</f>
        <v>45448</v>
      </c>
      <c r="J484" s="5" t="str">
        <f>'[1]TCE - ANEXO IV - Preencher'!L493</f>
        <v>26240613274285000109550020000012081004288931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92</v>
      </c>
    </row>
    <row r="485" spans="1:12" s="8" customFormat="1" ht="19.5" customHeight="1" x14ac:dyDescent="0.2">
      <c r="A485" s="3">
        <f>IFERROR(VLOOKUP(B485,'[1]DADOS (OCULTAR)'!$Q$3:$S$136,3,0),"")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1206820001179</v>
      </c>
      <c r="E485" s="5" t="str">
        <f>'[1]TCE - ANEXO IV - Preencher'!G494</f>
        <v>PANPHARMA DISTRIB. DE MEDICAM.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2972875</v>
      </c>
      <c r="I485" s="6">
        <f>IF('[1]TCE - ANEXO IV - Preencher'!K494="","",'[1]TCE - ANEXO IV - Preencher'!K494)</f>
        <v>45447</v>
      </c>
      <c r="J485" s="5" t="str">
        <f>'[1]TCE - ANEXO IV - Preencher'!L494</f>
        <v>26240601206820001179550040029728751136301591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179.07</v>
      </c>
    </row>
    <row r="486" spans="1:12" s="8" customFormat="1" ht="19.5" customHeight="1" x14ac:dyDescent="0.2">
      <c r="A486" s="3">
        <f>IFERROR(VLOOKUP(B486,'[1]DADOS (OCULTAR)'!$Q$3:$S$136,3,0),"")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11206099000107</v>
      </c>
      <c r="E486" s="5" t="str">
        <f>'[1]TCE - ANEXO IV - Preencher'!G495</f>
        <v>SUPERMED COM E IMP DE PROD MED HOSP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774315</v>
      </c>
      <c r="I486" s="6">
        <f>IF('[1]TCE - ANEXO IV - Preencher'!K495="","",'[1]TCE - ANEXO IV - Preencher'!K495)</f>
        <v>45443</v>
      </c>
      <c r="J486" s="5" t="str">
        <f>'[1]TCE - ANEXO IV - Preencher'!L495</f>
        <v>31240511206099000107550010007743151015366575</v>
      </c>
      <c r="K486" s="5" t="str">
        <f>IF(F486="B",LEFT('[1]TCE - ANEXO IV - Preencher'!M495,2),IF(F486="S",LEFT('[1]TCE - ANEXO IV - Preencher'!M495,7),IF('[1]TCE - ANEXO IV - Preencher'!H495="","")))</f>
        <v>31</v>
      </c>
      <c r="L486" s="7">
        <f>'[1]TCE - ANEXO IV - Preencher'!N495</f>
        <v>676.93</v>
      </c>
    </row>
    <row r="487" spans="1:12" s="8" customFormat="1" ht="19.5" customHeight="1" x14ac:dyDescent="0.2">
      <c r="A487" s="3">
        <f>IFERROR(VLOOKUP(B487,'[1]DADOS (OCULTAR)'!$Q$3:$S$136,3,0),"")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11206099000107</v>
      </c>
      <c r="E487" s="5" t="str">
        <f>'[1]TCE - ANEXO IV - Preencher'!G496</f>
        <v>SUPERMED COM E IMP DE PROD MED HOSP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774405</v>
      </c>
      <c r="I487" s="6">
        <f>IF('[1]TCE - ANEXO IV - Preencher'!K496="","",'[1]TCE - ANEXO IV - Preencher'!K496)</f>
        <v>45443</v>
      </c>
      <c r="J487" s="5" t="str">
        <f>'[1]TCE - ANEXO IV - Preencher'!L496</f>
        <v>31240511206099000107550010007744051778186061</v>
      </c>
      <c r="K487" s="5" t="str">
        <f>IF(F487="B",LEFT('[1]TCE - ANEXO IV - Preencher'!M496,2),IF(F487="S",LEFT('[1]TCE - ANEXO IV - Preencher'!M496,7),IF('[1]TCE - ANEXO IV - Preencher'!H496="","")))</f>
        <v>31</v>
      </c>
      <c r="L487" s="7">
        <f>'[1]TCE - ANEXO IV - Preencher'!N496</f>
        <v>1677.49</v>
      </c>
    </row>
    <row r="488" spans="1:12" s="8" customFormat="1" ht="19.5" customHeight="1" x14ac:dyDescent="0.2">
      <c r="A488" s="3">
        <f>IFERROR(VLOOKUP(B488,'[1]DADOS (OCULTAR)'!$Q$3:$S$136,3,0),"")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27943629000121</v>
      </c>
      <c r="E488" s="5" t="str">
        <f>'[1]TCE - ANEXO IV - Preencher'!G497</f>
        <v>T. RODRIGUES DE QUEIROZ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000.000.129</v>
      </c>
      <c r="I488" s="6">
        <f>IF('[1]TCE - ANEXO IV - Preencher'!K497="","",'[1]TCE - ANEXO IV - Preencher'!K497)</f>
        <v>45448</v>
      </c>
      <c r="J488" s="5" t="str">
        <f>'[1]TCE - ANEXO IV - Preencher'!L497</f>
        <v>26240627943629000121550030000001291000290855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184.99</v>
      </c>
    </row>
    <row r="489" spans="1:12" s="8" customFormat="1" ht="19.5" customHeight="1" x14ac:dyDescent="0.2">
      <c r="A489" s="3">
        <f>IFERROR(VLOOKUP(B489,'[1]DADOS (OCULTAR)'!$Q$3:$S$136,3,0),"")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11928476000103</v>
      </c>
      <c r="E489" s="5" t="str">
        <f>'[1]TCE - ANEXO IV - Preencher'!G498</f>
        <v>TECNICA DISTRIBUICAO HOSPITALAR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54028</v>
      </c>
      <c r="I489" s="6">
        <f>IF('[1]TCE - ANEXO IV - Preencher'!K498="","",'[1]TCE - ANEXO IV - Preencher'!K498)</f>
        <v>45443</v>
      </c>
      <c r="J489" s="5" t="str">
        <f>'[1]TCE - ANEXO IV - Preencher'!L498</f>
        <v>27240511928476000103550050000540281572172640</v>
      </c>
      <c r="K489" s="5" t="str">
        <f>IF(F489="B",LEFT('[1]TCE - ANEXO IV - Preencher'!M498,2),IF(F489="S",LEFT('[1]TCE - ANEXO IV - Preencher'!M498,7),IF('[1]TCE - ANEXO IV - Preencher'!H498="","")))</f>
        <v>27</v>
      </c>
      <c r="L489" s="7">
        <f>'[1]TCE - ANEXO IV - Preencher'!N498</f>
        <v>26000</v>
      </c>
    </row>
    <row r="490" spans="1:12" s="8" customFormat="1" ht="19.5" customHeight="1" x14ac:dyDescent="0.2">
      <c r="A490" s="3">
        <f>IFERROR(VLOOKUP(B490,'[1]DADOS (OCULTAR)'!$Q$3:$S$136,3,0),"")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49324221000104</v>
      </c>
      <c r="E490" s="5" t="str">
        <f>'[1]TCE - ANEXO IV - Preencher'!G499</f>
        <v>FRESENIUS KABI BRASIL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1792503</v>
      </c>
      <c r="I490" s="6">
        <f>IF('[1]TCE - ANEXO IV - Preencher'!K499="","",'[1]TCE - ANEXO IV - Preencher'!K499)</f>
        <v>45444</v>
      </c>
      <c r="J490" s="5" t="str">
        <f>'[1]TCE - ANEXO IV - Preencher'!L499</f>
        <v>35240649324221000104550000017925031976550184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19500</v>
      </c>
    </row>
    <row r="491" spans="1:12" s="8" customFormat="1" ht="19.5" customHeight="1" x14ac:dyDescent="0.2">
      <c r="A491" s="3">
        <f>IFERROR(VLOOKUP(B491,'[1]DADOS (OCULTAR)'!$Q$3:$S$136,3,0),"")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44734671002286</v>
      </c>
      <c r="E491" s="5" t="str">
        <f>'[1]TCE - ANEXO IV - Preencher'!G500</f>
        <v>CRISTALIA PRODUTOS QUIMICOS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393330</v>
      </c>
      <c r="I491" s="6">
        <f>IF('[1]TCE - ANEXO IV - Preencher'!K500="","",'[1]TCE - ANEXO IV - Preencher'!K500)</f>
        <v>45442</v>
      </c>
      <c r="J491" s="5" t="str">
        <f>'[1]TCE - ANEXO IV - Preencher'!L500</f>
        <v>35240544734671002286550100003933301552407037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106802.6</v>
      </c>
    </row>
    <row r="492" spans="1:12" s="8" customFormat="1" ht="19.5" customHeight="1" x14ac:dyDescent="0.2">
      <c r="A492" s="3">
        <f>IFERROR(VLOOKUP(B492,'[1]DADOS (OCULTAR)'!$Q$3:$S$136,3,0),"")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7519404000135</v>
      </c>
      <c r="E492" s="5" t="str">
        <f>'[1]TCE - ANEXO IV - Preencher'!G501</f>
        <v>ADVAL FARMACIA DE MANIPULACAO LTDA  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000.001.563</v>
      </c>
      <c r="I492" s="6">
        <f>IF('[1]TCE - ANEXO IV - Preencher'!K501="","",'[1]TCE - ANEXO IV - Preencher'!K501)</f>
        <v>45449</v>
      </c>
      <c r="J492" s="5" t="str">
        <f>'[1]TCE - ANEXO IV - Preencher'!L501</f>
        <v>26240607519404000135550010000015631707274978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45</v>
      </c>
    </row>
    <row r="493" spans="1:12" s="8" customFormat="1" ht="19.5" customHeight="1" x14ac:dyDescent="0.2">
      <c r="A493" s="3">
        <f>IFERROR(VLOOKUP(B493,'[1]DADOS (OCULTAR)'!$Q$3:$S$136,3,0),"")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49324221000104</v>
      </c>
      <c r="E493" s="5" t="str">
        <f>'[1]TCE - ANEXO IV - Preencher'!G502</f>
        <v>FRESENIUS KABI BRASIL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1792974</v>
      </c>
      <c r="I493" s="6">
        <f>IF('[1]TCE - ANEXO IV - Preencher'!K502="","",'[1]TCE - ANEXO IV - Preencher'!K502)</f>
        <v>45447</v>
      </c>
      <c r="J493" s="5" t="str">
        <f>'[1]TCE - ANEXO IV - Preencher'!L502</f>
        <v>35240649324221000104550000017929741274198905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13680</v>
      </c>
    </row>
    <row r="494" spans="1:12" s="8" customFormat="1" ht="19.5" customHeight="1" x14ac:dyDescent="0.2">
      <c r="A494" s="3">
        <f>IFERROR(VLOOKUP(B494,'[1]DADOS (OCULTAR)'!$Q$3:$S$136,3,0),"")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44734671002286</v>
      </c>
      <c r="E494" s="5" t="str">
        <f>'[1]TCE - ANEXO IV - Preencher'!G503</f>
        <v>CRISTALIA PRODUTOS QUIMICOS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396164</v>
      </c>
      <c r="I494" s="6">
        <f>IF('[1]TCE - ANEXO IV - Preencher'!K503="","",'[1]TCE - ANEXO IV - Preencher'!K503)</f>
        <v>45447</v>
      </c>
      <c r="J494" s="5" t="str">
        <f>'[1]TCE - ANEXO IV - Preencher'!L503</f>
        <v>35240644734671002286550100003961641471985531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6000</v>
      </c>
    </row>
    <row r="495" spans="1:12" s="8" customFormat="1" ht="19.5" customHeight="1" x14ac:dyDescent="0.2">
      <c r="A495" s="3">
        <f>IFERROR(VLOOKUP(B495,'[1]DADOS (OCULTAR)'!$Q$3:$S$136,3,0),"")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44734671002286</v>
      </c>
      <c r="E495" s="5" t="str">
        <f>'[1]TCE - ANEXO IV - Preencher'!G504</f>
        <v>CRISTALIA PRODUTOS QUIMICOS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394442</v>
      </c>
      <c r="I495" s="6">
        <f>IF('[1]TCE - ANEXO IV - Preencher'!K504="","",'[1]TCE - ANEXO IV - Preencher'!K504)</f>
        <v>45443</v>
      </c>
      <c r="J495" s="5" t="str">
        <f>'[1]TCE - ANEXO IV - Preencher'!L504</f>
        <v>35240544734671002286550100003944421345972945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17320</v>
      </c>
    </row>
    <row r="496" spans="1:12" s="8" customFormat="1" ht="19.5" customHeight="1" x14ac:dyDescent="0.2">
      <c r="A496" s="3">
        <f>IFERROR(VLOOKUP(B496,'[1]DADOS (OCULTAR)'!$Q$3:$S$136,3,0),"")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8674752000301</v>
      </c>
      <c r="E496" s="5" t="str">
        <f>'[1]TCE - ANEXO IV - Preencher'!G505</f>
        <v>CIRURGICA MONTEBELLO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000.035.057</v>
      </c>
      <c r="I496" s="6">
        <f>IF('[1]TCE - ANEXO IV - Preencher'!K505="","",'[1]TCE - ANEXO IV - Preencher'!K505)</f>
        <v>45449</v>
      </c>
      <c r="J496" s="5" t="str">
        <f>'[1]TCE - ANEXO IV - Preencher'!L505</f>
        <v>26240608674752000301550010000350571618751316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934.2</v>
      </c>
    </row>
    <row r="497" spans="1:12" s="8" customFormat="1" ht="19.5" customHeight="1" x14ac:dyDescent="0.2">
      <c r="A497" s="3">
        <f>IFERROR(VLOOKUP(B497,'[1]DADOS (OCULTAR)'!$Q$3:$S$136,3,0),"")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5106015000152</v>
      </c>
      <c r="E497" s="5" t="str">
        <f>'[1]TCE - ANEXO IV - Preencher'!G506</f>
        <v>CALL MED COM DE MED E REPRES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000.117.584</v>
      </c>
      <c r="I497" s="6">
        <f>IF('[1]TCE - ANEXO IV - Preencher'!K506="","",'[1]TCE - ANEXO IV - Preencher'!K506)</f>
        <v>45447</v>
      </c>
      <c r="J497" s="5" t="str">
        <f>'[1]TCE - ANEXO IV - Preencher'!L506</f>
        <v>23240605106015000152550010001175841001259986</v>
      </c>
      <c r="K497" s="5" t="str">
        <f>IF(F497="B",LEFT('[1]TCE - ANEXO IV - Preencher'!M506,2),IF(F497="S",LEFT('[1]TCE - ANEXO IV - Preencher'!M506,7),IF('[1]TCE - ANEXO IV - Preencher'!H506="","")))</f>
        <v>23</v>
      </c>
      <c r="L497" s="7">
        <f>'[1]TCE - ANEXO IV - Preencher'!N506</f>
        <v>2642.4</v>
      </c>
    </row>
    <row r="498" spans="1:12" s="8" customFormat="1" ht="19.5" customHeight="1" x14ac:dyDescent="0.2">
      <c r="A498" s="3">
        <f>IFERROR(VLOOKUP(B498,'[1]DADOS (OCULTAR)'!$Q$3:$S$136,3,0),"")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9944371000104</v>
      </c>
      <c r="E498" s="5" t="str">
        <f>'[1]TCE - ANEXO IV - Preencher'!G507</f>
        <v>SULMEDIC COMERCIO DE MEDICAMENTOS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168774</v>
      </c>
      <c r="I498" s="6">
        <f>IF('[1]TCE - ANEXO IV - Preencher'!K507="","",'[1]TCE - ANEXO IV - Preencher'!K507)</f>
        <v>45441</v>
      </c>
      <c r="J498" s="5" t="str">
        <f>'[1]TCE - ANEXO IV - Preencher'!L507</f>
        <v>42240509944371000104550010001687741149338750</v>
      </c>
      <c r="K498" s="5" t="str">
        <f>IF(F498="B",LEFT('[1]TCE - ANEXO IV - Preencher'!M507,2),IF(F498="S",LEFT('[1]TCE - ANEXO IV - Preencher'!M507,7),IF('[1]TCE - ANEXO IV - Preencher'!H507="","")))</f>
        <v>42</v>
      </c>
      <c r="L498" s="7">
        <f>'[1]TCE - ANEXO IV - Preencher'!N507</f>
        <v>3174</v>
      </c>
    </row>
    <row r="499" spans="1:12" s="8" customFormat="1" ht="19.5" customHeight="1" x14ac:dyDescent="0.2">
      <c r="A499" s="3">
        <f>IFERROR(VLOOKUP(B499,'[1]DADOS (OCULTAR)'!$Q$3:$S$136,3,0),"")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2520829000493</v>
      </c>
      <c r="E499" s="5" t="str">
        <f>'[1]TCE - ANEXO IV - Preencher'!G508</f>
        <v>DIMASTER  COMERCIO DE PRO HOSP LTDA.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3917</v>
      </c>
      <c r="I499" s="6">
        <f>IF('[1]TCE - ANEXO IV - Preencher'!K508="","",'[1]TCE - ANEXO IV - Preencher'!K508)</f>
        <v>45441</v>
      </c>
      <c r="J499" s="5" t="str">
        <f>'[1]TCE - ANEXO IV - Preencher'!L508</f>
        <v>35240502520829000493550010000039171220719162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7741.42</v>
      </c>
    </row>
    <row r="500" spans="1:12" s="8" customFormat="1" ht="19.5" customHeight="1" x14ac:dyDescent="0.2">
      <c r="A500" s="3">
        <f>IFERROR(VLOOKUP(B500,'[1]DADOS (OCULTAR)'!$Q$3:$S$136,3,0),"")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10779833000156</v>
      </c>
      <c r="E500" s="5" t="str">
        <f>'[1]TCE - ANEXO IV - Preencher'!G509</f>
        <v>MEDICAL MERCANTIL DE APARELHAGEM MEDICA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606333</v>
      </c>
      <c r="I500" s="6">
        <f>IF('[1]TCE - ANEXO IV - Preencher'!K509="","",'[1]TCE - ANEXO IV - Preencher'!K509)</f>
        <v>45453</v>
      </c>
      <c r="J500" s="5" t="str">
        <f>'[1]TCE - ANEXO IV - Preencher'!L509</f>
        <v>26240610779833000156550010006063331608357001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5627</v>
      </c>
    </row>
    <row r="501" spans="1:12" s="8" customFormat="1" ht="19.5" customHeight="1" x14ac:dyDescent="0.2">
      <c r="A501" s="3">
        <f>IFERROR(VLOOKUP(B501,'[1]DADOS (OCULTAR)'!$Q$3:$S$136,3,0),"")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7484373000124</v>
      </c>
      <c r="E501" s="5" t="str">
        <f>'[1]TCE - ANEXO IV - Preencher'!G510</f>
        <v>UNI HOSPITALAR LTDA  EPP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200061</v>
      </c>
      <c r="I501" s="6">
        <f>IF('[1]TCE - ANEXO IV - Preencher'!K510="","",'[1]TCE - ANEXO IV - Preencher'!K510)</f>
        <v>45453</v>
      </c>
      <c r="J501" s="5" t="str">
        <f>'[1]TCE - ANEXO IV - Preencher'!L510</f>
        <v>26240607484373000124550010002000611046226427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1345.2</v>
      </c>
    </row>
    <row r="502" spans="1:12" s="8" customFormat="1" ht="19.5" customHeight="1" x14ac:dyDescent="0.2">
      <c r="A502" s="3">
        <f>IFERROR(VLOOKUP(B502,'[1]DADOS (OCULTAR)'!$Q$3:$S$136,3,0),"")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49324221000880</v>
      </c>
      <c r="E502" s="5" t="str">
        <f>'[1]TCE - ANEXO IV - Preencher'!G511</f>
        <v>FRESENIUS KABI BRASIL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245618</v>
      </c>
      <c r="I502" s="6">
        <f>IF('[1]TCE - ANEXO IV - Preencher'!K511="","",'[1]TCE - ANEXO IV - Preencher'!K511)</f>
        <v>45444</v>
      </c>
      <c r="J502" s="5" t="str">
        <f>'[1]TCE - ANEXO IV - Preencher'!L511</f>
        <v>23240649324221000880550000002456186498881440</v>
      </c>
      <c r="K502" s="5" t="str">
        <f>IF(F502="B",LEFT('[1]TCE - ANEXO IV - Preencher'!M511,2),IF(F502="S",LEFT('[1]TCE - ANEXO IV - Preencher'!M511,7),IF('[1]TCE - ANEXO IV - Preencher'!H511="","")))</f>
        <v>23</v>
      </c>
      <c r="L502" s="7">
        <f>'[1]TCE - ANEXO IV - Preencher'!N511</f>
        <v>152304.4</v>
      </c>
    </row>
    <row r="503" spans="1:12" s="8" customFormat="1" ht="19.5" customHeight="1" x14ac:dyDescent="0.2">
      <c r="A503" s="3">
        <f>IFERROR(VLOOKUP(B503,'[1]DADOS (OCULTAR)'!$Q$3:$S$136,3,0),"")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49324221002077</v>
      </c>
      <c r="E503" s="5" t="str">
        <f>'[1]TCE - ANEXO IV - Preencher'!G512</f>
        <v>FRESENIUS KABI BRASIL LTDA.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62630</v>
      </c>
      <c r="I503" s="6">
        <f>IF('[1]TCE - ANEXO IV - Preencher'!K512="","",'[1]TCE - ANEXO IV - Preencher'!K512)</f>
        <v>45441</v>
      </c>
      <c r="J503" s="5" t="str">
        <f>'[1]TCE - ANEXO IV - Preencher'!L512</f>
        <v>52240549324221002077550010000626301085744553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34760</v>
      </c>
    </row>
    <row r="504" spans="1:12" s="8" customFormat="1" ht="19.5" customHeight="1" x14ac:dyDescent="0.2">
      <c r="A504" s="3">
        <f>IFERROR(VLOOKUP(B504,'[1]DADOS (OCULTAR)'!$Q$3:$S$136,3,0),"")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27943629000121</v>
      </c>
      <c r="E504" s="5" t="str">
        <f>'[1]TCE - ANEXO IV - Preencher'!G513</f>
        <v>T. RODRIGUES DE QUEIROZ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000.000.130</v>
      </c>
      <c r="I504" s="6">
        <f>IF('[1]TCE - ANEXO IV - Preencher'!K513="","",'[1]TCE - ANEXO IV - Preencher'!K513)</f>
        <v>45455</v>
      </c>
      <c r="J504" s="5" t="str">
        <f>'[1]TCE - ANEXO IV - Preencher'!L513</f>
        <v>26240627943629000121550030000001301000306930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136</v>
      </c>
    </row>
    <row r="505" spans="1:12" s="8" customFormat="1" ht="19.5" customHeight="1" x14ac:dyDescent="0.2">
      <c r="A505" s="3">
        <f>IFERROR(VLOOKUP(B505,'[1]DADOS (OCULTAR)'!$Q$3:$S$136,3,0),"")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8778201000126</v>
      </c>
      <c r="E505" s="5" t="str">
        <f>'[1]TCE - ANEXO IV - Preencher'!G514</f>
        <v>DROGAFONTE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000.454.131</v>
      </c>
      <c r="I505" s="6">
        <f>IF('[1]TCE - ANEXO IV - Preencher'!K514="","",'[1]TCE - ANEXO IV - Preencher'!K514)</f>
        <v>45454</v>
      </c>
      <c r="J505" s="5" t="str">
        <f>'[1]TCE - ANEXO IV - Preencher'!L514</f>
        <v>26240608778201000126550010004541311527412124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11986.56</v>
      </c>
    </row>
    <row r="506" spans="1:12" s="8" customFormat="1" ht="19.5" customHeight="1" x14ac:dyDescent="0.2">
      <c r="A506" s="3">
        <f>IFERROR(VLOOKUP(B506,'[1]DADOS (OCULTAR)'!$Q$3:$S$136,3,0),"")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12882932000194</v>
      </c>
      <c r="E506" s="5" t="str">
        <f>'[1]TCE - ANEXO IV - Preencher'!G515</f>
        <v>EXOMED REPRES DE MED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183480</v>
      </c>
      <c r="I506" s="6">
        <f>IF('[1]TCE - ANEXO IV - Preencher'!K515="","",'[1]TCE - ANEXO IV - Preencher'!K515)</f>
        <v>45455</v>
      </c>
      <c r="J506" s="5" t="str">
        <f>'[1]TCE - ANEXO IV - Preencher'!L515</f>
        <v>26240612882932000194550010001834801071857718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2858</v>
      </c>
    </row>
    <row r="507" spans="1:12" s="8" customFormat="1" ht="19.5" customHeight="1" x14ac:dyDescent="0.2">
      <c r="A507" s="3">
        <f>IFERROR(VLOOKUP(B507,'[1]DADOS (OCULTAR)'!$Q$3:$S$136,3,0),"")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7484373000124</v>
      </c>
      <c r="E507" s="5" t="str">
        <f>'[1]TCE - ANEXO IV - Preencher'!G516</f>
        <v>UNI HOSPITALAR LTDA  EPP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200278</v>
      </c>
      <c r="I507" s="6">
        <f>IF('[1]TCE - ANEXO IV - Preencher'!K516="","",'[1]TCE - ANEXO IV - Preencher'!K516)</f>
        <v>45455</v>
      </c>
      <c r="J507" s="5" t="str">
        <f>'[1]TCE - ANEXO IV - Preencher'!L516</f>
        <v>26240607484373000124550010002002781684161506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1756</v>
      </c>
    </row>
    <row r="508" spans="1:12" s="8" customFormat="1" ht="19.5" customHeight="1" x14ac:dyDescent="0.2">
      <c r="A508" s="3">
        <f>IFERROR(VLOOKUP(B508,'[1]DADOS (OCULTAR)'!$Q$3:$S$136,3,0),"")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8674752000140</v>
      </c>
      <c r="E508" s="5" t="str">
        <f>'[1]TCE - ANEXO IV - Preencher'!G517</f>
        <v>CIRURGICA MONTEBELLO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000.199.727</v>
      </c>
      <c r="I508" s="6">
        <f>IF('[1]TCE - ANEXO IV - Preencher'!K517="","",'[1]TCE - ANEXO IV - Preencher'!K517)</f>
        <v>45454</v>
      </c>
      <c r="J508" s="5" t="str">
        <f>'[1]TCE - ANEXO IV - Preencher'!L517</f>
        <v>26240608674752000140550010001997271958313135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5248.12</v>
      </c>
    </row>
    <row r="509" spans="1:12" s="8" customFormat="1" ht="19.5" customHeight="1" x14ac:dyDescent="0.2">
      <c r="A509" s="3">
        <f>IFERROR(VLOOKUP(B509,'[1]DADOS (OCULTAR)'!$Q$3:$S$136,3,0),"")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8674752000140</v>
      </c>
      <c r="E509" s="5" t="str">
        <f>'[1]TCE - ANEXO IV - Preencher'!G518</f>
        <v>CIRURGICA MONTEBELLO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000.199.838</v>
      </c>
      <c r="I509" s="6">
        <f>IF('[1]TCE - ANEXO IV - Preencher'!K518="","",'[1]TCE - ANEXO IV - Preencher'!K518)</f>
        <v>45455</v>
      </c>
      <c r="J509" s="5" t="str">
        <f>'[1]TCE - ANEXO IV - Preencher'!L518</f>
        <v>26240608674752000140550010001998381462565658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880</v>
      </c>
    </row>
    <row r="510" spans="1:12" s="8" customFormat="1" ht="19.5" customHeight="1" x14ac:dyDescent="0.2">
      <c r="A510" s="3">
        <f>IFERROR(VLOOKUP(B510,'[1]DADOS (OCULTAR)'!$Q$3:$S$136,3,0),"")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11449180000100</v>
      </c>
      <c r="E510" s="5" t="str">
        <f>'[1]TCE - ANEXO IV - Preencher'!G519</f>
        <v>DPROSMED DIST DE PROD MED HOSP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69747</v>
      </c>
      <c r="I510" s="6">
        <f>IF('[1]TCE - ANEXO IV - Preencher'!K519="","",'[1]TCE - ANEXO IV - Preencher'!K519)</f>
        <v>45454</v>
      </c>
      <c r="J510" s="5" t="str">
        <f>'[1]TCE - ANEXO IV - Preencher'!L519</f>
        <v>26240611449180000100550010000697471000380894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5600</v>
      </c>
    </row>
    <row r="511" spans="1:12" s="8" customFormat="1" ht="19.5" customHeight="1" x14ac:dyDescent="0.2">
      <c r="A511" s="3">
        <f>IFERROR(VLOOKUP(B511,'[1]DADOS (OCULTAR)'!$Q$3:$S$136,3,0),"")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49324221000104</v>
      </c>
      <c r="E511" s="5" t="str">
        <f>'[1]TCE - ANEXO IV - Preencher'!G520</f>
        <v>FRESENIUS KABI BRASIL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1792502</v>
      </c>
      <c r="I511" s="6">
        <f>IF('[1]TCE - ANEXO IV - Preencher'!K520="","",'[1]TCE - ANEXO IV - Preencher'!K520)</f>
        <v>45444</v>
      </c>
      <c r="J511" s="5" t="str">
        <f>'[1]TCE - ANEXO IV - Preencher'!L520</f>
        <v>35240649324221000104550000017925021914256587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1050</v>
      </c>
    </row>
    <row r="512" spans="1:12" s="8" customFormat="1" ht="19.5" customHeight="1" x14ac:dyDescent="0.2">
      <c r="A512" s="3">
        <f>IFERROR(VLOOKUP(B512,'[1]DADOS (OCULTAR)'!$Q$3:$S$136,3,0),"")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49324221002077</v>
      </c>
      <c r="E512" s="5" t="str">
        <f>'[1]TCE - ANEXO IV - Preencher'!G521</f>
        <v>FRESENIUS KABI BRASIL LTDA.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62703</v>
      </c>
      <c r="I512" s="6">
        <f>IF('[1]TCE - ANEXO IV - Preencher'!K521="","",'[1]TCE - ANEXO IV - Preencher'!K521)</f>
        <v>45444</v>
      </c>
      <c r="J512" s="5" t="str">
        <f>'[1]TCE - ANEXO IV - Preencher'!L521</f>
        <v>52240649324221002077550010000627031036373697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17000</v>
      </c>
    </row>
    <row r="513" spans="1:12" s="8" customFormat="1" ht="19.5" customHeight="1" x14ac:dyDescent="0.2">
      <c r="A513" s="3">
        <f>IFERROR(VLOOKUP(B513,'[1]DADOS (OCULTAR)'!$Q$3:$S$136,3,0),"")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49324221002077</v>
      </c>
      <c r="E513" s="5" t="str">
        <f>'[1]TCE - ANEXO IV - Preencher'!G522</f>
        <v>FRESENIUS KABI BRASIL LTDA.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62704</v>
      </c>
      <c r="I513" s="6">
        <f>IF('[1]TCE - ANEXO IV - Preencher'!K522="","",'[1]TCE - ANEXO IV - Preencher'!K522)</f>
        <v>45444</v>
      </c>
      <c r="J513" s="5" t="str">
        <f>'[1]TCE - ANEXO IV - Preencher'!L522</f>
        <v>52240649324221002077550010000627041709546888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3030</v>
      </c>
    </row>
    <row r="514" spans="1:12" s="8" customFormat="1" ht="19.5" customHeight="1" x14ac:dyDescent="0.2">
      <c r="A514" s="3">
        <f>IFERROR(VLOOKUP(B514,'[1]DADOS (OCULTAR)'!$Q$3:$S$136,3,0),"")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49324221002077</v>
      </c>
      <c r="E514" s="5" t="str">
        <f>'[1]TCE - ANEXO IV - Preencher'!G523</f>
        <v>FRESENIUS KABI BRASIL LTDA.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62702</v>
      </c>
      <c r="I514" s="6">
        <f>IF('[1]TCE - ANEXO IV - Preencher'!K523="","",'[1]TCE - ANEXO IV - Preencher'!K523)</f>
        <v>45444</v>
      </c>
      <c r="J514" s="5" t="str">
        <f>'[1]TCE - ANEXO IV - Preencher'!L523</f>
        <v>52240649324221002077550010000627021281772623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82118</v>
      </c>
    </row>
    <row r="515" spans="1:12" s="8" customFormat="1" ht="19.5" customHeight="1" x14ac:dyDescent="0.2">
      <c r="A515" s="3">
        <f>IFERROR(VLOOKUP(B515,'[1]DADOS (OCULTAR)'!$Q$3:$S$136,3,0),"")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1206820001179</v>
      </c>
      <c r="E515" s="5" t="str">
        <f>'[1]TCE - ANEXO IV - Preencher'!G524</f>
        <v>PANPHARMA DISTRIB. DE MEDICAM.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2988301</v>
      </c>
      <c r="I515" s="6">
        <f>IF('[1]TCE - ANEXO IV - Preencher'!K524="","",'[1]TCE - ANEXO IV - Preencher'!K524)</f>
        <v>45454</v>
      </c>
      <c r="J515" s="5" t="str">
        <f>'[1]TCE - ANEXO IV - Preencher'!L524</f>
        <v>26240601206820001179550040029883011502384343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1458.72</v>
      </c>
    </row>
    <row r="516" spans="1:12" s="8" customFormat="1" ht="19.5" customHeight="1" x14ac:dyDescent="0.2">
      <c r="A516" s="3">
        <f>IFERROR(VLOOKUP(B516,'[1]DADOS (OCULTAR)'!$Q$3:$S$136,3,0),"")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23837936000177</v>
      </c>
      <c r="E516" s="5" t="str">
        <f>'[1]TCE - ANEXO IV - Preencher'!G525</f>
        <v>G1 DISTRIBUIDORA DE PROD. FARM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909450</v>
      </c>
      <c r="I516" s="6">
        <f>IF('[1]TCE - ANEXO IV - Preencher'!K525="","",'[1]TCE - ANEXO IV - Preencher'!K525)</f>
        <v>45455</v>
      </c>
      <c r="J516" s="5" t="str">
        <f>'[1]TCE - ANEXO IV - Preencher'!L525</f>
        <v>26240623837936000177550010009094501136239583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160.6</v>
      </c>
    </row>
    <row r="517" spans="1:12" s="8" customFormat="1" ht="19.5" customHeight="1" x14ac:dyDescent="0.2">
      <c r="A517" s="3">
        <f>IFERROR(VLOOKUP(B517,'[1]DADOS (OCULTAR)'!$Q$3:$S$136,3,0),"")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23837936000177</v>
      </c>
      <c r="E517" s="5" t="str">
        <f>'[1]TCE - ANEXO IV - Preencher'!G526</f>
        <v>G1 DISTRIBUIDORA DE PROD. FARM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908932</v>
      </c>
      <c r="I517" s="6">
        <f>IF('[1]TCE - ANEXO IV - Preencher'!K526="","",'[1]TCE - ANEXO IV - Preencher'!K526)</f>
        <v>45454</v>
      </c>
      <c r="J517" s="5" t="str">
        <f>'[1]TCE - ANEXO IV - Preencher'!L526</f>
        <v>26240623837936000177550010009089321201020620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1532.5</v>
      </c>
    </row>
    <row r="518" spans="1:12" s="8" customFormat="1" ht="19.5" customHeight="1" x14ac:dyDescent="0.2">
      <c r="A518" s="3">
        <f>IFERROR(VLOOKUP(B518,'[1]DADOS (OCULTAR)'!$Q$3:$S$136,3,0),"")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11206099000441</v>
      </c>
      <c r="E518" s="5" t="str">
        <f>'[1]TCE - ANEXO IV - Preencher'!G527</f>
        <v>SUPERMED COM E IMP DE PROD MEDICOS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668960</v>
      </c>
      <c r="I518" s="6">
        <f>IF('[1]TCE - ANEXO IV - Preencher'!K527="","",'[1]TCE - ANEXO IV - Preencher'!K527)</f>
        <v>45441</v>
      </c>
      <c r="J518" s="5" t="str">
        <f>'[1]TCE - ANEXO IV - Preencher'!L527</f>
        <v>35240511206099000441550010006689601065379525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5401.42</v>
      </c>
    </row>
    <row r="519" spans="1:12" s="8" customFormat="1" ht="19.5" customHeight="1" x14ac:dyDescent="0.2">
      <c r="A519" s="3">
        <f>IFERROR(VLOOKUP(B519,'[1]DADOS (OCULTAR)'!$Q$3:$S$136,3,0),"")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11928476000103</v>
      </c>
      <c r="E519" s="5" t="str">
        <f>'[1]TCE - ANEXO IV - Preencher'!G528</f>
        <v>TECNICA DISTRIBUICAO HOSPITALAR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54051</v>
      </c>
      <c r="I519" s="6">
        <f>IF('[1]TCE - ANEXO IV - Preencher'!K528="","",'[1]TCE - ANEXO IV - Preencher'!K528)</f>
        <v>45454</v>
      </c>
      <c r="J519" s="5" t="str">
        <f>'[1]TCE - ANEXO IV - Preencher'!L528</f>
        <v>27240611928476000103550050000540511574041782</v>
      </c>
      <c r="K519" s="5" t="str">
        <f>IF(F519="B",LEFT('[1]TCE - ANEXO IV - Preencher'!M528,2),IF(F519="S",LEFT('[1]TCE - ANEXO IV - Preencher'!M528,7),IF('[1]TCE - ANEXO IV - Preencher'!H528="","")))</f>
        <v>27</v>
      </c>
      <c r="L519" s="7">
        <f>'[1]TCE - ANEXO IV - Preencher'!N528</f>
        <v>65000</v>
      </c>
    </row>
    <row r="520" spans="1:12" s="8" customFormat="1" ht="19.5" customHeight="1" x14ac:dyDescent="0.2">
      <c r="A520" s="3">
        <f>IFERROR(VLOOKUP(B520,'[1]DADOS (OCULTAR)'!$Q$3:$S$136,3,0),"")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9944371000287</v>
      </c>
      <c r="E520" s="5" t="str">
        <f>'[1]TCE - ANEXO IV - Preencher'!G529</f>
        <v>SULMEDIC COMERCIO DE MEDICAMENTOS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7128</v>
      </c>
      <c r="I520" s="6">
        <f>IF('[1]TCE - ANEXO IV - Preencher'!K529="","",'[1]TCE - ANEXO IV - Preencher'!K529)</f>
        <v>45454</v>
      </c>
      <c r="J520" s="5" t="str">
        <f>'[1]TCE - ANEXO IV - Preencher'!L529</f>
        <v>28240609944371000287550020000071281640480230</v>
      </c>
      <c r="K520" s="5" t="str">
        <f>IF(F520="B",LEFT('[1]TCE - ANEXO IV - Preencher'!M529,2),IF(F520="S",LEFT('[1]TCE - ANEXO IV - Preencher'!M529,7),IF('[1]TCE - ANEXO IV - Preencher'!H529="","")))</f>
        <v>28</v>
      </c>
      <c r="L520" s="7">
        <f>'[1]TCE - ANEXO IV - Preencher'!N529</f>
        <v>4742</v>
      </c>
    </row>
    <row r="521" spans="1:12" s="8" customFormat="1" ht="19.5" customHeight="1" x14ac:dyDescent="0.2">
      <c r="A521" s="3">
        <f>IFERROR(VLOOKUP(B521,'[1]DADOS (OCULTAR)'!$Q$3:$S$136,3,0),"")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6198619009195</v>
      </c>
      <c r="E521" s="5" t="str">
        <f>'[1]TCE - ANEXO IV - Preencher'!G530</f>
        <v>DROGATIM DROGARIAS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000.006.728</v>
      </c>
      <c r="I521" s="6">
        <f>IF('[1]TCE - ANEXO IV - Preencher'!K530="","",'[1]TCE - ANEXO IV - Preencher'!K530)</f>
        <v>45457</v>
      </c>
      <c r="J521" s="5" t="str">
        <f>'[1]TCE - ANEXO IV - Preencher'!L530</f>
        <v>26240606198619009195550030000067281008970808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137.46</v>
      </c>
    </row>
    <row r="522" spans="1:12" s="8" customFormat="1" ht="19.5" customHeight="1" x14ac:dyDescent="0.2">
      <c r="A522" s="3">
        <f>IFERROR(VLOOKUP(B522,'[1]DADOS (OCULTAR)'!$Q$3:$S$136,3,0),"")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44734671002286</v>
      </c>
      <c r="E522" s="5" t="str">
        <f>'[1]TCE - ANEXO IV - Preencher'!G531</f>
        <v>CRISTALIA PRODUTOS QUIMICOS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404301</v>
      </c>
      <c r="I522" s="6">
        <f>IF('[1]TCE - ANEXO IV - Preencher'!K531="","",'[1]TCE - ANEXO IV - Preencher'!K531)</f>
        <v>45456</v>
      </c>
      <c r="J522" s="5" t="str">
        <f>'[1]TCE - ANEXO IV - Preencher'!L531</f>
        <v>35240644734671002286550100004043011423463573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360</v>
      </c>
    </row>
    <row r="523" spans="1:12" s="8" customFormat="1" ht="19.5" customHeight="1" x14ac:dyDescent="0.2">
      <c r="A523" s="3">
        <f>IFERROR(VLOOKUP(B523,'[1]DADOS (OCULTAR)'!$Q$3:$S$136,3,0),"")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44734671002286</v>
      </c>
      <c r="E523" s="5" t="str">
        <f>'[1]TCE - ANEXO IV - Preencher'!G532</f>
        <v>CRISTALIA PRODUTOS QUIMICOS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404301</v>
      </c>
      <c r="I523" s="6">
        <f>IF('[1]TCE - ANEXO IV - Preencher'!K532="","",'[1]TCE - ANEXO IV - Preencher'!K532)</f>
        <v>45456</v>
      </c>
      <c r="J523" s="5" t="str">
        <f>'[1]TCE - ANEXO IV - Preencher'!L532</f>
        <v>35240644734671002286550100004043011423463573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9800</v>
      </c>
    </row>
    <row r="524" spans="1:12" s="8" customFormat="1" ht="19.5" customHeight="1" x14ac:dyDescent="0.2">
      <c r="A524" s="3">
        <f>IFERROR(VLOOKUP(B524,'[1]DADOS (OCULTAR)'!$Q$3:$S$136,3,0),"")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9944371000287</v>
      </c>
      <c r="E524" s="5" t="str">
        <f>'[1]TCE - ANEXO IV - Preencher'!G533</f>
        <v>SULMEDIC COMERCIO DE MEDICAMENTOS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7129</v>
      </c>
      <c r="I524" s="6">
        <f>IF('[1]TCE - ANEXO IV - Preencher'!K533="","",'[1]TCE - ANEXO IV - Preencher'!K533)</f>
        <v>45454</v>
      </c>
      <c r="J524" s="5" t="str">
        <f>'[1]TCE - ANEXO IV - Preencher'!L533</f>
        <v>28240609944371000287550020000071291951619415</v>
      </c>
      <c r="K524" s="5" t="str">
        <f>IF(F524="B",LEFT('[1]TCE - ANEXO IV - Preencher'!M533,2),IF(F524="S",LEFT('[1]TCE - ANEXO IV - Preencher'!M533,7),IF('[1]TCE - ANEXO IV - Preencher'!H533="","")))</f>
        <v>28</v>
      </c>
      <c r="L524" s="7">
        <f>'[1]TCE - ANEXO IV - Preencher'!N533</f>
        <v>3693.16</v>
      </c>
    </row>
    <row r="525" spans="1:12" s="8" customFormat="1" ht="19.5" customHeight="1" x14ac:dyDescent="0.2">
      <c r="A525" s="3">
        <f>IFERROR(VLOOKUP(B525,'[1]DADOS (OCULTAR)'!$Q$3:$S$136,3,0),"")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49324221002077</v>
      </c>
      <c r="E525" s="5" t="str">
        <f>'[1]TCE - ANEXO IV - Preencher'!G534</f>
        <v>FRESENIUS KABI BRASIL LTDA.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000.063.236</v>
      </c>
      <c r="I525" s="6">
        <f>IF('[1]TCE - ANEXO IV - Preencher'!K534="","",'[1]TCE - ANEXO IV - Preencher'!K534)</f>
        <v>45450</v>
      </c>
      <c r="J525" s="5" t="str">
        <f>'[1]TCE - ANEXO IV - Preencher'!L534</f>
        <v>52240649324221002077550010000632361593504328</v>
      </c>
      <c r="K525" s="5" t="str">
        <f>IF(F525="B",LEFT('[1]TCE - ANEXO IV - Preencher'!M534,2),IF(F525="S",LEFT('[1]TCE - ANEXO IV - Preencher'!M534,7),IF('[1]TCE - ANEXO IV - Preencher'!H534="","")))</f>
        <v>52</v>
      </c>
      <c r="L525" s="7">
        <f>'[1]TCE - ANEXO IV - Preencher'!N534</f>
        <v>1640</v>
      </c>
    </row>
    <row r="526" spans="1:12" s="8" customFormat="1" ht="19.5" customHeight="1" x14ac:dyDescent="0.2">
      <c r="A526" s="3">
        <f>IFERROR(VLOOKUP(B526,'[1]DADOS (OCULTAR)'!$Q$3:$S$136,3,0),"")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23664355000180</v>
      </c>
      <c r="E526" s="5" t="str">
        <f>'[1]TCE - ANEXO IV - Preencher'!G535</f>
        <v>INJEMED MEDICAMENTOS ESPECIAIS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000.023.552</v>
      </c>
      <c r="I526" s="6">
        <f>IF('[1]TCE - ANEXO IV - Preencher'!K535="","",'[1]TCE - ANEXO IV - Preencher'!K535)</f>
        <v>45457</v>
      </c>
      <c r="J526" s="5" t="str">
        <f>'[1]TCE - ANEXO IV - Preencher'!L535</f>
        <v>31240623664355000180550010000235521887243048</v>
      </c>
      <c r="K526" s="5" t="str">
        <f>IF(F526="B",LEFT('[1]TCE - ANEXO IV - Preencher'!M535,2),IF(F526="S",LEFT('[1]TCE - ANEXO IV - Preencher'!M535,7),IF('[1]TCE - ANEXO IV - Preencher'!H535="","")))</f>
        <v>31</v>
      </c>
      <c r="L526" s="7">
        <f>'[1]TCE - ANEXO IV - Preencher'!N535</f>
        <v>2116</v>
      </c>
    </row>
    <row r="527" spans="1:12" s="8" customFormat="1" ht="19.5" customHeight="1" x14ac:dyDescent="0.2">
      <c r="A527" s="3">
        <f>IFERROR(VLOOKUP(B527,'[1]DADOS (OCULTAR)'!$Q$3:$S$136,3,0),"")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46208885000110</v>
      </c>
      <c r="E527" s="5" t="str">
        <f>'[1]TCE - ANEXO IV - Preencher'!G536</f>
        <v>MD DISTRIBUIDORA DE MEDICAMENTOS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000.000.243</v>
      </c>
      <c r="I527" s="6">
        <f>IF('[1]TCE - ANEXO IV - Preencher'!K536="","",'[1]TCE - ANEXO IV - Preencher'!K536)</f>
        <v>45462</v>
      </c>
      <c r="J527" s="5" t="str">
        <f>'[1]TCE - ANEXO IV - Preencher'!L536</f>
        <v>26240646208885000110550010000002431455975600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55</v>
      </c>
    </row>
    <row r="528" spans="1:12" s="8" customFormat="1" ht="19.5" customHeight="1" x14ac:dyDescent="0.2">
      <c r="A528" s="3">
        <f>IFERROR(VLOOKUP(B528,'[1]DADOS (OCULTAR)'!$Q$3:$S$136,3,0),"")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46208885000110</v>
      </c>
      <c r="E528" s="5" t="str">
        <f>'[1]TCE - ANEXO IV - Preencher'!G537</f>
        <v>MD DISTRIBUIDORA DE MEDICAMENTOS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000.000.243</v>
      </c>
      <c r="I528" s="6">
        <f>IF('[1]TCE - ANEXO IV - Preencher'!K537="","",'[1]TCE - ANEXO IV - Preencher'!K537)</f>
        <v>45462</v>
      </c>
      <c r="J528" s="5" t="str">
        <f>'[1]TCE - ANEXO IV - Preencher'!L537</f>
        <v>26240646208885000110550010000002431455975600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440</v>
      </c>
    </row>
    <row r="529" spans="1:12" s="8" customFormat="1" ht="19.5" customHeight="1" x14ac:dyDescent="0.2">
      <c r="A529" s="3">
        <f>IFERROR(VLOOKUP(B529,'[1]DADOS (OCULTAR)'!$Q$3:$S$136,3,0),"")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8778201000126</v>
      </c>
      <c r="E529" s="5" t="str">
        <f>'[1]TCE - ANEXO IV - Preencher'!G538</f>
        <v>DROGAFONTE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000.455.094</v>
      </c>
      <c r="I529" s="6">
        <f>IF('[1]TCE - ANEXO IV - Preencher'!K538="","",'[1]TCE - ANEXO IV - Preencher'!K538)</f>
        <v>45461</v>
      </c>
      <c r="J529" s="5" t="str">
        <f>'[1]TCE - ANEXO IV - Preencher'!L538</f>
        <v>26240608778201000126550010004550941176668090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513.92999999999995</v>
      </c>
    </row>
    <row r="530" spans="1:12" s="8" customFormat="1" ht="19.5" customHeight="1" x14ac:dyDescent="0.2">
      <c r="A530" s="3">
        <f>IFERROR(VLOOKUP(B530,'[1]DADOS (OCULTAR)'!$Q$3:$S$136,3,0),"")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7484373000124</v>
      </c>
      <c r="E530" s="5" t="str">
        <f>'[1]TCE - ANEXO IV - Preencher'!G539</f>
        <v>UNI HOSPITALAR LTDA  EPP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200778</v>
      </c>
      <c r="I530" s="6">
        <f>IF('[1]TCE - ANEXO IV - Preencher'!K539="","",'[1]TCE - ANEXO IV - Preencher'!K539)</f>
        <v>45461</v>
      </c>
      <c r="J530" s="5" t="str">
        <f>'[1]TCE - ANEXO IV - Preencher'!L539</f>
        <v>26240607484373000124550010002007781296245602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751.68</v>
      </c>
    </row>
    <row r="531" spans="1:12" s="8" customFormat="1" ht="19.5" customHeight="1" x14ac:dyDescent="0.2">
      <c r="A531" s="3">
        <f>IFERROR(VLOOKUP(B531,'[1]DADOS (OCULTAR)'!$Q$3:$S$136,3,0),"")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7484373000124</v>
      </c>
      <c r="E531" s="5" t="str">
        <f>'[1]TCE - ANEXO IV - Preencher'!G540</f>
        <v>UNI HOSPITALAR LTDA  EPP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200778</v>
      </c>
      <c r="I531" s="6">
        <f>IF('[1]TCE - ANEXO IV - Preencher'!K540="","",'[1]TCE - ANEXO IV - Preencher'!K540)</f>
        <v>45461</v>
      </c>
      <c r="J531" s="5" t="str">
        <f>'[1]TCE - ANEXO IV - Preencher'!L540</f>
        <v>26240607484373000124550010002007781296245602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354</v>
      </c>
    </row>
    <row r="532" spans="1:12" s="8" customFormat="1" ht="19.5" customHeight="1" x14ac:dyDescent="0.2">
      <c r="A532" s="3">
        <f>IFERROR(VLOOKUP(B532,'[1]DADOS (OCULTAR)'!$Q$3:$S$136,3,0),"")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67729178000653</v>
      </c>
      <c r="E532" s="5" t="str">
        <f>'[1]TCE - ANEXO IV - Preencher'!G541</f>
        <v>COMERCIAL CIRURGICA RIOCLARENSE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78912</v>
      </c>
      <c r="I532" s="6">
        <f>IF('[1]TCE - ANEXO IV - Preencher'!K541="","",'[1]TCE - ANEXO IV - Preencher'!K541)</f>
        <v>45462</v>
      </c>
      <c r="J532" s="5" t="str">
        <f>'[1]TCE - ANEXO IV - Preencher'!L541</f>
        <v>26240667729178000653550010000789121966767991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6525.24</v>
      </c>
    </row>
    <row r="533" spans="1:12" s="8" customFormat="1" ht="19.5" customHeight="1" x14ac:dyDescent="0.2">
      <c r="A533" s="3">
        <f>IFERROR(VLOOKUP(B533,'[1]DADOS (OCULTAR)'!$Q$3:$S$136,3,0),"")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3817043000152</v>
      </c>
      <c r="E533" s="5" t="str">
        <f>'[1]TCE - ANEXO IV - Preencher'!G542</f>
        <v>PHARMAPLUS LTDA EPP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68611</v>
      </c>
      <c r="I533" s="6">
        <f>IF('[1]TCE - ANEXO IV - Preencher'!K542="","",'[1]TCE - ANEXO IV - Preencher'!K542)</f>
        <v>45462</v>
      </c>
      <c r="J533" s="5" t="str">
        <f>'[1]TCE - ANEXO IV - Preencher'!L542</f>
        <v>26240603817043000152550010000686111229308110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1120</v>
      </c>
    </row>
    <row r="534" spans="1:12" s="8" customFormat="1" ht="19.5" customHeight="1" x14ac:dyDescent="0.2">
      <c r="A534" s="3">
        <f>IFERROR(VLOOKUP(B534,'[1]DADOS (OCULTAR)'!$Q$3:$S$136,3,0),"")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11407854000103</v>
      </c>
      <c r="E534" s="5" t="str">
        <f>'[1]TCE - ANEXO IV - Preencher'!G543</f>
        <v>DIALISE COMERCIO E IMPORTACAO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5911</v>
      </c>
      <c r="I534" s="6">
        <f>IF('[1]TCE - ANEXO IV - Preencher'!K543="","",'[1]TCE - ANEXO IV - Preencher'!K543)</f>
        <v>45461</v>
      </c>
      <c r="J534" s="5" t="str">
        <f>'[1]TCE - ANEXO IV - Preencher'!L543</f>
        <v>29240611407854000103550030000059111841404174</v>
      </c>
      <c r="K534" s="5" t="str">
        <f>IF(F534="B",LEFT('[1]TCE - ANEXO IV - Preencher'!M543,2),IF(F534="S",LEFT('[1]TCE - ANEXO IV - Preencher'!M543,7),IF('[1]TCE - ANEXO IV - Preencher'!H543="","")))</f>
        <v>29</v>
      </c>
      <c r="L534" s="7">
        <f>'[1]TCE - ANEXO IV - Preencher'!N543</f>
        <v>2200</v>
      </c>
    </row>
    <row r="535" spans="1:12" s="8" customFormat="1" ht="19.5" customHeight="1" x14ac:dyDescent="0.2">
      <c r="A535" s="3">
        <f>IFERROR(VLOOKUP(B535,'[1]DADOS (OCULTAR)'!$Q$3:$S$136,3,0),"")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7484373000124</v>
      </c>
      <c r="E535" s="5" t="str">
        <f>'[1]TCE - ANEXO IV - Preencher'!G544</f>
        <v>UNI HOSPITALAR LTDA  EPP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200969</v>
      </c>
      <c r="I535" s="6">
        <f>IF('[1]TCE - ANEXO IV - Preencher'!K544="","",'[1]TCE - ANEXO IV - Preencher'!K544)</f>
        <v>45463</v>
      </c>
      <c r="J535" s="5" t="str">
        <f>'[1]TCE - ANEXO IV - Preencher'!L544</f>
        <v>26240607484373000124550010002009691808935450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57438.12</v>
      </c>
    </row>
    <row r="536" spans="1:12" s="8" customFormat="1" ht="19.5" customHeight="1" x14ac:dyDescent="0.2">
      <c r="A536" s="3">
        <f>IFERROR(VLOOKUP(B536,'[1]DADOS (OCULTAR)'!$Q$3:$S$136,3,0),"")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7484373000124</v>
      </c>
      <c r="E536" s="5" t="str">
        <f>'[1]TCE - ANEXO IV - Preencher'!G545</f>
        <v>UNI HOSPITALAR LTDA  EPP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201012</v>
      </c>
      <c r="I536" s="6">
        <f>IF('[1]TCE - ANEXO IV - Preencher'!K545="","",'[1]TCE - ANEXO IV - Preencher'!K545)</f>
        <v>45463</v>
      </c>
      <c r="J536" s="5" t="str">
        <f>'[1]TCE - ANEXO IV - Preencher'!L545</f>
        <v>26240607484373000124550010002010121099456176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3343.84</v>
      </c>
    </row>
    <row r="537" spans="1:12" s="8" customFormat="1" ht="19.5" customHeight="1" x14ac:dyDescent="0.2">
      <c r="A537" s="3">
        <f>IFERROR(VLOOKUP(B537,'[1]DADOS (OCULTAR)'!$Q$3:$S$136,3,0),"")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7484373000124</v>
      </c>
      <c r="E537" s="5" t="str">
        <f>'[1]TCE - ANEXO IV - Preencher'!G546</f>
        <v>UNI HOSPITALAR LTDA  EPP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201014</v>
      </c>
      <c r="I537" s="6">
        <f>IF('[1]TCE - ANEXO IV - Preencher'!K546="","",'[1]TCE - ANEXO IV - Preencher'!K546)</f>
        <v>45463</v>
      </c>
      <c r="J537" s="5" t="str">
        <f>'[1]TCE - ANEXO IV - Preencher'!L546</f>
        <v>26240607484373000124550010002010141267734705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1057.98</v>
      </c>
    </row>
    <row r="538" spans="1:12" s="8" customFormat="1" ht="19.5" customHeight="1" x14ac:dyDescent="0.2">
      <c r="A538" s="3">
        <f>IFERROR(VLOOKUP(B538,'[1]DADOS (OCULTAR)'!$Q$3:$S$136,3,0),"")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21596736000144</v>
      </c>
      <c r="E538" s="5" t="str">
        <f>'[1]TCE - ANEXO IV - Preencher'!G547</f>
        <v>ULTRAMEGA DIST HOSP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218759</v>
      </c>
      <c r="I538" s="6">
        <f>IF('[1]TCE - ANEXO IV - Preencher'!K547="","",'[1]TCE - ANEXO IV - Preencher'!K547)</f>
        <v>45461</v>
      </c>
      <c r="J538" s="5" t="str">
        <f>'[1]TCE - ANEXO IV - Preencher'!L547</f>
        <v>26240621596736000144550010002187591465355072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47</v>
      </c>
    </row>
    <row r="539" spans="1:12" s="8" customFormat="1" ht="19.5" customHeight="1" x14ac:dyDescent="0.2">
      <c r="A539" s="3">
        <f>IFERROR(VLOOKUP(B539,'[1]DADOS (OCULTAR)'!$Q$3:$S$136,3,0),"")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21596736000144</v>
      </c>
      <c r="E539" s="5" t="str">
        <f>'[1]TCE - ANEXO IV - Preencher'!G548</f>
        <v>ULTRAMEGA DIST HOSP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218759</v>
      </c>
      <c r="I539" s="6">
        <f>IF('[1]TCE - ANEXO IV - Preencher'!K548="","",'[1]TCE - ANEXO IV - Preencher'!K548)</f>
        <v>45461</v>
      </c>
      <c r="J539" s="5" t="str">
        <f>'[1]TCE - ANEXO IV - Preencher'!L548</f>
        <v>26240621596736000144550010002187591465355072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540</v>
      </c>
    </row>
    <row r="540" spans="1:12" s="8" customFormat="1" ht="19.5" customHeight="1" x14ac:dyDescent="0.2">
      <c r="A540" s="3">
        <f>IFERROR(VLOOKUP(B540,'[1]DADOS (OCULTAR)'!$Q$3:$S$136,3,0),"")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49324221000104</v>
      </c>
      <c r="E540" s="5" t="str">
        <f>'[1]TCE - ANEXO IV - Preencher'!G549</f>
        <v>FRESENIUS KABI BRASIL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1795762</v>
      </c>
      <c r="I540" s="6">
        <f>IF('[1]TCE - ANEXO IV - Preencher'!K549="","",'[1]TCE - ANEXO IV - Preencher'!K549)</f>
        <v>45463</v>
      </c>
      <c r="J540" s="5" t="str">
        <f>'[1]TCE - ANEXO IV - Preencher'!L549</f>
        <v>35240649324221000104550000017957621934969417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3900</v>
      </c>
    </row>
    <row r="541" spans="1:12" s="8" customFormat="1" ht="19.5" customHeight="1" x14ac:dyDescent="0.2">
      <c r="A541" s="3">
        <f>IFERROR(VLOOKUP(B541,'[1]DADOS (OCULTAR)'!$Q$3:$S$136,3,0),"")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49324221000104</v>
      </c>
      <c r="E541" s="5" t="str">
        <f>'[1]TCE - ANEXO IV - Preencher'!G550</f>
        <v>FRESENIUS KABI BRASIL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1795757</v>
      </c>
      <c r="I541" s="6">
        <f>IF('[1]TCE - ANEXO IV - Preencher'!K550="","",'[1]TCE - ANEXO IV - Preencher'!K550)</f>
        <v>45463</v>
      </c>
      <c r="J541" s="5" t="str">
        <f>'[1]TCE - ANEXO IV - Preencher'!L550</f>
        <v>35240649324221000104550000017957571911514863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16250</v>
      </c>
    </row>
    <row r="542" spans="1:12" s="8" customFormat="1" ht="19.5" customHeight="1" x14ac:dyDescent="0.2">
      <c r="A542" s="3">
        <f>IFERROR(VLOOKUP(B542,'[1]DADOS (OCULTAR)'!$Q$3:$S$136,3,0),"")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49324221000104</v>
      </c>
      <c r="E542" s="5" t="str">
        <f>'[1]TCE - ANEXO IV - Preencher'!G551</f>
        <v>FRESENIUS KABI BRASIL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1795873</v>
      </c>
      <c r="I542" s="6">
        <f>IF('[1]TCE - ANEXO IV - Preencher'!K551="","",'[1]TCE - ANEXO IV - Preencher'!K551)</f>
        <v>45463</v>
      </c>
      <c r="J542" s="5" t="str">
        <f>'[1]TCE - ANEXO IV - Preencher'!L551</f>
        <v>3524649324221000104550000017958731460899862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3360</v>
      </c>
    </row>
    <row r="543" spans="1:12" s="8" customFormat="1" ht="19.5" customHeight="1" x14ac:dyDescent="0.2">
      <c r="A543" s="3">
        <f>IFERROR(VLOOKUP(B543,'[1]DADOS (OCULTAR)'!$Q$3:$S$136,3,0),"")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67729178000653</v>
      </c>
      <c r="E543" s="5" t="str">
        <f>'[1]TCE - ANEXO IV - Preencher'!G552</f>
        <v>COMERCIAL CIRURGICA RIOCLARENSE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79052</v>
      </c>
      <c r="I543" s="6">
        <f>IF('[1]TCE - ANEXO IV - Preencher'!K552="","",'[1]TCE - ANEXO IV - Preencher'!K552)</f>
        <v>45463</v>
      </c>
      <c r="J543" s="5" t="str">
        <f>'[1]TCE - ANEXO IV - Preencher'!L552</f>
        <v>26240667729178000653550010000790521178923426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7700</v>
      </c>
    </row>
    <row r="544" spans="1:12" s="8" customFormat="1" ht="19.5" customHeight="1" x14ac:dyDescent="0.2">
      <c r="A544" s="3">
        <f>IFERROR(VLOOKUP(B544,'[1]DADOS (OCULTAR)'!$Q$3:$S$136,3,0),"")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67729178000653</v>
      </c>
      <c r="E544" s="5" t="str">
        <f>'[1]TCE - ANEXO IV - Preencher'!G553</f>
        <v>COMERCIAL CIRURGICA RIOCLARENSE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79152</v>
      </c>
      <c r="I544" s="6">
        <f>IF('[1]TCE - ANEXO IV - Preencher'!K553="","",'[1]TCE - ANEXO IV - Preencher'!K553)</f>
        <v>45469</v>
      </c>
      <c r="J544" s="5" t="str">
        <f>'[1]TCE - ANEXO IV - Preencher'!L553</f>
        <v>26240667729178000653550010000791521288027943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66889.5</v>
      </c>
    </row>
    <row r="545" spans="1:12" s="8" customFormat="1" ht="19.5" customHeight="1" x14ac:dyDescent="0.2">
      <c r="A545" s="3">
        <f>IFERROR(VLOOKUP(B545,'[1]DADOS (OCULTAR)'!$Q$3:$S$136,3,0),"")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67729178000653</v>
      </c>
      <c r="E545" s="5" t="str">
        <f>'[1]TCE - ANEXO IV - Preencher'!G554</f>
        <v>COMERCIAL CIRURGICA RIOCLARENSE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78980</v>
      </c>
      <c r="I545" s="6">
        <f>IF('[1]TCE - ANEXO IV - Preencher'!K554="","",'[1]TCE - ANEXO IV - Preencher'!K554)</f>
        <v>45463</v>
      </c>
      <c r="J545" s="5" t="str">
        <f>'[1]TCE - ANEXO IV - Preencher'!L554</f>
        <v>26240667729178000653550010000789801148047317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1089</v>
      </c>
    </row>
    <row r="546" spans="1:12" s="8" customFormat="1" ht="19.5" customHeight="1" x14ac:dyDescent="0.2">
      <c r="A546" s="3">
        <f>IFERROR(VLOOKUP(B546,'[1]DADOS (OCULTAR)'!$Q$3:$S$136,3,0),"")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7519404000135</v>
      </c>
      <c r="E546" s="5" t="str">
        <f>'[1]TCE - ANEXO IV - Preencher'!G555</f>
        <v>ADVAL FARMACIA DE MANIPULACAO LTDA 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000.001.569</v>
      </c>
      <c r="I546" s="6">
        <f>IF('[1]TCE - ANEXO IV - Preencher'!K555="","",'[1]TCE - ANEXO IV - Preencher'!K555)</f>
        <v>45468</v>
      </c>
      <c r="J546" s="5" t="str">
        <f>'[1]TCE - ANEXO IV - Preencher'!L555</f>
        <v>26240607519404000135550010000015691784357347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42</v>
      </c>
    </row>
    <row r="547" spans="1:12" s="8" customFormat="1" ht="19.5" customHeight="1" x14ac:dyDescent="0.2">
      <c r="A547" s="3">
        <f>IFERROR(VLOOKUP(B547,'[1]DADOS (OCULTAR)'!$Q$3:$S$136,3,0),"")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6198619009195</v>
      </c>
      <c r="E547" s="5" t="str">
        <f>'[1]TCE - ANEXO IV - Preencher'!G556</f>
        <v>DROGATIM DROGARIAS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000.006.790</v>
      </c>
      <c r="I547" s="6">
        <f>IF('[1]TCE - ANEXO IV - Preencher'!K556="","",'[1]TCE - ANEXO IV - Preencher'!K556)</f>
        <v>45468</v>
      </c>
      <c r="J547" s="5" t="str">
        <f>'[1]TCE - ANEXO IV - Preencher'!L556</f>
        <v>26240606198619009195550030000067901009023671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239.92</v>
      </c>
    </row>
    <row r="548" spans="1:12" s="8" customFormat="1" ht="19.5" customHeight="1" x14ac:dyDescent="0.2">
      <c r="A548" s="3">
        <f>IFERROR(VLOOKUP(B548,'[1]DADOS (OCULTAR)'!$Q$3:$S$136,3,0),"")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35253360000180</v>
      </c>
      <c r="E548" s="5" t="str">
        <f>'[1]TCE - ANEXO IV - Preencher'!G557</f>
        <v>UNIKA DIST DE MED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000.008.700</v>
      </c>
      <c r="I548" s="6">
        <f>IF('[1]TCE - ANEXO IV - Preencher'!K557="","",'[1]TCE - ANEXO IV - Preencher'!K557)</f>
        <v>45463</v>
      </c>
      <c r="J548" s="5" t="str">
        <f>'[1]TCE - ANEXO IV - Preencher'!L557</f>
        <v>25240635253360000180550010000087001010456281</v>
      </c>
      <c r="K548" s="5" t="str">
        <f>IF(F548="B",LEFT('[1]TCE - ANEXO IV - Preencher'!M557,2),IF(F548="S",LEFT('[1]TCE - ANEXO IV - Preencher'!M557,7),IF('[1]TCE - ANEXO IV - Preencher'!H557="","")))</f>
        <v>25</v>
      </c>
      <c r="L548" s="7">
        <f>'[1]TCE - ANEXO IV - Preencher'!N557</f>
        <v>9360</v>
      </c>
    </row>
    <row r="549" spans="1:12" s="8" customFormat="1" ht="19.5" customHeight="1" x14ac:dyDescent="0.2">
      <c r="A549" s="3">
        <f>IFERROR(VLOOKUP(B549,'[1]DADOS (OCULTAR)'!$Q$3:$S$136,3,0),"")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35253360000180</v>
      </c>
      <c r="E549" s="5" t="str">
        <f>'[1]TCE - ANEXO IV - Preencher'!G558</f>
        <v>UNIKA DIST DE MED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000.008.710</v>
      </c>
      <c r="I549" s="6">
        <f>IF('[1]TCE - ANEXO IV - Preencher'!K558="","",'[1]TCE - ANEXO IV - Preencher'!K558)</f>
        <v>45463</v>
      </c>
      <c r="J549" s="5" t="str">
        <f>'[1]TCE - ANEXO IV - Preencher'!L558</f>
        <v>25240635253360000180550010000087101093140593</v>
      </c>
      <c r="K549" s="5" t="str">
        <f>IF(F549="B",LEFT('[1]TCE - ANEXO IV - Preencher'!M558,2),IF(F549="S",LEFT('[1]TCE - ANEXO IV - Preencher'!M558,7),IF('[1]TCE - ANEXO IV - Preencher'!H558="","")))</f>
        <v>25</v>
      </c>
      <c r="L549" s="7">
        <f>'[1]TCE - ANEXO IV - Preencher'!N558</f>
        <v>2000</v>
      </c>
    </row>
    <row r="550" spans="1:12" s="8" customFormat="1" ht="19.5" customHeight="1" x14ac:dyDescent="0.2">
      <c r="A550" s="3">
        <f>IFERROR(VLOOKUP(B550,'[1]DADOS (OCULTAR)'!$Q$3:$S$136,3,0),"")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 t="str">
        <f>'[1]TCE - ANEXO IV - Preencher'!F559</f>
        <v>04.007.895/0004-90</v>
      </c>
      <c r="E550" s="5" t="str">
        <f>'[1]TCE - ANEXO IV - Preencher'!G559</f>
        <v>PACLIMED DISTRI. DE PRO. FARMA.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000.034.937</v>
      </c>
      <c r="I550" s="6">
        <f>IF('[1]TCE - ANEXO IV - Preencher'!K559="","",'[1]TCE - ANEXO IV - Preencher'!K559)</f>
        <v>45463</v>
      </c>
      <c r="J550" s="5" t="str">
        <f>'[1]TCE - ANEXO IV - Preencher'!L559</f>
        <v>32240604007895000490550040000349371875177508</v>
      </c>
      <c r="K550" s="5" t="str">
        <f>IF(F550="B",LEFT('[1]TCE - ANEXO IV - Preencher'!M559,2),IF(F550="S",LEFT('[1]TCE - ANEXO IV - Preencher'!M559,7),IF('[1]TCE - ANEXO IV - Preencher'!H559="","")))</f>
        <v>32</v>
      </c>
      <c r="L550" s="7">
        <f>'[1]TCE - ANEXO IV - Preencher'!N559</f>
        <v>3832.8</v>
      </c>
    </row>
    <row r="551" spans="1:12" s="8" customFormat="1" ht="19.5" customHeight="1" x14ac:dyDescent="0.2">
      <c r="A551" s="3">
        <f>IFERROR(VLOOKUP(B551,'[1]DADOS (OCULTAR)'!$Q$3:$S$136,3,0),"")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 t="str">
        <f>'[1]TCE - ANEXO IV - Preencher'!F560</f>
        <v>09.053.134/0016-21</v>
      </c>
      <c r="E551" s="5" t="str">
        <f>'[1]TCE - ANEXO IV - Preencher'!G560</f>
        <v>ELFA MEDICAMENTOS S.A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1290</v>
      </c>
      <c r="I551" s="6">
        <f>IF('[1]TCE - ANEXO IV - Preencher'!K560="","",'[1]TCE - ANEXO IV - Preencher'!K560)</f>
        <v>45463</v>
      </c>
      <c r="J551" s="5" t="str">
        <f>'[1]TCE - ANEXO IV - Preencher'!L560</f>
        <v>26240609053134001621550050000012901986915474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1642.68</v>
      </c>
    </row>
    <row r="552" spans="1:12" s="8" customFormat="1" ht="19.5" customHeight="1" x14ac:dyDescent="0.2">
      <c r="A552" s="3">
        <f>IFERROR(VLOOKUP(B552,'[1]DADOS (OCULTAR)'!$Q$3:$S$136,3,0),"")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 t="str">
        <f>'[1]TCE - ANEXO IV - Preencher'!F561</f>
        <v>08.778.201/0001-26</v>
      </c>
      <c r="E552" s="5" t="str">
        <f>'[1]TCE - ANEXO IV - Preencher'!G561</f>
        <v>DROGAFONTE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000.455.416</v>
      </c>
      <c r="I552" s="6">
        <f>IF('[1]TCE - ANEXO IV - Preencher'!K561="","",'[1]TCE - ANEXO IV - Preencher'!K561)</f>
        <v>45464</v>
      </c>
      <c r="J552" s="5" t="str">
        <f>'[1]TCE - ANEXO IV - Preencher'!L561</f>
        <v>26240608778201000126550010004554161819037190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1620</v>
      </c>
    </row>
    <row r="553" spans="1:12" s="8" customFormat="1" ht="19.5" customHeight="1" x14ac:dyDescent="0.2">
      <c r="A553" s="3">
        <f>IFERROR(VLOOKUP(B553,'[1]DADOS (OCULTAR)'!$Q$3:$S$136,3,0),"")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 t="str">
        <f>'[1]TCE - ANEXO IV - Preencher'!F562</f>
        <v>10.854.165/0001-84</v>
      </c>
      <c r="E553" s="5" t="str">
        <f>'[1]TCE - ANEXO IV - Preencher'!G562</f>
        <v>F &amp; F DIST DE PROD FARMACEUTICOS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287369</v>
      </c>
      <c r="I553" s="6">
        <f>IF('[1]TCE - ANEXO IV - Preencher'!K562="","",'[1]TCE - ANEXO IV - Preencher'!K562)</f>
        <v>45464</v>
      </c>
      <c r="J553" s="5" t="str">
        <f>'[1]TCE - ANEXO IV - Preencher'!L562</f>
        <v>26240610854165000184550010002873691989027665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12496.2</v>
      </c>
    </row>
    <row r="554" spans="1:12" s="8" customFormat="1" ht="19.5" customHeight="1" x14ac:dyDescent="0.2">
      <c r="A554" s="3">
        <f>IFERROR(VLOOKUP(B554,'[1]DADOS (OCULTAR)'!$Q$3:$S$136,3,0),"")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 t="str">
        <f>'[1]TCE - ANEXO IV - Preencher'!F563</f>
        <v>06.198.619/0009-96</v>
      </c>
      <c r="E554" s="5" t="str">
        <f>'[1]TCE - ANEXO IV - Preencher'!G563</f>
        <v>DROGATIM DROGARIAS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000.006.801</v>
      </c>
      <c r="I554" s="6">
        <f>IF('[1]TCE - ANEXO IV - Preencher'!K563="","",'[1]TCE - ANEXO IV - Preencher'!K563)</f>
        <v>45469</v>
      </c>
      <c r="J554" s="5" t="str">
        <f>'[1]TCE - ANEXO IV - Preencher'!L563</f>
        <v>26240606198619009195550030000068011009033290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274.92</v>
      </c>
    </row>
    <row r="555" spans="1:12" s="8" customFormat="1" ht="19.5" customHeight="1" x14ac:dyDescent="0.2">
      <c r="A555" s="3">
        <f>IFERROR(VLOOKUP(B555,'[1]DADOS (OCULTAR)'!$Q$3:$S$136,3,0),"")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 t="str">
        <f>'[1]TCE - ANEXO IV - Preencher'!F564</f>
        <v>06.198.619/0009-96</v>
      </c>
      <c r="E555" s="5" t="str">
        <f>'[1]TCE - ANEXO IV - Preencher'!G564</f>
        <v>DROGATIM DROGARIAS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000.006.800</v>
      </c>
      <c r="I555" s="6">
        <f>IF('[1]TCE - ANEXO IV - Preencher'!K564="","",'[1]TCE - ANEXO IV - Preencher'!K564)</f>
        <v>45469</v>
      </c>
      <c r="J555" s="5" t="str">
        <f>'[1]TCE - ANEXO IV - Preencher'!L564</f>
        <v>26240606198619009195550030000068001009033268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274.92</v>
      </c>
    </row>
    <row r="556" spans="1:12" s="8" customFormat="1" ht="19.5" customHeight="1" x14ac:dyDescent="0.2">
      <c r="A556" s="3">
        <f>IFERROR(VLOOKUP(B556,'[1]DADOS (OCULTAR)'!$Q$3:$S$136,3,0),"")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 t="str">
        <f>'[1]TCE - ANEXO IV - Preencher'!F565</f>
        <v>31.604.922/0001-31</v>
      </c>
      <c r="E556" s="5" t="str">
        <f>'[1]TCE - ANEXO IV - Preencher'!G565</f>
        <v>FARMAKO DIST DE PROD HOSP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000.001.735</v>
      </c>
      <c r="I556" s="6">
        <f>IF('[1]TCE - ANEXO IV - Preencher'!K565="","",'[1]TCE - ANEXO IV - Preencher'!K565)</f>
        <v>45464</v>
      </c>
      <c r="J556" s="5" t="str">
        <f>'[1]TCE - ANEXO IV - Preencher'!L565</f>
        <v>24240631604922000131550010000017351294711346</v>
      </c>
      <c r="K556" s="5" t="str">
        <f>IF(F556="B",LEFT('[1]TCE - ANEXO IV - Preencher'!M565,2),IF(F556="S",LEFT('[1]TCE - ANEXO IV - Preencher'!M565,7),IF('[1]TCE - ANEXO IV - Preencher'!H565="","")))</f>
        <v>24</v>
      </c>
      <c r="L556" s="7">
        <f>'[1]TCE - ANEXO IV - Preencher'!N565</f>
        <v>8000</v>
      </c>
    </row>
    <row r="557" spans="1:12" s="8" customFormat="1" ht="19.5" customHeight="1" x14ac:dyDescent="0.2">
      <c r="A557" s="3">
        <f>IFERROR(VLOOKUP(B557,'[1]DADOS (OCULTAR)'!$Q$3:$S$136,3,0),"")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 t="str">
        <f>'[1]TCE - ANEXO IV - Preencher'!F566</f>
        <v>27.943.629/0008-00</v>
      </c>
      <c r="E557" s="5" t="str">
        <f>'[1]TCE - ANEXO IV - Preencher'!G566</f>
        <v>T. RODRIGUES DE QUEIROZ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000.000.134</v>
      </c>
      <c r="I557" s="6">
        <f>IF('[1]TCE - ANEXO IV - Preencher'!K566="","",'[1]TCE - ANEXO IV - Preencher'!K566)</f>
        <v>45469</v>
      </c>
      <c r="J557" s="5" t="str">
        <f>'[1]TCE - ANEXO IV - Preencher'!L566</f>
        <v>26240627943629000121550030000001341000339722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229.99</v>
      </c>
    </row>
    <row r="558" spans="1:12" s="8" customFormat="1" ht="19.5" customHeight="1" x14ac:dyDescent="0.2">
      <c r="A558" s="3">
        <f>IFERROR(VLOOKUP(B558,'[1]DADOS (OCULTAR)'!$Q$3:$S$136,3,0),"")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 t="str">
        <f>'[1]TCE - ANEXO IV - Preencher'!F567</f>
        <v>27.943.629/0008-00</v>
      </c>
      <c r="E558" s="5" t="str">
        <f>'[1]TCE - ANEXO IV - Preencher'!G567</f>
        <v>T. RODRIGUES DE QUEIROZ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000.000.134</v>
      </c>
      <c r="I558" s="6">
        <f>IF('[1]TCE - ANEXO IV - Preencher'!K567="","",'[1]TCE - ANEXO IV - Preencher'!K567)</f>
        <v>45469</v>
      </c>
      <c r="J558" s="5" t="str">
        <f>'[1]TCE - ANEXO IV - Preencher'!L567</f>
        <v>26240627943629000121550030000001341000339722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90</v>
      </c>
    </row>
    <row r="559" spans="1:12" s="8" customFormat="1" ht="19.5" customHeight="1" x14ac:dyDescent="0.2">
      <c r="A559" s="3">
        <f>IFERROR(VLOOKUP(B559,'[1]DADOS (OCULTAR)'!$Q$3:$S$136,3,0),"")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 t="str">
        <f>'[1]TCE - ANEXO IV - Preencher'!F568</f>
        <v>12.882.932/0001-94</v>
      </c>
      <c r="E559" s="5" t="str">
        <f>'[1]TCE - ANEXO IV - Preencher'!G568</f>
        <v>EXOMED REPRES DE MED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183770</v>
      </c>
      <c r="I559" s="6">
        <f>IF('[1]TCE - ANEXO IV - Preencher'!K568="","",'[1]TCE - ANEXO IV - Preencher'!K568)</f>
        <v>45469</v>
      </c>
      <c r="J559" s="5" t="str">
        <f>'[1]TCE - ANEXO IV - Preencher'!L568</f>
        <v>26240612882932000194550010001837701689514503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1253.0999999999999</v>
      </c>
    </row>
    <row r="560" spans="1:12" s="8" customFormat="1" ht="19.5" customHeight="1" x14ac:dyDescent="0.2">
      <c r="A560" s="3">
        <f>IFERROR(VLOOKUP(B560,'[1]DADOS (OCULTAR)'!$Q$3:$S$136,3,0),"")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 t="str">
        <f>'[1]TCE - ANEXO IV - Preencher'!F569</f>
        <v>12.882.932/0001-94</v>
      </c>
      <c r="E560" s="5" t="str">
        <f>'[1]TCE - ANEXO IV - Preencher'!G569</f>
        <v>EXOMED REPRES DE MED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183788</v>
      </c>
      <c r="I560" s="6">
        <f>IF('[1]TCE - ANEXO IV - Preencher'!K569="","",'[1]TCE - ANEXO IV - Preencher'!K569)</f>
        <v>45469</v>
      </c>
      <c r="J560" s="5" t="str">
        <f>'[1]TCE - ANEXO IV - Preencher'!L569</f>
        <v>26240612882932000194550010001837881925676782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9041.7000000000007</v>
      </c>
    </row>
    <row r="561" spans="1:12" s="8" customFormat="1" ht="19.5" customHeight="1" x14ac:dyDescent="0.2">
      <c r="A561" s="3">
        <f>IFERROR(VLOOKUP(B561,'[1]DADOS (OCULTAR)'!$Q$3:$S$136,3,0),"")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 t="str">
        <f>'[1]TCE - ANEXO IV - Preencher'!F570</f>
        <v>09.007.162/0001-26</v>
      </c>
      <c r="E561" s="5" t="str">
        <f>'[1]TCE - ANEXO IV - Preencher'!G570</f>
        <v>MAUES LOBATO COM. E REP.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000.098.005</v>
      </c>
      <c r="I561" s="6">
        <f>IF('[1]TCE - ANEXO IV - Preencher'!K570="","",'[1]TCE - ANEXO IV - Preencher'!K570)</f>
        <v>45469</v>
      </c>
      <c r="J561" s="5" t="str">
        <f>'[1]TCE - ANEXO IV - Preencher'!L570</f>
        <v>26240609007162000126550010000980051337660417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1125</v>
      </c>
    </row>
    <row r="562" spans="1:12" s="8" customFormat="1" ht="19.5" customHeight="1" x14ac:dyDescent="0.2">
      <c r="A562" s="3">
        <f>IFERROR(VLOOKUP(B562,'[1]DADOS (OCULTAR)'!$Q$3:$S$136,3,0),"")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 t="str">
        <f>'[1]TCE - ANEXO IV - Preencher'!F571</f>
        <v>08.674.752/0001-40</v>
      </c>
      <c r="E562" s="5" t="str">
        <f>'[1]TCE - ANEXO IV - Preencher'!G571</f>
        <v>CIRURGICA MONTEBELLO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000.201.331</v>
      </c>
      <c r="I562" s="6">
        <f>IF('[1]TCE - ANEXO IV - Preencher'!K571="","",'[1]TCE - ANEXO IV - Preencher'!K571)</f>
        <v>45468</v>
      </c>
      <c r="J562" s="5" t="str">
        <f>'[1]TCE - ANEXO IV - Preencher'!L571</f>
        <v>26240608674752000140550010002013311269923802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302.58999999999997</v>
      </c>
    </row>
    <row r="563" spans="1:12" s="8" customFormat="1" ht="19.5" customHeight="1" x14ac:dyDescent="0.2">
      <c r="A563" s="3">
        <f>IFERROR(VLOOKUP(B563,'[1]DADOS (OCULTAR)'!$Q$3:$S$136,3,0),"")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 t="str">
        <f>'[1]TCE - ANEXO IV - Preencher'!F572</f>
        <v>11.449.180/0001-00</v>
      </c>
      <c r="E563" s="5" t="str">
        <f>'[1]TCE - ANEXO IV - Preencher'!G572</f>
        <v>DPROSMED DIST DE PROD MED HOSP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70238</v>
      </c>
      <c r="I563" s="6">
        <f>IF('[1]TCE - ANEXO IV - Preencher'!K572="","",'[1]TCE - ANEXO IV - Preencher'!K572)</f>
        <v>45469</v>
      </c>
      <c r="J563" s="5" t="str">
        <f>'[1]TCE - ANEXO IV - Preencher'!L572</f>
        <v>26240611449180000100550010000702381000389170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3385.6</v>
      </c>
    </row>
    <row r="564" spans="1:12" s="8" customFormat="1" ht="19.5" customHeight="1" x14ac:dyDescent="0.2">
      <c r="A564" s="3">
        <f>IFERROR(VLOOKUP(B564,'[1]DADOS (OCULTAR)'!$Q$3:$S$136,3,0),"")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 t="str">
        <f>'[1]TCE - ANEXO IV - Preencher'!F573</f>
        <v>07.160.019/0001-44</v>
      </c>
      <c r="E564" s="5" t="str">
        <f>'[1]TCE - ANEXO IV - Preencher'!G573</f>
        <v>VITALE COMERCIO S.A.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150631</v>
      </c>
      <c r="I564" s="6">
        <f>IF('[1]TCE - ANEXO IV - Preencher'!K573="","",'[1]TCE - ANEXO IV - Preencher'!K573)</f>
        <v>45468</v>
      </c>
      <c r="J564" s="5" t="str">
        <f>'[1]TCE - ANEXO IV - Preencher'!L573</f>
        <v>26240607160019000144550010001506311948434707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36516</v>
      </c>
    </row>
    <row r="565" spans="1:12" s="8" customFormat="1" ht="19.5" customHeight="1" x14ac:dyDescent="0.2">
      <c r="A565" s="3">
        <f>IFERROR(VLOOKUP(B565,'[1]DADOS (OCULTAR)'!$Q$3:$S$136,3,0),"")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 t="str">
        <f>'[1]TCE - ANEXO IV - Preencher'!F574</f>
        <v>49.324.221/0008-80</v>
      </c>
      <c r="E565" s="5" t="str">
        <f>'[1]TCE - ANEXO IV - Preencher'!G574</f>
        <v>FRESENIUS KABI BRASIL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246434</v>
      </c>
      <c r="I565" s="6">
        <f>IF('[1]TCE - ANEXO IV - Preencher'!K574="","",'[1]TCE - ANEXO IV - Preencher'!K574)</f>
        <v>45463</v>
      </c>
      <c r="J565" s="5" t="str">
        <f>'[1]TCE - ANEXO IV - Preencher'!L574</f>
        <v>23240649324221000880550000002464341122232019</v>
      </c>
      <c r="K565" s="5" t="str">
        <f>IF(F565="B",LEFT('[1]TCE - ANEXO IV - Preencher'!M574,2),IF(F565="S",LEFT('[1]TCE - ANEXO IV - Preencher'!M574,7),IF('[1]TCE - ANEXO IV - Preencher'!H574="","")))</f>
        <v>23</v>
      </c>
      <c r="L565" s="7">
        <f>'[1]TCE - ANEXO IV - Preencher'!N574</f>
        <v>280964.90000000002</v>
      </c>
    </row>
    <row r="566" spans="1:12" s="8" customFormat="1" ht="19.5" customHeight="1" x14ac:dyDescent="0.2">
      <c r="A566" s="3">
        <f>IFERROR(VLOOKUP(B566,'[1]DADOS (OCULTAR)'!$Q$3:$S$136,3,0),"")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 t="str">
        <f>'[1]TCE - ANEXO IV - Preencher'!F575</f>
        <v>21.596.736/0001-44</v>
      </c>
      <c r="E566" s="5" t="str">
        <f>'[1]TCE - ANEXO IV - Preencher'!G575</f>
        <v>ULTRAMEGA DIST HOSP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219338</v>
      </c>
      <c r="I566" s="6">
        <f>IF('[1]TCE - ANEXO IV - Preencher'!K575="","",'[1]TCE - ANEXO IV - Preencher'!K575)</f>
        <v>45469</v>
      </c>
      <c r="J566" s="5" t="str">
        <f>'[1]TCE - ANEXO IV - Preencher'!L575</f>
        <v>26240621596736000144550010002193381952150088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77.3</v>
      </c>
    </row>
    <row r="567" spans="1:12" s="8" customFormat="1" ht="19.5" customHeight="1" x14ac:dyDescent="0.2">
      <c r="A567" s="3">
        <f>IFERROR(VLOOKUP(B567,'[1]DADOS (OCULTAR)'!$Q$3:$S$136,3,0),"")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 t="str">
        <f>'[1]TCE - ANEXO IV - Preencher'!F576</f>
        <v>49.324.221/0015-00</v>
      </c>
      <c r="E567" s="5" t="str">
        <f>'[1]TCE - ANEXO IV - Preencher'!G576</f>
        <v>FRESENIUS KABI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71716</v>
      </c>
      <c r="I567" s="6">
        <f>IF('[1]TCE - ANEXO IV - Preencher'!K576="","",'[1]TCE - ANEXO IV - Preencher'!K576)</f>
        <v>45462</v>
      </c>
      <c r="J567" s="5" t="str">
        <f>'[1]TCE - ANEXO IV - Preencher'!L576</f>
        <v>23240649324221001500550000000717161793047150</v>
      </c>
      <c r="K567" s="5" t="str">
        <f>IF(F567="B",LEFT('[1]TCE - ANEXO IV - Preencher'!M576,2),IF(F567="S",LEFT('[1]TCE - ANEXO IV - Preencher'!M576,7),IF('[1]TCE - ANEXO IV - Preencher'!H576="","")))</f>
        <v>23</v>
      </c>
      <c r="L567" s="7">
        <f>'[1]TCE - ANEXO IV - Preencher'!N576</f>
        <v>18240</v>
      </c>
    </row>
    <row r="568" spans="1:12" s="8" customFormat="1" ht="19.5" customHeight="1" x14ac:dyDescent="0.2">
      <c r="A568" s="3">
        <f>IFERROR(VLOOKUP(B568,'[1]DADOS (OCULTAR)'!$Q$3:$S$136,3,0),"")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 t="str">
        <f>'[1]TCE - ANEXO IV - Preencher'!F577</f>
        <v>33.618.090/0001-38</v>
      </c>
      <c r="E568" s="5" t="str">
        <f>'[1]TCE - ANEXO IV - Preencher'!G577</f>
        <v>ANCORA MEDICAMENTOS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000.002.833</v>
      </c>
      <c r="I568" s="6">
        <f>IF('[1]TCE - ANEXO IV - Preencher'!K577="","",'[1]TCE - ANEXO IV - Preencher'!K577)</f>
        <v>45463</v>
      </c>
      <c r="J568" s="5" t="str">
        <f>'[1]TCE - ANEXO IV - Preencher'!L577</f>
        <v>24240633618090000138550010000028331702725373</v>
      </c>
      <c r="K568" s="5" t="str">
        <f>IF(F568="B",LEFT('[1]TCE - ANEXO IV - Preencher'!M577,2),IF(F568="S",LEFT('[1]TCE - ANEXO IV - Preencher'!M577,7),IF('[1]TCE - ANEXO IV - Preencher'!H577="","")))</f>
        <v>24</v>
      </c>
      <c r="L568" s="7">
        <f>'[1]TCE - ANEXO IV - Preencher'!N577</f>
        <v>4830</v>
      </c>
    </row>
    <row r="569" spans="1:12" s="8" customFormat="1" ht="19.5" customHeight="1" x14ac:dyDescent="0.2">
      <c r="A569" s="3">
        <f>IFERROR(VLOOKUP(B569,'[1]DADOS (OCULTAR)'!$Q$3:$S$136,3,0),"")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 t="str">
        <f>'[1]TCE - ANEXO IV - Preencher'!F578</f>
        <v>15.218.561/0001-39</v>
      </c>
      <c r="E569" s="5" t="str">
        <f>'[1]TCE - ANEXO IV - Preencher'!G578</f>
        <v>NNMED DIST IMP EXP MED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000.132.169</v>
      </c>
      <c r="I569" s="6">
        <f>IF('[1]TCE - ANEXO IV - Preencher'!K578="","",'[1]TCE - ANEXO IV - Preencher'!K578)</f>
        <v>45469</v>
      </c>
      <c r="J569" s="5" t="str">
        <f>'[1]TCE - ANEXO IV - Preencher'!L578</f>
        <v>25240615218561000139550010001321691531420253</v>
      </c>
      <c r="K569" s="5" t="str">
        <f>IF(F569="B",LEFT('[1]TCE - ANEXO IV - Preencher'!M578,2),IF(F569="S",LEFT('[1]TCE - ANEXO IV - Preencher'!M578,7),IF('[1]TCE - ANEXO IV - Preencher'!H578="","")))</f>
        <v>25</v>
      </c>
      <c r="L569" s="7">
        <f>'[1]TCE - ANEXO IV - Preencher'!N578</f>
        <v>717.5</v>
      </c>
    </row>
    <row r="570" spans="1:12" s="8" customFormat="1" ht="19.5" customHeight="1" x14ac:dyDescent="0.2">
      <c r="A570" s="3">
        <f>IFERROR(VLOOKUP(B570,'[1]DADOS (OCULTAR)'!$Q$3:$S$136,3,0),"")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 t="str">
        <f>'[1]TCE - ANEXO IV - Preencher'!F579</f>
        <v>15.218.561/0001-39</v>
      </c>
      <c r="E570" s="5" t="str">
        <f>'[1]TCE - ANEXO IV - Preencher'!G579</f>
        <v>NNMED DIST IMP EXP MED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000.132.198</v>
      </c>
      <c r="I570" s="6">
        <f>IF('[1]TCE - ANEXO IV - Preencher'!K579="","",'[1]TCE - ANEXO IV - Preencher'!K579)</f>
        <v>45469</v>
      </c>
      <c r="J570" s="5" t="str">
        <f>'[1]TCE - ANEXO IV - Preencher'!L579</f>
        <v>25240615218561000139550010001321981225472529</v>
      </c>
      <c r="K570" s="5" t="str">
        <f>IF(F570="B",LEFT('[1]TCE - ANEXO IV - Preencher'!M579,2),IF(F570="S",LEFT('[1]TCE - ANEXO IV - Preencher'!M579,7),IF('[1]TCE - ANEXO IV - Preencher'!H579="","")))</f>
        <v>25</v>
      </c>
      <c r="L570" s="7">
        <f>'[1]TCE - ANEXO IV - Preencher'!N579</f>
        <v>101</v>
      </c>
    </row>
    <row r="571" spans="1:12" s="8" customFormat="1" ht="19.5" customHeight="1" x14ac:dyDescent="0.2">
      <c r="A571" s="3">
        <f>IFERROR(VLOOKUP(B571,'[1]DADOS (OCULTAR)'!$Q$3:$S$136,3,0),"")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 t="str">
        <f>'[1]TCE - ANEXO IV - Preencher'!F580</f>
        <v>67.729.178/0006-53</v>
      </c>
      <c r="E571" s="5" t="str">
        <f>'[1]TCE - ANEXO IV - Preencher'!G580</f>
        <v>COMERCIAL CIRURGICA RIOCLARENSE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79249</v>
      </c>
      <c r="I571" s="6">
        <f>IF('[1]TCE - ANEXO IV - Preencher'!K580="","",'[1]TCE - ANEXO IV - Preencher'!K580)</f>
        <v>45468</v>
      </c>
      <c r="J571" s="5" t="str">
        <f>'[1]TCE - ANEXO IV - Preencher'!L580</f>
        <v>26240667729178000653550010000792491674892091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9245</v>
      </c>
    </row>
    <row r="572" spans="1:12" s="8" customFormat="1" ht="19.5" customHeight="1" x14ac:dyDescent="0.2">
      <c r="A572" s="3">
        <f>IFERROR(VLOOKUP(B572,'[1]DADOS (OCULTAR)'!$Q$3:$S$136,3,0),"")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 t="str">
        <f>'[1]TCE - ANEXO IV - Preencher'!F581</f>
        <v>67.729.178/0006-53</v>
      </c>
      <c r="E572" s="5" t="str">
        <f>'[1]TCE - ANEXO IV - Preencher'!G581</f>
        <v>COMERCIAL CIRURGICA RIOCLARENSE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79346</v>
      </c>
      <c r="I572" s="6">
        <f>IF('[1]TCE - ANEXO IV - Preencher'!K581="","",'[1]TCE - ANEXO IV - Preencher'!K581)</f>
        <v>45469</v>
      </c>
      <c r="J572" s="5" t="str">
        <f>'[1]TCE - ANEXO IV - Preencher'!L581</f>
        <v>26240667729178000653550010000793461265218550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1704.9</v>
      </c>
    </row>
    <row r="573" spans="1:12" s="8" customFormat="1" ht="19.5" customHeight="1" x14ac:dyDescent="0.2">
      <c r="A573" s="3">
        <f>IFERROR(VLOOKUP(B573,'[1]DADOS (OCULTAR)'!$Q$3:$S$136,3,0),"")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 t="str">
        <f>'[1]TCE - ANEXO IV - Preencher'!F582</f>
        <v>23.837.936/0001-77</v>
      </c>
      <c r="E573" s="5" t="str">
        <f>'[1]TCE - ANEXO IV - Preencher'!G582</f>
        <v>G1 DISTRIBUIDORA DE PROD. FARM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916004</v>
      </c>
      <c r="I573" s="6">
        <f>IF('[1]TCE - ANEXO IV - Preencher'!K582="","",'[1]TCE - ANEXO IV - Preencher'!K582)</f>
        <v>45469</v>
      </c>
      <c r="J573" s="5" t="str">
        <f>'[1]TCE - ANEXO IV - Preencher'!L582</f>
        <v>26240623837936000177550010009160041541062435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8676.64</v>
      </c>
    </row>
    <row r="574" spans="1:12" s="8" customFormat="1" ht="19.5" customHeight="1" x14ac:dyDescent="0.2">
      <c r="A574" s="3">
        <f>IFERROR(VLOOKUP(B574,'[1]DADOS (OCULTAR)'!$Q$3:$S$136,3,0),"")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 t="str">
        <f>'[1]TCE - ANEXO IV - Preencher'!F583</f>
        <v>79.250.676/0002-74</v>
      </c>
      <c r="E574" s="5" t="str">
        <f>'[1]TCE - ANEXO IV - Preencher'!G583</f>
        <v>CIRURGICA JAW COM DE MAT MED HOSP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160242</v>
      </c>
      <c r="I574" s="6">
        <f>IF('[1]TCE - ANEXO IV - Preencher'!K583="","",'[1]TCE - ANEXO IV - Preencher'!K583)</f>
        <v>45464</v>
      </c>
      <c r="J574" s="5" t="str">
        <f>'[1]TCE - ANEXO IV - Preencher'!L583</f>
        <v>41240679250676000274550010001602421354655117</v>
      </c>
      <c r="K574" s="5" t="str">
        <f>IF(F574="B",LEFT('[1]TCE - ANEXO IV - Preencher'!M583,2),IF(F574="S",LEFT('[1]TCE - ANEXO IV - Preencher'!M583,7),IF('[1]TCE - ANEXO IV - Preencher'!H583="","")))</f>
        <v>41</v>
      </c>
      <c r="L574" s="7">
        <f>'[1]TCE - ANEXO IV - Preencher'!N583</f>
        <v>851.84</v>
      </c>
    </row>
    <row r="575" spans="1:12" s="8" customFormat="1" ht="19.5" customHeight="1" x14ac:dyDescent="0.2">
      <c r="A575" s="3">
        <f>IFERROR(VLOOKUP(B575,'[1]DADOS (OCULTAR)'!$Q$3:$S$136,3,0),"")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 t="str">
        <f>'[1]TCE - ANEXO IV - Preencher'!F584</f>
        <v>35.253.360/0001-80</v>
      </c>
      <c r="E575" s="5" t="str">
        <f>'[1]TCE - ANEXO IV - Preencher'!G584</f>
        <v>UNIKA DIST DE MED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000.008.782</v>
      </c>
      <c r="I575" s="6">
        <f>IF('[1]TCE - ANEXO IV - Preencher'!K584="","",'[1]TCE - ANEXO IV - Preencher'!K584)</f>
        <v>45469</v>
      </c>
      <c r="J575" s="5" t="str">
        <f>'[1]TCE - ANEXO IV - Preencher'!L584</f>
        <v>25240635253360000180550010000087821077360273</v>
      </c>
      <c r="K575" s="5" t="str">
        <f>IF(F575="B",LEFT('[1]TCE - ANEXO IV - Preencher'!M584,2),IF(F575="S",LEFT('[1]TCE - ANEXO IV - Preencher'!M584,7),IF('[1]TCE - ANEXO IV - Preencher'!H584="","")))</f>
        <v>25</v>
      </c>
      <c r="L575" s="7">
        <f>'[1]TCE - ANEXO IV - Preencher'!N584</f>
        <v>1486</v>
      </c>
    </row>
    <row r="576" spans="1:12" s="8" customFormat="1" ht="19.5" customHeight="1" x14ac:dyDescent="0.2">
      <c r="A576" s="3">
        <f>IFERROR(VLOOKUP(B576,'[1]DADOS (OCULTAR)'!$Q$3:$S$136,3,0),"")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 t="str">
        <f>'[1]TCE - ANEXO IV - Preencher'!F585</f>
        <v>08.778.201/0001-26</v>
      </c>
      <c r="E576" s="5" t="str">
        <f>'[1]TCE - ANEXO IV - Preencher'!G585</f>
        <v>DROGAFONTE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000.456.067</v>
      </c>
      <c r="I576" s="6">
        <f>IF('[1]TCE - ANEXO IV - Preencher'!K585="","",'[1]TCE - ANEXO IV - Preencher'!K585)</f>
        <v>45469</v>
      </c>
      <c r="J576" s="5" t="str">
        <f>'[1]TCE - ANEXO IV - Preencher'!L585</f>
        <v>26240608778201000126550010004560671693435569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59088.81</v>
      </c>
    </row>
    <row r="577" spans="1:12" s="8" customFormat="1" ht="19.5" customHeight="1" x14ac:dyDescent="0.2">
      <c r="A577" s="3">
        <f>IFERROR(VLOOKUP(B577,'[1]DADOS (OCULTAR)'!$Q$3:$S$136,3,0),"")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 t="str">
        <f>'[1]TCE - ANEXO IV - Preencher'!F586</f>
        <v>07.484.373/0001-24</v>
      </c>
      <c r="E577" s="5" t="str">
        <f>'[1]TCE - ANEXO IV - Preencher'!G586</f>
        <v>UNI HOSPITALAR LTDA  EPP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201525</v>
      </c>
      <c r="I577" s="6">
        <f>IF('[1]TCE - ANEXO IV - Preencher'!K586="","",'[1]TCE - ANEXO IV - Preencher'!K586)</f>
        <v>45470</v>
      </c>
      <c r="J577" s="5" t="str">
        <f>'[1]TCE - ANEXO IV - Preencher'!L586</f>
        <v>26240607484373000124550010002015251985056504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1001.84</v>
      </c>
    </row>
    <row r="578" spans="1:12" s="8" customFormat="1" ht="19.5" customHeight="1" x14ac:dyDescent="0.2">
      <c r="A578" s="3">
        <f>IFERROR(VLOOKUP(B578,'[1]DADOS (OCULTAR)'!$Q$3:$S$136,3,0),"")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 t="str">
        <f>'[1]TCE - ANEXO IV - Preencher'!F587</f>
        <v>07.484.373/0001-24</v>
      </c>
      <c r="E578" s="5" t="str">
        <f>'[1]TCE - ANEXO IV - Preencher'!G587</f>
        <v>UNI HOSPITALAR LTDA  EPP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201544</v>
      </c>
      <c r="I578" s="6">
        <f>IF('[1]TCE - ANEXO IV - Preencher'!K587="","",'[1]TCE - ANEXO IV - Preencher'!K587)</f>
        <v>45470</v>
      </c>
      <c r="J578" s="5" t="str">
        <f>'[1]TCE - ANEXO IV - Preencher'!L587</f>
        <v>26240607484373000124550010002015441184649081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4572</v>
      </c>
    </row>
    <row r="579" spans="1:12" s="8" customFormat="1" ht="19.5" customHeight="1" x14ac:dyDescent="0.2">
      <c r="A579" s="3">
        <f>IFERROR(VLOOKUP(B579,'[1]DADOS (OCULTAR)'!$Q$3:$S$136,3,0),"")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 t="str">
        <f>'[1]TCE - ANEXO IV - Preencher'!F588</f>
        <v>08.674.752/0001-40</v>
      </c>
      <c r="E579" s="5" t="str">
        <f>'[1]TCE - ANEXO IV - Preencher'!G588</f>
        <v>CIRURGICA MONTEBELLO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000.201.512</v>
      </c>
      <c r="I579" s="6">
        <f>IF('[1]TCE - ANEXO IV - Preencher'!K588="","",'[1]TCE - ANEXO IV - Preencher'!K588)</f>
        <v>45469</v>
      </c>
      <c r="J579" s="5" t="str">
        <f>'[1]TCE - ANEXO IV - Preencher'!L588</f>
        <v>26240608674752000140550010002015121110813745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3748.44</v>
      </c>
    </row>
    <row r="580" spans="1:12" s="8" customFormat="1" ht="19.5" customHeight="1" x14ac:dyDescent="0.2">
      <c r="A580" s="3">
        <f>IFERROR(VLOOKUP(B580,'[1]DADOS (OCULTAR)'!$Q$3:$S$136,3,0),"")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 t="str">
        <f>'[1]TCE - ANEXO IV - Preencher'!F589</f>
        <v>11.449.180/0001-00</v>
      </c>
      <c r="E580" s="5" t="str">
        <f>'[1]TCE - ANEXO IV - Preencher'!G589</f>
        <v>DPROSMED DIST DE PROD MED HOSP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70276</v>
      </c>
      <c r="I580" s="6">
        <f>IF('[1]TCE - ANEXO IV - Preencher'!K589="","",'[1]TCE - ANEXO IV - Preencher'!K589)</f>
        <v>45470</v>
      </c>
      <c r="J580" s="5" t="str">
        <f>'[1]TCE - ANEXO IV - Preencher'!L589</f>
        <v>26240611449180000100550010000702761000389872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1980</v>
      </c>
    </row>
    <row r="581" spans="1:12" s="8" customFormat="1" ht="19.5" customHeight="1" x14ac:dyDescent="0.2">
      <c r="A581" s="3">
        <f>IFERROR(VLOOKUP(B581,'[1]DADOS (OCULTAR)'!$Q$3:$S$136,3,0),"")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 t="str">
        <f>'[1]TCE - ANEXO IV - Preencher'!F590</f>
        <v>03.817.043/0001-52</v>
      </c>
      <c r="E581" s="5" t="str">
        <f>'[1]TCE - ANEXO IV - Preencher'!G590</f>
        <v>PHARMAPLUS LTDA EPP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68868</v>
      </c>
      <c r="I581" s="6">
        <f>IF('[1]TCE - ANEXO IV - Preencher'!K590="","",'[1]TCE - ANEXO IV - Preencher'!K590)</f>
        <v>45470</v>
      </c>
      <c r="J581" s="5" t="str">
        <f>'[1]TCE - ANEXO IV - Preencher'!L590</f>
        <v>26240603817043000152550010000688681101219212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16098.8</v>
      </c>
    </row>
    <row r="582" spans="1:12" s="8" customFormat="1" ht="19.5" customHeight="1" x14ac:dyDescent="0.2">
      <c r="A582" s="3">
        <f>IFERROR(VLOOKUP(B582,'[1]DADOS (OCULTAR)'!$Q$3:$S$136,3,0),"")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 t="str">
        <f>'[1]TCE - ANEXO IV - Preencher'!F591</f>
        <v>03.817.043/0001-52</v>
      </c>
      <c r="E582" s="5" t="str">
        <f>'[1]TCE - ANEXO IV - Preencher'!G591</f>
        <v>PHARMAPLUS LTDA EPP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68914</v>
      </c>
      <c r="I582" s="6">
        <f>IF('[1]TCE - ANEXO IV - Preencher'!K591="","",'[1]TCE - ANEXO IV - Preencher'!K591)</f>
        <v>45470</v>
      </c>
      <c r="J582" s="5" t="str">
        <f>'[1]TCE - ANEXO IV - Preencher'!L591</f>
        <v>26240603817043000152550010000689141416832047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29575.9</v>
      </c>
    </row>
    <row r="583" spans="1:12" s="8" customFormat="1" ht="19.5" customHeight="1" x14ac:dyDescent="0.2">
      <c r="A583" s="3">
        <f>IFERROR(VLOOKUP(B583,'[1]DADOS (OCULTAR)'!$Q$3:$S$136,3,0),"")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 t="str">
        <f>'[1]TCE - ANEXO IV - Preencher'!F592</f>
        <v>12.420.164/0010-48</v>
      </c>
      <c r="E583" s="5" t="str">
        <f>'[1]TCE - ANEXO IV - Preencher'!G592</f>
        <v>CM HOSPITALAR S.A.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249248</v>
      </c>
      <c r="I583" s="6">
        <f>IF('[1]TCE - ANEXO IV - Preencher'!K592="","",'[1]TCE - ANEXO IV - Preencher'!K592)</f>
        <v>45469</v>
      </c>
      <c r="J583" s="5" t="str">
        <f>'[1]TCE - ANEXO IV - Preencher'!L592</f>
        <v>26240612420164001048550010002492481888328864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1605.2</v>
      </c>
    </row>
    <row r="584" spans="1:12" s="8" customFormat="1" ht="19.5" customHeight="1" x14ac:dyDescent="0.2">
      <c r="A584" s="3">
        <f>IFERROR(VLOOKUP(B584,'[1]DADOS (OCULTAR)'!$Q$3:$S$136,3,0),"")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 t="str">
        <f>'[1]TCE - ANEXO IV - Preencher'!F593</f>
        <v>12.420.164/0010-48</v>
      </c>
      <c r="E584" s="5" t="str">
        <f>'[1]TCE - ANEXO IV - Preencher'!G593</f>
        <v>CM HOSPITALAR S.A.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249299</v>
      </c>
      <c r="I584" s="6">
        <f>IF('[1]TCE - ANEXO IV - Preencher'!K593="","",'[1]TCE - ANEXO IV - Preencher'!K593)</f>
        <v>45469</v>
      </c>
      <c r="J584" s="5" t="str">
        <f>'[1]TCE - ANEXO IV - Preencher'!L593</f>
        <v>26240612420164001048550010002492991179684021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3500</v>
      </c>
    </row>
    <row r="585" spans="1:12" s="8" customFormat="1" ht="19.5" customHeight="1" x14ac:dyDescent="0.2">
      <c r="A585" s="3">
        <f>IFERROR(VLOOKUP(B585,'[1]DADOS (OCULTAR)'!$Q$3:$S$136,3,0),"")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 t="str">
        <f>'[1]TCE - ANEXO IV - Preencher'!F594</f>
        <v>10.854.165/0003-46</v>
      </c>
      <c r="E585" s="5" t="str">
        <f>'[1]TCE - ANEXO IV - Preencher'!G594</f>
        <v>F  F DISTRIB. DE PROD. FARMACEUT.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205340</v>
      </c>
      <c r="I585" s="6">
        <f>IF('[1]TCE - ANEXO IV - Preencher'!K594="","",'[1]TCE - ANEXO IV - Preencher'!K594)</f>
        <v>45468</v>
      </c>
      <c r="J585" s="5" t="str">
        <f>'[1]TCE - ANEXO IV - Preencher'!L594</f>
        <v>23240610854165000346550010002053401660453250</v>
      </c>
      <c r="K585" s="5" t="str">
        <f>IF(F585="B",LEFT('[1]TCE - ANEXO IV - Preencher'!M594,2),IF(F585="S",LEFT('[1]TCE - ANEXO IV - Preencher'!M594,7),IF('[1]TCE - ANEXO IV - Preencher'!H594="","")))</f>
        <v>23</v>
      </c>
      <c r="L585" s="7">
        <f>'[1]TCE - ANEXO IV - Preencher'!N594</f>
        <v>1750</v>
      </c>
    </row>
    <row r="586" spans="1:12" s="8" customFormat="1" ht="19.5" customHeight="1" x14ac:dyDescent="0.2">
      <c r="A586" s="3">
        <f>IFERROR(VLOOKUP(B586,'[1]DADOS (OCULTAR)'!$Q$3:$S$136,3,0),"")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 t="str">
        <f>'[1]TCE - ANEXO IV - Preencher'!F595</f>
        <v>46.208.885/0001-10</v>
      </c>
      <c r="E586" s="5" t="str">
        <f>'[1]TCE - ANEXO IV - Preencher'!G595</f>
        <v>MD DISTRIBUIDORA DE MEDICAMENTOS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000.000.244</v>
      </c>
      <c r="I586" s="6">
        <f>IF('[1]TCE - ANEXO IV - Preencher'!K595="","",'[1]TCE - ANEXO IV - Preencher'!K595)</f>
        <v>45472</v>
      </c>
      <c r="J586" s="5" t="str">
        <f>'[1]TCE - ANEXO IV - Preencher'!L595</f>
        <v>26240646208885000110550010000002441368912852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154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(OCULTAR)'!$Q$3:$S$136,3,0),"")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 t="str">
        <f>'[1]TCE - ANEXO IV - Preencher'!F598</f>
        <v>09.053.134/0016-21</v>
      </c>
      <c r="E589" s="5" t="str">
        <f>'[1]TCE - ANEXO IV - Preencher'!G598</f>
        <v>ELFA MEDICAMENTOS S.A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1032</v>
      </c>
      <c r="I589" s="6">
        <f>IF('[1]TCE - ANEXO IV - Preencher'!K598="","",'[1]TCE - ANEXO IV - Preencher'!K598)</f>
        <v>45450</v>
      </c>
      <c r="J589" s="5" t="str">
        <f>'[1]TCE - ANEXO IV - Preencher'!L598</f>
        <v>26240609053134001621550050000010321612812990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27044</v>
      </c>
    </row>
    <row r="590" spans="1:12" s="8" customFormat="1" ht="19.5" customHeight="1" x14ac:dyDescent="0.2">
      <c r="A590" s="3">
        <f>IFERROR(VLOOKUP(B590,'[1]DADOS (OCULTAR)'!$Q$3:$S$136,3,0),"")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 t="str">
        <f>'[1]TCE - ANEXO IV - Preencher'!F599</f>
        <v>49.324.221/0015-00</v>
      </c>
      <c r="E590" s="5" t="str">
        <f>'[1]TCE - ANEXO IV - Preencher'!G599</f>
        <v>FRESENIUS KABI BRASIL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71542</v>
      </c>
      <c r="I590" s="6">
        <f>IF('[1]TCE - ANEXO IV - Preencher'!K599="","",'[1]TCE - ANEXO IV - Preencher'!K599)</f>
        <v>45456</v>
      </c>
      <c r="J590" s="5" t="str">
        <f>'[1]TCE - ANEXO IV - Preencher'!L599</f>
        <v>23240649324221001500550000000715421026914685</v>
      </c>
      <c r="K590" s="5" t="str">
        <f>IF(F590="B",LEFT('[1]TCE - ANEXO IV - Preencher'!M599,2),IF(F590="S",LEFT('[1]TCE - ANEXO IV - Preencher'!M599,7),IF('[1]TCE - ANEXO IV - Preencher'!H599="","")))</f>
        <v>23</v>
      </c>
      <c r="L590" s="7">
        <f>'[1]TCE - ANEXO IV - Preencher'!N599</f>
        <v>23200</v>
      </c>
    </row>
    <row r="591" spans="1:12" s="8" customFormat="1" ht="19.5" customHeight="1" x14ac:dyDescent="0.2">
      <c r="A591" s="3">
        <f>IFERROR(VLOOKUP(B591,'[1]DADOS (OCULTAR)'!$Q$3:$S$136,3,0),"")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 t="str">
        <f>'[1]TCE - ANEXO IV - Preencher'!F600</f>
        <v>01.687.725/0001-62</v>
      </c>
      <c r="E591" s="5" t="str">
        <f>'[1]TCE - ANEXO IV - Preencher'!G600</f>
        <v>CENTRO ESPEC.NUTRICAO ENTERALPARENTERAL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50176</v>
      </c>
      <c r="I591" s="6">
        <f>IF('[1]TCE - ANEXO IV - Preencher'!K600="","",'[1]TCE - ANEXO IV - Preencher'!K600)</f>
        <v>45447</v>
      </c>
      <c r="J591" s="5" t="str">
        <f>'[1]TCE - ANEXO IV - Preencher'!L600</f>
        <v>26240601687725000162550010000501761522000008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375.7</v>
      </c>
    </row>
    <row r="592" spans="1:12" s="8" customFormat="1" ht="19.5" customHeight="1" x14ac:dyDescent="0.2">
      <c r="A592" s="3">
        <f>IFERROR(VLOOKUP(B592,'[1]DADOS (OCULTAR)'!$Q$3:$S$136,3,0),"")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 t="str">
        <f>'[1]TCE - ANEXO IV - Preencher'!F601</f>
        <v>01.687.725/0001-62</v>
      </c>
      <c r="E592" s="5" t="str">
        <f>'[1]TCE - ANEXO IV - Preencher'!G601</f>
        <v>CENTRO ESPEC.NUTRICAO ENTERALPARENTERAL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50363</v>
      </c>
      <c r="I592" s="6">
        <f>IF('[1]TCE - ANEXO IV - Preencher'!K601="","",'[1]TCE - ANEXO IV - Preencher'!K601)</f>
        <v>45456</v>
      </c>
      <c r="J592" s="5" t="str">
        <f>'[1]TCE - ANEXO IV - Preencher'!L601</f>
        <v>26240601687725000162550010000503631523870009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2888.76</v>
      </c>
    </row>
    <row r="593" spans="1:12" s="8" customFormat="1" ht="19.5" customHeight="1" x14ac:dyDescent="0.2">
      <c r="A593" s="3">
        <f>IFERROR(VLOOKUP(B593,'[1]DADOS (OCULTAR)'!$Q$3:$S$136,3,0),"")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 t="str">
        <f>'[1]TCE - ANEXO IV - Preencher'!F602</f>
        <v>24.574.493/0001-31</v>
      </c>
      <c r="E593" s="5" t="str">
        <f>'[1]TCE - ANEXO IV - Preencher'!G602</f>
        <v>LCR COMERCIO DE MEDICAMENTOS LTDA ME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9629</v>
      </c>
      <c r="I593" s="6">
        <f>IF('[1]TCE - ANEXO IV - Preencher'!K602="","",'[1]TCE - ANEXO IV - Preencher'!K602)</f>
        <v>45460</v>
      </c>
      <c r="J593" s="5" t="str">
        <f>'[1]TCE - ANEXO IV - Preencher'!L602</f>
        <v>26240624574493000131550010000096291997524602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162</v>
      </c>
    </row>
    <row r="594" spans="1:12" s="8" customFormat="1" ht="19.5" customHeight="1" x14ac:dyDescent="0.2">
      <c r="A594" s="3">
        <f>IFERROR(VLOOKUP(B594,'[1]DADOS (OCULTAR)'!$Q$3:$S$136,3,0),"")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 t="str">
        <f>'[1]TCE - ANEXO IV - Preencher'!F603</f>
        <v>47.171.763/0001-69</v>
      </c>
      <c r="E594" s="5" t="str">
        <f>'[1]TCE - ANEXO IV - Preencher'!G603</f>
        <v>MVL HOSPITALAR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906</v>
      </c>
      <c r="I594" s="6">
        <f>IF('[1]TCE - ANEXO IV - Preencher'!K603="","",'[1]TCE - ANEXO IV - Preencher'!K603)</f>
        <v>45468</v>
      </c>
      <c r="J594" s="5" t="str">
        <f>'[1]TCE - ANEXO IV - Preencher'!L603</f>
        <v>26240647171763000169550010000009061293000005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772.2</v>
      </c>
    </row>
    <row r="595" spans="1:12" s="8" customFormat="1" ht="19.5" customHeight="1" x14ac:dyDescent="0.2">
      <c r="A595" s="3">
        <f>IFERROR(VLOOKUP(B595,'[1]DADOS (OCULTAR)'!$Q$3:$S$136,3,0),"")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 t="str">
        <f>'[1]TCE - ANEXO IV - Preencher'!F604</f>
        <v>01.687.725/0001-62</v>
      </c>
      <c r="E595" s="5" t="str">
        <f>'[1]TCE - ANEXO IV - Preencher'!G604</f>
        <v>CENTRO ESPEC.NUTRICAO ENTERALPARENTERAL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50623</v>
      </c>
      <c r="I595" s="6">
        <f>IF('[1]TCE - ANEXO IV - Preencher'!K604="","",'[1]TCE - ANEXO IV - Preencher'!K604)</f>
        <v>45471</v>
      </c>
      <c r="J595" s="5" t="str">
        <f>'[1]TCE - ANEXO IV - Preencher'!L604</f>
        <v>26240601687725000162550010000506231526470002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1489.02</v>
      </c>
    </row>
    <row r="596" spans="1:12" s="8" customFormat="1" ht="19.5" customHeight="1" x14ac:dyDescent="0.2">
      <c r="A596" s="3">
        <f>IFERROR(VLOOKUP(B596,'[1]DADOS (OCULTAR)'!$Q$3:$S$136,3,0),"")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 t="str">
        <f>'[1]TCE - ANEXO IV - Preencher'!F605</f>
        <v>22.940.455/0001-20</v>
      </c>
      <c r="E596" s="5" t="str">
        <f>'[1]TCE - ANEXO IV - Preencher'!G605</f>
        <v>MOURA  MELO COMERCIO E SERVICOS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000.019.279</v>
      </c>
      <c r="I596" s="6">
        <f>IF('[1]TCE - ANEXO IV - Preencher'!K605="","",'[1]TCE - ANEXO IV - Preencher'!K605)</f>
        <v>45471</v>
      </c>
      <c r="J596" s="5" t="str">
        <f>'[1]TCE - ANEXO IV - Preencher'!L605</f>
        <v>26240622940455000120550010000192791800343436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3024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>
        <f>IFERROR(VLOOKUP(B599,'[1]DADOS (OCULTAR)'!$Q$3:$S$136,3,0),"")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3.2 - Gás e Outros Materiais Engarrafados</v>
      </c>
      <c r="D599" s="3" t="str">
        <f>'[1]TCE - ANEXO IV - Preencher'!F608</f>
        <v>60.619.202/0012-09</v>
      </c>
      <c r="E599" s="5" t="str">
        <f>'[1]TCE - ANEXO IV - Preencher'!G608</f>
        <v>MESSER GASES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3305</v>
      </c>
      <c r="I599" s="6">
        <f>IF('[1]TCE - ANEXO IV - Preencher'!K608="","",'[1]TCE - ANEXO IV - Preencher'!K608)</f>
        <v>45407</v>
      </c>
      <c r="J599" s="5" t="str">
        <f>'[1]TCE - ANEXO IV - Preencher'!L608</f>
        <v>26240460619202001209550320000033051299344201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2748.75</v>
      </c>
    </row>
    <row r="600" spans="1:12" s="8" customFormat="1" ht="19.5" customHeight="1" x14ac:dyDescent="0.2">
      <c r="A600" s="3">
        <f>IFERROR(VLOOKUP(B600,'[1]DADOS (OCULTAR)'!$Q$3:$S$136,3,0),"")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3.2 - Gás e Outros Materiais Engarrafados</v>
      </c>
      <c r="D600" s="3" t="str">
        <f>'[1]TCE - ANEXO IV - Preencher'!F609</f>
        <v>60.619.202/0012-09</v>
      </c>
      <c r="E600" s="5" t="str">
        <f>'[1]TCE - ANEXO IV - Preencher'!G609</f>
        <v>MESSER GASES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000.003.628</v>
      </c>
      <c r="I600" s="6">
        <f>IF('[1]TCE - ANEXO IV - Preencher'!K609="","",'[1]TCE - ANEXO IV - Preencher'!K609)</f>
        <v>45447</v>
      </c>
      <c r="J600" s="5" t="str">
        <f>'[1]TCE - ANEXO IV - Preencher'!L609</f>
        <v>26240660619202001209550320000036281826036034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10670.13</v>
      </c>
    </row>
    <row r="601" spans="1:12" s="8" customFormat="1" ht="19.5" customHeight="1" x14ac:dyDescent="0.2">
      <c r="A601" s="3">
        <f>IFERROR(VLOOKUP(B601,'[1]DADOS (OCULTAR)'!$Q$3:$S$136,3,0),"")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3.2 - Gás e Outros Materiais Engarrafados</v>
      </c>
      <c r="D601" s="3" t="str">
        <f>'[1]TCE - ANEXO IV - Preencher'!F610</f>
        <v>60.619.202/0012-09</v>
      </c>
      <c r="E601" s="5" t="str">
        <f>'[1]TCE - ANEXO IV - Preencher'!G610</f>
        <v>MESSER GASES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000.003.641</v>
      </c>
      <c r="I601" s="6">
        <f>IF('[1]TCE - ANEXO IV - Preencher'!K610="","",'[1]TCE - ANEXO IV - Preencher'!K610)</f>
        <v>45447</v>
      </c>
      <c r="J601" s="5" t="str">
        <f>'[1]TCE - ANEXO IV - Preencher'!L610</f>
        <v>26240660619202001209550320000036411079779896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6041.85</v>
      </c>
    </row>
    <row r="602" spans="1:12" s="8" customFormat="1" ht="19.5" customHeight="1" x14ac:dyDescent="0.2">
      <c r="A602" s="3">
        <f>IFERROR(VLOOKUP(B602,'[1]DADOS (OCULTAR)'!$Q$3:$S$136,3,0),"")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3.2 - Gás e Outros Materiais Engarrafados</v>
      </c>
      <c r="D602" s="3" t="str">
        <f>'[1]TCE - ANEXO IV - Preencher'!F611</f>
        <v>60.619.202/0012-09</v>
      </c>
      <c r="E602" s="5" t="str">
        <f>'[1]TCE - ANEXO IV - Preencher'!G611</f>
        <v>MESSER GASES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000.003.691</v>
      </c>
      <c r="I602" s="6">
        <f>IF('[1]TCE - ANEXO IV - Preencher'!K611="","",'[1]TCE - ANEXO IV - Preencher'!K611)</f>
        <v>45455</v>
      </c>
      <c r="J602" s="5" t="str">
        <f>'[1]TCE - ANEXO IV - Preencher'!L611</f>
        <v>26240660619202001209550320000036911735897731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21631.79</v>
      </c>
    </row>
    <row r="603" spans="1:12" s="8" customFormat="1" ht="19.5" customHeight="1" x14ac:dyDescent="0.2">
      <c r="A603" s="3">
        <f>IFERROR(VLOOKUP(B603,'[1]DADOS (OCULTAR)'!$Q$3:$S$136,3,0),"")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3.2 - Gás e Outros Materiais Engarrafados</v>
      </c>
      <c r="D603" s="3" t="str">
        <f>'[1]TCE - ANEXO IV - Preencher'!F612</f>
        <v>60.619.202/0012-09</v>
      </c>
      <c r="E603" s="5" t="str">
        <f>'[1]TCE - ANEXO IV - Preencher'!G612</f>
        <v>MESSER GASES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000.003.696</v>
      </c>
      <c r="I603" s="6">
        <f>IF('[1]TCE - ANEXO IV - Preencher'!K612="","",'[1]TCE - ANEXO IV - Preencher'!K612)</f>
        <v>45455</v>
      </c>
      <c r="J603" s="5" t="str">
        <f>'[1]TCE - ANEXO IV - Preencher'!L612</f>
        <v>26240660619202001209550320000036961641686733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3011.74</v>
      </c>
    </row>
    <row r="604" spans="1:12" s="8" customFormat="1" ht="19.5" customHeight="1" x14ac:dyDescent="0.2">
      <c r="A604" s="3">
        <f>IFERROR(VLOOKUP(B604,'[1]DADOS (OCULTAR)'!$Q$3:$S$136,3,0),"")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3.2 - Gás e Outros Materiais Engarrafados</v>
      </c>
      <c r="D604" s="3" t="str">
        <f>'[1]TCE - ANEXO IV - Preencher'!F613</f>
        <v>60.619.202/0012-09</v>
      </c>
      <c r="E604" s="5" t="str">
        <f>'[1]TCE - ANEXO IV - Preencher'!G613</f>
        <v>MESSER GASES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000.003.690</v>
      </c>
      <c r="I604" s="6">
        <f>IF('[1]TCE - ANEXO IV - Preencher'!K613="","",'[1]TCE - ANEXO IV - Preencher'!K613)</f>
        <v>45455</v>
      </c>
      <c r="J604" s="5" t="str">
        <f>'[1]TCE - ANEXO IV - Preencher'!L613</f>
        <v>26240660619202001209550320000036901577972420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3876.98</v>
      </c>
    </row>
    <row r="605" spans="1:12" s="8" customFormat="1" ht="19.5" customHeight="1" x14ac:dyDescent="0.2">
      <c r="A605" s="3">
        <f>IFERROR(VLOOKUP(B605,'[1]DADOS (OCULTAR)'!$Q$3:$S$136,3,0),"")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3.2 - Gás e Outros Materiais Engarrafados</v>
      </c>
      <c r="D605" s="3" t="str">
        <f>'[1]TCE - ANEXO IV - Preencher'!F614</f>
        <v>60.619.202/0012-09</v>
      </c>
      <c r="E605" s="5" t="str">
        <f>'[1]TCE - ANEXO IV - Preencher'!G614</f>
        <v>MESSER GASES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000.003.748</v>
      </c>
      <c r="I605" s="6">
        <f>IF('[1]TCE - ANEXO IV - Preencher'!K614="","",'[1]TCE - ANEXO IV - Preencher'!K614)</f>
        <v>45461</v>
      </c>
      <c r="J605" s="5" t="str">
        <f>'[1]TCE - ANEXO IV - Preencher'!L614</f>
        <v>26240660619202001209550320000037481081336889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7646.62</v>
      </c>
    </row>
    <row r="606" spans="1:12" s="8" customFormat="1" ht="19.5" customHeight="1" x14ac:dyDescent="0.2">
      <c r="A606" s="3">
        <f>IFERROR(VLOOKUP(B606,'[1]DADOS (OCULTAR)'!$Q$3:$S$136,3,0),"")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3.2 - Gás e Outros Materiais Engarrafados</v>
      </c>
      <c r="D606" s="3" t="str">
        <f>'[1]TCE - ANEXO IV - Preencher'!F615</f>
        <v>60.619.202/0012-09</v>
      </c>
      <c r="E606" s="5" t="str">
        <f>'[1]TCE - ANEXO IV - Preencher'!G615</f>
        <v>MESSER GASES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000.003.730</v>
      </c>
      <c r="I606" s="6">
        <f>IF('[1]TCE - ANEXO IV - Preencher'!K615="","",'[1]TCE - ANEXO IV - Preencher'!K615)</f>
        <v>45460</v>
      </c>
      <c r="J606" s="5" t="str">
        <f>'[1]TCE - ANEXO IV - Preencher'!L615</f>
        <v>26240660619202001209550320000037301958829884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31095.7</v>
      </c>
    </row>
    <row r="607" spans="1:12" s="8" customFormat="1" ht="19.5" customHeight="1" x14ac:dyDescent="0.2">
      <c r="A607" s="3">
        <f>IFERROR(VLOOKUP(B607,'[1]DADOS (OCULTAR)'!$Q$3:$S$136,3,0),"")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3.2 - Gás e Outros Materiais Engarrafados</v>
      </c>
      <c r="D607" s="3" t="str">
        <f>'[1]TCE - ANEXO IV - Preencher'!F616</f>
        <v>60.619.202/0012-09</v>
      </c>
      <c r="E607" s="5" t="str">
        <f>'[1]TCE - ANEXO IV - Preencher'!G616</f>
        <v>MESSER GASES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000.003.778</v>
      </c>
      <c r="I607" s="6">
        <f>IF('[1]TCE - ANEXO IV - Preencher'!K616="","",'[1]TCE - ANEXO IV - Preencher'!K616)</f>
        <v>45466</v>
      </c>
      <c r="J607" s="5" t="str">
        <f>'[1]TCE - ANEXO IV - Preencher'!L616</f>
        <v>26240660619202001209550320000037781475132769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18927.82</v>
      </c>
    </row>
    <row r="608" spans="1:12" s="8" customFormat="1" ht="19.5" customHeight="1" x14ac:dyDescent="0.2">
      <c r="A608" s="3">
        <f>IFERROR(VLOOKUP(B608,'[1]DADOS (OCULTAR)'!$Q$3:$S$136,3,0),"")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3.2 - Gás e Outros Materiais Engarrafados</v>
      </c>
      <c r="D608" s="3" t="str">
        <f>'[1]TCE - ANEXO IV - Preencher'!F617</f>
        <v>60.619.202/0012-09</v>
      </c>
      <c r="E608" s="5" t="str">
        <f>'[1]TCE - ANEXO IV - Preencher'!G617</f>
        <v>MESSER GASES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000.003.806</v>
      </c>
      <c r="I608" s="6">
        <f>IF('[1]TCE - ANEXO IV - Preencher'!K617="","",'[1]TCE - ANEXO IV - Preencher'!K617)</f>
        <v>45468</v>
      </c>
      <c r="J608" s="5" t="str">
        <f>'[1]TCE - ANEXO IV - Preencher'!L617</f>
        <v>26240660619202001209550320000038061495936088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10754.42</v>
      </c>
    </row>
    <row r="609" spans="1:12" s="8" customFormat="1" ht="19.5" customHeight="1" x14ac:dyDescent="0.2">
      <c r="A609" s="3">
        <f>IFERROR(VLOOKUP(B609,'[1]DADOS (OCULTAR)'!$Q$3:$S$136,3,0),"")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3.2 - Gás e Outros Materiais Engarrafados</v>
      </c>
      <c r="D609" s="3" t="str">
        <f>'[1]TCE - ANEXO IV - Preencher'!F618</f>
        <v>60.619.202/0012-09</v>
      </c>
      <c r="E609" s="5" t="str">
        <f>'[1]TCE - ANEXO IV - Preencher'!G618</f>
        <v>MESSER GASES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369553</v>
      </c>
      <c r="I609" s="6">
        <f>IF('[1]TCE - ANEXO IV - Preencher'!K618="","",'[1]TCE - ANEXO IV - Preencher'!K618)</f>
        <v>45444</v>
      </c>
      <c r="J609" s="5" t="str">
        <f>'[1]TCE - ANEXO IV - Preencher'!L618</f>
        <v>26240660619202001209550310003695531747044547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17575.830000000002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>
        <f>IFERROR(VLOOKUP(B612,'[1]DADOS (OCULTAR)'!$Q$3:$S$136,3,0),"")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3.11 - Material Laboratorial</v>
      </c>
      <c r="D612" s="3" t="str">
        <f>'[1]TCE - ANEXO IV - Preencher'!F621</f>
        <v>49.341.441/0001-46</v>
      </c>
      <c r="E612" s="5" t="str">
        <f>'[1]TCE - ANEXO IV - Preencher'!G621</f>
        <v>TUPAN  HOSPITALAR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000.000.663</v>
      </c>
      <c r="I612" s="6">
        <f>IF('[1]TCE - ANEXO IV - Preencher'!K621="","",'[1]TCE - ANEXO IV - Preencher'!K621)</f>
        <v>45456</v>
      </c>
      <c r="J612" s="5" t="str">
        <f>'[1]TCE - ANEXO IV - Preencher'!L621</f>
        <v>26240649341441000146550010000006631000096927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1128</v>
      </c>
    </row>
    <row r="613" spans="1:12" s="8" customFormat="1" ht="19.5" customHeight="1" x14ac:dyDescent="0.2">
      <c r="A613" s="3">
        <f>IFERROR(VLOOKUP(B613,'[1]DADOS (OCULTAR)'!$Q$3:$S$136,3,0),"")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3.11 - Material Laboratorial</v>
      </c>
      <c r="D613" s="3" t="str">
        <f>'[1]TCE - ANEXO IV - Preencher'!F622</f>
        <v>49.341.441/0001-46</v>
      </c>
      <c r="E613" s="5" t="str">
        <f>'[1]TCE - ANEXO IV - Preencher'!G622</f>
        <v>TUPAN  HOSPITALAR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000.000.670</v>
      </c>
      <c r="I613" s="6">
        <f>IF('[1]TCE - ANEXO IV - Preencher'!K622="","",'[1]TCE - ANEXO IV - Preencher'!K622)</f>
        <v>45463</v>
      </c>
      <c r="J613" s="5" t="str">
        <f>'[1]TCE - ANEXO IV - Preencher'!L622</f>
        <v>26240649341441000146550010000006701000097006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954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>
        <f>IFERROR(VLOOKUP(B616,'[1]DADOS (OCULTAR)'!$Q$3:$S$136,3,0),"")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3.99 - Outras despesas com Material de Consumo</v>
      </c>
      <c r="D616" s="3" t="str">
        <f>'[1]TCE - ANEXO IV - Preencher'!F625</f>
        <v>54.565.478/0001-98</v>
      </c>
      <c r="E616" s="5" t="str">
        <f>'[1]TCE - ANEXO IV - Preencher'!G625</f>
        <v>SISPACK MEDICAL LTDA  EPP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147402</v>
      </c>
      <c r="I616" s="6">
        <f>IF('[1]TCE - ANEXO IV - Preencher'!K625="","",'[1]TCE - ANEXO IV - Preencher'!K625)</f>
        <v>45432</v>
      </c>
      <c r="J616" s="5" t="str">
        <f>'[1]TCE - ANEXO IV - Preencher'!L625</f>
        <v>35240554565478000198550010001474021321575840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3883.8</v>
      </c>
    </row>
    <row r="617" spans="1:12" s="8" customFormat="1" ht="19.5" customHeight="1" x14ac:dyDescent="0.2">
      <c r="A617" s="3">
        <f>IFERROR(VLOOKUP(B617,'[1]DADOS (OCULTAR)'!$Q$3:$S$136,3,0),"")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3.99 - Outras despesas com Material de Consumo</v>
      </c>
      <c r="D617" s="3" t="str">
        <f>'[1]TCE - ANEXO IV - Preencher'!F626</f>
        <v>54.565.478/0001-98</v>
      </c>
      <c r="E617" s="5" t="str">
        <f>'[1]TCE - ANEXO IV - Preencher'!G626</f>
        <v>SISPACK MEDICAL LTDA  EPP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147402</v>
      </c>
      <c r="I617" s="6">
        <f>IF('[1]TCE - ANEXO IV - Preencher'!K626="","",'[1]TCE - ANEXO IV - Preencher'!K626)</f>
        <v>45432</v>
      </c>
      <c r="J617" s="5" t="str">
        <f>'[1]TCE - ANEXO IV - Preencher'!L626</f>
        <v>35240554565478000198550010001474021321575840</v>
      </c>
      <c r="K617" s="5" t="str">
        <f>IF(F617="B",LEFT('[1]TCE - ANEXO IV - Preencher'!M626,2),IF(F617="S",LEFT('[1]TCE - ANEXO IV - Preencher'!M626,7),IF('[1]TCE - ANEXO IV - Preencher'!H626="","")))</f>
        <v>35</v>
      </c>
      <c r="L617" s="7">
        <f>'[1]TCE - ANEXO IV - Preencher'!N626</f>
        <v>1700</v>
      </c>
    </row>
    <row r="618" spans="1:12" s="8" customFormat="1" ht="19.5" customHeight="1" x14ac:dyDescent="0.2">
      <c r="A618" s="3">
        <f>IFERROR(VLOOKUP(B618,'[1]DADOS (OCULTAR)'!$Q$3:$S$136,3,0),"")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3.99 - Outras despesas com Material de Consumo</v>
      </c>
      <c r="D618" s="3" t="str">
        <f>'[1]TCE - ANEXO IV - Preencher'!F627</f>
        <v>54.565.478/0001-98</v>
      </c>
      <c r="E618" s="5" t="str">
        <f>'[1]TCE - ANEXO IV - Preencher'!G627</f>
        <v>SISPACK MEDICAL LTDA  EPP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147938</v>
      </c>
      <c r="I618" s="6">
        <f>IF('[1]TCE - ANEXO IV - Preencher'!K627="","",'[1]TCE - ANEXO IV - Preencher'!K627)</f>
        <v>45440</v>
      </c>
      <c r="J618" s="5" t="str">
        <f>'[1]TCE - ANEXO IV - Preencher'!L627</f>
        <v>35240554565478000198550010001479381849968683</v>
      </c>
      <c r="K618" s="5" t="str">
        <f>IF(F618="B",LEFT('[1]TCE - ANEXO IV - Preencher'!M627,2),IF(F618="S",LEFT('[1]TCE - ANEXO IV - Preencher'!M627,7),IF('[1]TCE - ANEXO IV - Preencher'!H627="","")))</f>
        <v>35</v>
      </c>
      <c r="L618" s="7">
        <f>'[1]TCE - ANEXO IV - Preencher'!N627</f>
        <v>1700</v>
      </c>
    </row>
    <row r="619" spans="1:12" s="8" customFormat="1" ht="19.5" customHeight="1" x14ac:dyDescent="0.2">
      <c r="A619" s="3">
        <f>IFERROR(VLOOKUP(B619,'[1]DADOS (OCULTAR)'!$Q$3:$S$136,3,0),"")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3.99 - Outras despesas com Material de Consumo</v>
      </c>
      <c r="D619" s="3" t="str">
        <f>'[1]TCE - ANEXO IV - Preencher'!F628</f>
        <v>14.951.481/0001-25</v>
      </c>
      <c r="E619" s="5" t="str">
        <f>'[1]TCE - ANEXO IV - Preencher'!G628</f>
        <v>BM COMERCIO E SERVICOS DE EQUIP MED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000.001.183</v>
      </c>
      <c r="I619" s="6">
        <f>IF('[1]TCE - ANEXO IV - Preencher'!K628="","",'[1]TCE - ANEXO IV - Preencher'!K628)</f>
        <v>45441</v>
      </c>
      <c r="J619" s="5" t="str">
        <f>'[1]TCE - ANEXO IV - Preencher'!L628</f>
        <v>26240514951481000125550010000011831000009815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4500</v>
      </c>
    </row>
    <row r="620" spans="1:12" s="8" customFormat="1" ht="19.5" customHeight="1" x14ac:dyDescent="0.2">
      <c r="A620" s="3">
        <f>IFERROR(VLOOKUP(B620,'[1]DADOS (OCULTAR)'!$Q$3:$S$136,3,0),"")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3.99 - Outras despesas com Material de Consumo</v>
      </c>
      <c r="D620" s="3" t="str">
        <f>'[1]TCE - ANEXO IV - Preencher'!F629</f>
        <v>05.044.056/0001-61</v>
      </c>
      <c r="E620" s="5" t="str">
        <f>'[1]TCE - ANEXO IV - Preencher'!G629</f>
        <v>DMH PRODUTOS HOSPITALARES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24515</v>
      </c>
      <c r="I620" s="6">
        <f>IF('[1]TCE - ANEXO IV - Preencher'!K629="","",'[1]TCE - ANEXO IV - Preencher'!K629)</f>
        <v>45461</v>
      </c>
      <c r="J620" s="5" t="str">
        <f>'[1]TCE - ANEXO IV - Preencher'!L629</f>
        <v>26240605044056000161550010000245151574210896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14535.6</v>
      </c>
    </row>
    <row r="621" spans="1:12" s="8" customFormat="1" ht="19.5" customHeight="1" x14ac:dyDescent="0.2">
      <c r="A621" s="3">
        <f>IFERROR(VLOOKUP(B621,'[1]DADOS (OCULTAR)'!$Q$3:$S$136,3,0),"")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3.99 - Outras despesas com Material de Consumo</v>
      </c>
      <c r="D621" s="3">
        <f>'[1]TCE - ANEXO IV - Preencher'!F630</f>
        <v>13441051000281</v>
      </c>
      <c r="E621" s="5" t="str">
        <f>'[1]TCE - ANEXO IV - Preencher'!G630</f>
        <v>CL COM MAT MED HOSPITALAR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22207</v>
      </c>
      <c r="I621" s="6">
        <f>IF('[1]TCE - ANEXO IV - Preencher'!K630="","",'[1]TCE - ANEXO IV - Preencher'!K630)</f>
        <v>45464</v>
      </c>
      <c r="J621" s="5" t="str">
        <f>'[1]TCE - ANEXO IV - Preencher'!L630</f>
        <v>26240613441051000281550010000222071242310000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9148.2000000000007</v>
      </c>
    </row>
    <row r="622" spans="1:12" s="8" customFormat="1" ht="19.5" customHeight="1" x14ac:dyDescent="0.2">
      <c r="A622" s="3">
        <f>IFERROR(VLOOKUP(B622,'[1]DADOS (OCULTAR)'!$Q$3:$S$136,3,0),"")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3.99 - Outras despesas com Material de Consumo</v>
      </c>
      <c r="D622" s="3" t="str">
        <f>'[1]TCE - ANEXO IV - Preencher'!F631</f>
        <v>54.565.478/0001-98</v>
      </c>
      <c r="E622" s="5" t="str">
        <f>'[1]TCE - ANEXO IV - Preencher'!G631</f>
        <v>SISPACK MEDICAL LTDA  EPP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149043</v>
      </c>
      <c r="I622" s="6">
        <f>IF('[1]TCE - ANEXO IV - Preencher'!K631="","",'[1]TCE - ANEXO IV - Preencher'!K631)</f>
        <v>45461</v>
      </c>
      <c r="J622" s="5" t="str">
        <f>'[1]TCE - ANEXO IV - Preencher'!L631</f>
        <v>35240654565478000198550010001490431844282264</v>
      </c>
      <c r="K622" s="5" t="str">
        <f>IF(F622="B",LEFT('[1]TCE - ANEXO IV - Preencher'!M631,2),IF(F622="S",LEFT('[1]TCE - ANEXO IV - Preencher'!M631,7),IF('[1]TCE - ANEXO IV - Preencher'!H631="","")))</f>
        <v>35</v>
      </c>
      <c r="L622" s="7">
        <f>'[1]TCE - ANEXO IV - Preencher'!N631</f>
        <v>7110.8</v>
      </c>
    </row>
    <row r="623" spans="1:12" s="8" customFormat="1" ht="19.5" customHeight="1" x14ac:dyDescent="0.2">
      <c r="A623" s="3">
        <f>IFERROR(VLOOKUP(B623,'[1]DADOS (OCULTAR)'!$Q$3:$S$136,3,0),"")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3.99 - Outras despesas com Material de Consumo</v>
      </c>
      <c r="D623" s="3" t="str">
        <f>'[1]TCE - ANEXO IV - Preencher'!F632</f>
        <v>40.829.708/0001-74</v>
      </c>
      <c r="E623" s="5" t="str">
        <f>'[1]TCE - ANEXO IV - Preencher'!G632</f>
        <v>JRV HOSPITALAR COM E REP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000.005.267</v>
      </c>
      <c r="I623" s="6">
        <f>IF('[1]TCE - ANEXO IV - Preencher'!K632="","",'[1]TCE - ANEXO IV - Preencher'!K632)</f>
        <v>45470</v>
      </c>
      <c r="J623" s="5" t="str">
        <f>'[1]TCE - ANEXO IV - Preencher'!L632</f>
        <v>26240640829708000174550010000052671165051240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719.7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>
        <f>IFERROR(VLOOKUP(B626,'[1]DADOS (OCULTAR)'!$Q$3:$S$136,3,0),"")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3.7 - Material de Limpeza e Produtos de Hgienização</v>
      </c>
      <c r="D626" s="3" t="str">
        <f>'[1]TCE - ANEXO IV - Preencher'!F635</f>
        <v>22.006.201/0001-39</v>
      </c>
      <c r="E626" s="5" t="str">
        <f>'[1]TCE - ANEXO IV - Preencher'!G635</f>
        <v>FORTPEL COMERCIO DE DESCARTAVEIS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000.243.109</v>
      </c>
      <c r="I626" s="6">
        <f>IF('[1]TCE - ANEXO IV - Preencher'!K635="","",'[1]TCE - ANEXO IV - Preencher'!K635)</f>
        <v>45434</v>
      </c>
      <c r="J626" s="5" t="str">
        <f>'[1]TCE - ANEXO IV - Preencher'!L635</f>
        <v>26240522006201000139550000002431091102431091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5581.7</v>
      </c>
    </row>
    <row r="627" spans="1:12" s="8" customFormat="1" ht="19.5" customHeight="1" x14ac:dyDescent="0.2">
      <c r="A627" s="3">
        <f>IFERROR(VLOOKUP(B627,'[1]DADOS (OCULTAR)'!$Q$3:$S$136,3,0),"")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3.7 - Material de Limpeza e Produtos de Hgienização</v>
      </c>
      <c r="D627" s="3" t="str">
        <f>'[1]TCE - ANEXO IV - Preencher'!F636</f>
        <v>37.859.942/0001-30</v>
      </c>
      <c r="E627" s="5" t="str">
        <f>'[1]TCE - ANEXO IV - Preencher'!G636</f>
        <v>MAX PAPERS FABRICACAO DE PROD DE LIMPEZA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000.005.625</v>
      </c>
      <c r="I627" s="6">
        <f>IF('[1]TCE - ANEXO IV - Preencher'!K636="","",'[1]TCE - ANEXO IV - Preencher'!K636)</f>
        <v>45446</v>
      </c>
      <c r="J627" s="5" t="str">
        <f>'[1]TCE - ANEXO IV - Preencher'!L636</f>
        <v>26240637859942000130550010000056251000056261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4250</v>
      </c>
    </row>
    <row r="628" spans="1:12" s="8" customFormat="1" ht="19.5" customHeight="1" x14ac:dyDescent="0.2">
      <c r="A628" s="3">
        <f>IFERROR(VLOOKUP(B628,'[1]DADOS (OCULTAR)'!$Q$3:$S$136,3,0),"")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3.7 - Material de Limpeza e Produtos de Hgienização</v>
      </c>
      <c r="D628" s="3" t="str">
        <f>'[1]TCE - ANEXO IV - Preencher'!F637</f>
        <v>08.758.191/0001-67</v>
      </c>
      <c r="E628" s="5" t="str">
        <f>'[1]TCE - ANEXO IV - Preencher'!G637</f>
        <v>FELIPE J S COMERCIO MAT CONSTRUCOES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000.002.807</v>
      </c>
      <c r="I628" s="6">
        <f>IF('[1]TCE - ANEXO IV - Preencher'!K637="","",'[1]TCE - ANEXO IV - Preencher'!K637)</f>
        <v>45446</v>
      </c>
      <c r="J628" s="5" t="str">
        <f>'[1]TCE - ANEXO IV - Preencher'!L637</f>
        <v>26240608758191000167550010000028071642821250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169.8</v>
      </c>
    </row>
    <row r="629" spans="1:12" s="8" customFormat="1" ht="19.5" customHeight="1" x14ac:dyDescent="0.2">
      <c r="A629" s="3">
        <f>IFERROR(VLOOKUP(B629,'[1]DADOS (OCULTAR)'!$Q$3:$S$136,3,0),"")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3.7 - Material de Limpeza e Produtos de Hgienização</v>
      </c>
      <c r="D629" s="3" t="str">
        <f>'[1]TCE - ANEXO IV - Preencher'!F638</f>
        <v>46.700.220/0001-29</v>
      </c>
      <c r="E629" s="5" t="str">
        <f>'[1]TCE - ANEXO IV - Preencher'!G638</f>
        <v>NOVA DISTRIB ATACADO DE LIMP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17372</v>
      </c>
      <c r="I629" s="6">
        <f>IF('[1]TCE - ANEXO IV - Preencher'!K638="","",'[1]TCE - ANEXO IV - Preencher'!K638)</f>
        <v>45435</v>
      </c>
      <c r="J629" s="5" t="str">
        <f>'[1]TCE - ANEXO IV - Preencher'!L638</f>
        <v>26240546700220000129550010000173721170785874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5347.52</v>
      </c>
    </row>
    <row r="630" spans="1:12" s="8" customFormat="1" ht="19.5" customHeight="1" x14ac:dyDescent="0.2">
      <c r="A630" s="3">
        <f>IFERROR(VLOOKUP(B630,'[1]DADOS (OCULTAR)'!$Q$3:$S$136,3,0),"")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3.7 - Material de Limpeza e Produtos de Hgienização</v>
      </c>
      <c r="D630" s="3" t="str">
        <f>'[1]TCE - ANEXO IV - Preencher'!F639</f>
        <v>18.577.850/0001-12</v>
      </c>
      <c r="E630" s="5" t="str">
        <f>'[1]TCE - ANEXO IV - Preencher'!G639</f>
        <v>MATTOS DISTRIBUIDORA PRODUTOS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000.010.326</v>
      </c>
      <c r="I630" s="6">
        <f>IF('[1]TCE - ANEXO IV - Preencher'!K639="","",'[1]TCE - ANEXO IV - Preencher'!K639)</f>
        <v>45448</v>
      </c>
      <c r="J630" s="5" t="str">
        <f>'[1]TCE - ANEXO IV - Preencher'!L639</f>
        <v>26240618577850000112550010000103261000103276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4366.2700000000004</v>
      </c>
    </row>
    <row r="631" spans="1:12" s="8" customFormat="1" ht="19.5" customHeight="1" x14ac:dyDescent="0.2">
      <c r="A631" s="3">
        <f>IFERROR(VLOOKUP(B631,'[1]DADOS (OCULTAR)'!$Q$3:$S$136,3,0),"")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3.7 - Material de Limpeza e Produtos de Hgienização</v>
      </c>
      <c r="D631" s="3" t="str">
        <f>'[1]TCE - ANEXO IV - Preencher'!F640</f>
        <v>18.577.850/0001-12</v>
      </c>
      <c r="E631" s="5" t="str">
        <f>'[1]TCE - ANEXO IV - Preencher'!G640</f>
        <v>MATTOS DISTRIBUIDORA PRODUTOS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000.010.326</v>
      </c>
      <c r="I631" s="6">
        <f>IF('[1]TCE - ANEXO IV - Preencher'!K640="","",'[1]TCE - ANEXO IV - Preencher'!K640)</f>
        <v>45448</v>
      </c>
      <c r="J631" s="5" t="str">
        <f>'[1]TCE - ANEXO IV - Preencher'!L640</f>
        <v>26240618577850000112550010000103261000103276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207.24</v>
      </c>
    </row>
    <row r="632" spans="1:12" s="8" customFormat="1" ht="19.5" customHeight="1" x14ac:dyDescent="0.2">
      <c r="A632" s="3">
        <f>IFERROR(VLOOKUP(B632,'[1]DADOS (OCULTAR)'!$Q$3:$S$136,3,0),"")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3.7 - Material de Limpeza e Produtos de Hgienização</v>
      </c>
      <c r="D632" s="3" t="str">
        <f>'[1]TCE - ANEXO IV - Preencher'!F641</f>
        <v>30.799.772/0002-87</v>
      </c>
      <c r="E632" s="5" t="str">
        <f>'[1]TCE - ANEXO IV - Preencher'!G641</f>
        <v>CASA DOS QUIMICOS COMERCIO DE PROD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2417</v>
      </c>
      <c r="I632" s="6">
        <f>IF('[1]TCE - ANEXO IV - Preencher'!K641="","",'[1]TCE - ANEXO IV - Preencher'!K641)</f>
        <v>45441</v>
      </c>
      <c r="J632" s="5" t="str">
        <f>'[1]TCE - ANEXO IV - Preencher'!L641</f>
        <v>35240530799772000287550010000024171368815430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91.04</v>
      </c>
    </row>
    <row r="633" spans="1:12" s="8" customFormat="1" ht="19.5" customHeight="1" x14ac:dyDescent="0.2">
      <c r="A633" s="3">
        <f>IFERROR(VLOOKUP(B633,'[1]DADOS (OCULTAR)'!$Q$3:$S$136,3,0),"")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3.7 - Material de Limpeza e Produtos de Hgienização</v>
      </c>
      <c r="D633" s="3" t="str">
        <f>'[1]TCE - ANEXO IV - Preencher'!F642</f>
        <v>27.319.301/0001-39</v>
      </c>
      <c r="E633" s="5" t="str">
        <f>'[1]TCE - ANEXO IV - Preencher'!G642</f>
        <v>CONBO DISTRIBUIDORA FBV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13603</v>
      </c>
      <c r="I633" s="6">
        <f>IF('[1]TCE - ANEXO IV - Preencher'!K642="","",'[1]TCE - ANEXO IV - Preencher'!K642)</f>
        <v>45456</v>
      </c>
      <c r="J633" s="5" t="str">
        <f>'[1]TCE - ANEXO IV - Preencher'!L642</f>
        <v>26240627319301000139550010000136501705043410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793</v>
      </c>
    </row>
    <row r="634" spans="1:12" s="8" customFormat="1" ht="19.5" customHeight="1" x14ac:dyDescent="0.2">
      <c r="A634" s="3">
        <f>IFERROR(VLOOKUP(B634,'[1]DADOS (OCULTAR)'!$Q$3:$S$136,3,0),"")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3.7 - Material de Limpeza e Produtos de Hgienização</v>
      </c>
      <c r="D634" s="3" t="str">
        <f>'[1]TCE - ANEXO IV - Preencher'!F643</f>
        <v>27.058.274/0001-98</v>
      </c>
      <c r="E634" s="5" t="str">
        <f>'[1]TCE - ANEXO IV - Preencher'!G643</f>
        <v>JATOBARRETTO CENTRO DE DISTRIBUICAO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000.030.223</v>
      </c>
      <c r="I634" s="6">
        <f>IF('[1]TCE - ANEXO IV - Preencher'!K643="","",'[1]TCE - ANEXO IV - Preencher'!K643)</f>
        <v>45443</v>
      </c>
      <c r="J634" s="5" t="str">
        <f>'[1]TCE - ANEXO IV - Preencher'!L643</f>
        <v>26240527058274000198550010000302231675924548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85.4</v>
      </c>
    </row>
    <row r="635" spans="1:12" s="8" customFormat="1" ht="19.5" customHeight="1" x14ac:dyDescent="0.2">
      <c r="A635" s="3">
        <f>IFERROR(VLOOKUP(B635,'[1]DADOS (OCULTAR)'!$Q$3:$S$136,3,0),"")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3.7 - Material de Limpeza e Produtos de Hgienização</v>
      </c>
      <c r="D635" s="3" t="str">
        <f>'[1]TCE - ANEXO IV - Preencher'!F644</f>
        <v>37.859.942/0001-30</v>
      </c>
      <c r="E635" s="5" t="str">
        <f>'[1]TCE - ANEXO IV - Preencher'!G644</f>
        <v>MAX PAPERS FABRICACAO DE PROD DE LIMPEZA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000.005.630</v>
      </c>
      <c r="I635" s="6">
        <f>IF('[1]TCE - ANEXO IV - Preencher'!K644="","",'[1]TCE - ANEXO IV - Preencher'!K644)</f>
        <v>45446</v>
      </c>
      <c r="J635" s="5" t="str">
        <f>'[1]TCE - ANEXO IV - Preencher'!L644</f>
        <v>26240637859942000130550010000056301000056318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16184.85</v>
      </c>
    </row>
    <row r="636" spans="1:12" s="8" customFormat="1" ht="19.5" customHeight="1" x14ac:dyDescent="0.2">
      <c r="A636" s="3">
        <f>IFERROR(VLOOKUP(B636,'[1]DADOS (OCULTAR)'!$Q$3:$S$136,3,0),"")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3.7 - Material de Limpeza e Produtos de Hgienização</v>
      </c>
      <c r="D636" s="3" t="str">
        <f>'[1]TCE - ANEXO IV - Preencher'!F645</f>
        <v>27.319.301/0001-39</v>
      </c>
      <c r="E636" s="5" t="str">
        <f>'[1]TCE - ANEXO IV - Preencher'!G645</f>
        <v>CONBO DISTRIBUIDORA FBV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13650</v>
      </c>
      <c r="I636" s="6">
        <f>IF('[1]TCE - ANEXO IV - Preencher'!K645="","",'[1]TCE - ANEXO IV - Preencher'!K645)</f>
        <v>45456</v>
      </c>
      <c r="J636" s="5" t="str">
        <f>'[1]TCE - ANEXO IV - Preencher'!L645</f>
        <v>26240627319301000139550010000136501705043414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793</v>
      </c>
    </row>
    <row r="637" spans="1:12" s="8" customFormat="1" ht="19.5" customHeight="1" x14ac:dyDescent="0.2">
      <c r="A637" s="3">
        <f>IFERROR(VLOOKUP(B637,'[1]DADOS (OCULTAR)'!$Q$3:$S$136,3,0),"")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3.7 - Material de Limpeza e Produtos de Hgienização</v>
      </c>
      <c r="D637" s="3" t="str">
        <f>'[1]TCE - ANEXO IV - Preencher'!F646</f>
        <v>18.577.850/0001-12</v>
      </c>
      <c r="E637" s="5" t="str">
        <f>'[1]TCE - ANEXO IV - Preencher'!G646</f>
        <v>MATTOS DISTRIBUIDORA PRODUTOS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000.010.368</v>
      </c>
      <c r="I637" s="6">
        <f>IF('[1]TCE - ANEXO IV - Preencher'!K646="","",'[1]TCE - ANEXO IV - Preencher'!K646)</f>
        <v>45462</v>
      </c>
      <c r="J637" s="5" t="str">
        <f>'[1]TCE - ANEXO IV - Preencher'!L646</f>
        <v>26240618577850000112550010000103681000103691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16887.939999999999</v>
      </c>
    </row>
    <row r="638" spans="1:12" s="8" customFormat="1" ht="19.5" customHeight="1" x14ac:dyDescent="0.2">
      <c r="A638" s="3">
        <f>IFERROR(VLOOKUP(B638,'[1]DADOS (OCULTAR)'!$Q$3:$S$136,3,0),"")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3.7 - Material de Limpeza e Produtos de Hgienização</v>
      </c>
      <c r="D638" s="3" t="str">
        <f>'[1]TCE - ANEXO IV - Preencher'!F647</f>
        <v>22.006.201/0001-39</v>
      </c>
      <c r="E638" s="5" t="str">
        <f>'[1]TCE - ANEXO IV - Preencher'!G647</f>
        <v>FORTPEL COMERCIO DE DESCARTAVEIS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247972</v>
      </c>
      <c r="I638" s="6">
        <f>IF('[1]TCE - ANEXO IV - Preencher'!K647="","",'[1]TCE - ANEXO IV - Preencher'!K647)</f>
        <v>45461</v>
      </c>
      <c r="J638" s="5" t="str">
        <f>'[1]TCE - ANEXO IV - Preencher'!L647</f>
        <v>26240622006201000139550000002479721102479727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8263</v>
      </c>
    </row>
    <row r="639" spans="1:12" s="8" customFormat="1" ht="19.5" customHeight="1" x14ac:dyDescent="0.2">
      <c r="A639" s="3">
        <f>IFERROR(VLOOKUP(B639,'[1]DADOS (OCULTAR)'!$Q$3:$S$136,3,0),"")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3.7 - Material de Limpeza e Produtos de Hgienização</v>
      </c>
      <c r="D639" s="3" t="str">
        <f>'[1]TCE - ANEXO IV - Preencher'!F648</f>
        <v>03.817.043/0001-52</v>
      </c>
      <c r="E639" s="5" t="str">
        <f>'[1]TCE - ANEXO IV - Preencher'!G648</f>
        <v>PHARMAPLUS LTDA EPP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68588</v>
      </c>
      <c r="I639" s="6">
        <f>IF('[1]TCE - ANEXO IV - Preencher'!K648="","",'[1]TCE - ANEXO IV - Preencher'!K648)</f>
        <v>45461</v>
      </c>
      <c r="J639" s="5" t="str">
        <f>'[1]TCE - ANEXO IV - Preencher'!L648</f>
        <v>26240603817043000152550010000685881217171140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506</v>
      </c>
    </row>
    <row r="640" spans="1:12" s="8" customFormat="1" ht="19.5" customHeight="1" x14ac:dyDescent="0.2">
      <c r="A640" s="3">
        <f>IFERROR(VLOOKUP(B640,'[1]DADOS (OCULTAR)'!$Q$3:$S$136,3,0),"")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3.7 - Material de Limpeza e Produtos de Hgienização</v>
      </c>
      <c r="D640" s="3" t="str">
        <f>'[1]TCE - ANEXO IV - Preencher'!F649</f>
        <v>27.319.301/0001-39</v>
      </c>
      <c r="E640" s="5" t="str">
        <f>'[1]TCE - ANEXO IV - Preencher'!G649</f>
        <v>CONBO DISTRIBUIDORA FBV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13686</v>
      </c>
      <c r="I640" s="6">
        <f>IF('[1]TCE - ANEXO IV - Preencher'!K649="","",'[1]TCE - ANEXO IV - Preencher'!K649)</f>
        <v>45462</v>
      </c>
      <c r="J640" s="5" t="str">
        <f>'[1]TCE - ANEXO IV - Preencher'!L649</f>
        <v>26240627319301000139550010000136861305043487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1381</v>
      </c>
    </row>
    <row r="641" spans="1:12" s="8" customFormat="1" ht="19.5" customHeight="1" x14ac:dyDescent="0.2">
      <c r="A641" s="3">
        <f>IFERROR(VLOOKUP(B641,'[1]DADOS (OCULTAR)'!$Q$3:$S$136,3,0),"")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3.7 - Material de Limpeza e Produtos de Hgienização</v>
      </c>
      <c r="D641" s="3" t="str">
        <f>'[1]TCE - ANEXO IV - Preencher'!F650</f>
        <v>37.859.942/0001-30</v>
      </c>
      <c r="E641" s="5" t="str">
        <f>'[1]TCE - ANEXO IV - Preencher'!G650</f>
        <v>MAX PAPERS FABRICACAO DE PROD DE LIMPEZA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000.005.629</v>
      </c>
      <c r="I641" s="6">
        <f>IF('[1]TCE - ANEXO IV - Preencher'!K650="","",'[1]TCE - ANEXO IV - Preencher'!K650)</f>
        <v>45446</v>
      </c>
      <c r="J641" s="5" t="str">
        <f>'[1]TCE - ANEXO IV - Preencher'!L650</f>
        <v>26240637859942000130550010000056291000056309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19919.82</v>
      </c>
    </row>
    <row r="642" spans="1:12" s="8" customFormat="1" ht="19.5" customHeight="1" x14ac:dyDescent="0.2">
      <c r="A642" s="3">
        <f>IFERROR(VLOOKUP(B642,'[1]DADOS (OCULTAR)'!$Q$3:$S$136,3,0),"")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3.7 - Material de Limpeza e Produtos de Hgienização</v>
      </c>
      <c r="D642" s="3" t="str">
        <f>'[1]TCE - ANEXO IV - Preencher'!F651</f>
        <v>41.200.526/0001-00</v>
      </c>
      <c r="E642" s="5" t="str">
        <f>'[1]TCE - ANEXO IV - Preencher'!G651</f>
        <v>LEAL DIST DE MAT DE LIMP E ESCRITO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000.004.896</v>
      </c>
      <c r="I642" s="6">
        <f>IF('[1]TCE - ANEXO IV - Preencher'!K651="","",'[1]TCE - ANEXO IV - Preencher'!K651)</f>
        <v>45461</v>
      </c>
      <c r="J642" s="5" t="str">
        <f>'[1]TCE - ANEXO IV - Preencher'!L651</f>
        <v>26240641200526000100550010000048961201724228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45</v>
      </c>
    </row>
    <row r="643" spans="1:12" s="8" customFormat="1" ht="19.5" customHeight="1" x14ac:dyDescent="0.2">
      <c r="A643" s="3">
        <f>IFERROR(VLOOKUP(B643,'[1]DADOS (OCULTAR)'!$Q$3:$S$136,3,0),"")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3.7 - Material de Limpeza e Produtos de Hgienização</v>
      </c>
      <c r="D643" s="3" t="str">
        <f>'[1]TCE - ANEXO IV - Preencher'!F652</f>
        <v>10.928.726/0001-42</v>
      </c>
      <c r="E643" s="5" t="str">
        <f>'[1]TCE - ANEXO IV - Preencher'!G652</f>
        <v>DOKAPACK INDUSTRIA E COM. DE EMB. 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70776</v>
      </c>
      <c r="I643" s="6">
        <f>IF('[1]TCE - ANEXO IV - Preencher'!K652="","",'[1]TCE - ANEXO IV - Preencher'!K652)</f>
        <v>45464</v>
      </c>
      <c r="J643" s="5" t="str">
        <f>'[1]TCE - ANEXO IV - Preencher'!L652</f>
        <v>26240610928726000142550010000707761607267149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7125.09</v>
      </c>
    </row>
    <row r="644" spans="1:12" s="8" customFormat="1" ht="19.5" customHeight="1" x14ac:dyDescent="0.2">
      <c r="A644" s="3">
        <f>IFERROR(VLOOKUP(B644,'[1]DADOS (OCULTAR)'!$Q$3:$S$136,3,0),"")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3.7 - Material de Limpeza e Produtos de Hgienização</v>
      </c>
      <c r="D644" s="3" t="str">
        <f>'[1]TCE - ANEXO IV - Preencher'!F653</f>
        <v>02.975.570/0001-22</v>
      </c>
      <c r="E644" s="5" t="str">
        <f>'[1]TCE - ANEXO IV - Preencher'!G653</f>
        <v>DIET FOOD NUTRICAO LTDA - ME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16956</v>
      </c>
      <c r="I644" s="6">
        <f>IF('[1]TCE - ANEXO IV - Preencher'!K653="","",'[1]TCE - ANEXO IV - Preencher'!K653)</f>
        <v>45468</v>
      </c>
      <c r="J644" s="5" t="str">
        <f>'[1]TCE - ANEXO IV - Preencher'!L653</f>
        <v>26240602975570000122550010000169561189800002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1100</v>
      </c>
    </row>
    <row r="645" spans="1:12" s="8" customFormat="1" ht="19.5" customHeight="1" x14ac:dyDescent="0.2">
      <c r="A645" s="3">
        <f>IFERROR(VLOOKUP(B645,'[1]DADOS (OCULTAR)'!$Q$3:$S$136,3,0),"")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3.7 - Material de Limpeza e Produtos de Hgienização</v>
      </c>
      <c r="D645" s="3" t="str">
        <f>'[1]TCE - ANEXO IV - Preencher'!F654</f>
        <v>11.840.014/0001-30</v>
      </c>
      <c r="E645" s="5" t="str">
        <f>'[1]TCE - ANEXO IV - Preencher'!G654</f>
        <v>MACROPAC PROTECAO E EMBALAGEM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481079</v>
      </c>
      <c r="I645" s="6">
        <f>IF('[1]TCE - ANEXO IV - Preencher'!K654="","",'[1]TCE - ANEXO IV - Preencher'!K654)</f>
        <v>45468</v>
      </c>
      <c r="J645" s="5" t="str">
        <f>'[1]TCE - ANEXO IV - Preencher'!L654</f>
        <v>26240611840014000130550010004810791602496049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800</v>
      </c>
    </row>
    <row r="646" spans="1:12" s="8" customFormat="1" ht="19.5" customHeight="1" x14ac:dyDescent="0.2">
      <c r="A646" s="3">
        <f>IFERROR(VLOOKUP(B646,'[1]DADOS (OCULTAR)'!$Q$3:$S$136,3,0),"")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3.7 - Material de Limpeza e Produtos de Hgienização</v>
      </c>
      <c r="D646" s="3" t="str">
        <f>'[1]TCE - ANEXO IV - Preencher'!F655</f>
        <v>18.577.850/0001-12</v>
      </c>
      <c r="E646" s="5" t="str">
        <f>'[1]TCE - ANEXO IV - Preencher'!G655</f>
        <v>MATTOS DISTRIBUIDORA PRODUTOS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000.010.402</v>
      </c>
      <c r="I646" s="6">
        <f>IF('[1]TCE - ANEXO IV - Preencher'!K655="","",'[1]TCE - ANEXO IV - Preencher'!K655)</f>
        <v>45468</v>
      </c>
      <c r="J646" s="5" t="str">
        <f>'[1]TCE - ANEXO IV - Preencher'!L655</f>
        <v>26240618577850000112550010000104021000104039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726.32</v>
      </c>
    </row>
    <row r="647" spans="1:12" s="8" customFormat="1" ht="19.5" customHeight="1" x14ac:dyDescent="0.2">
      <c r="A647" s="3">
        <f>IFERROR(VLOOKUP(B647,'[1]DADOS (OCULTAR)'!$Q$3:$S$136,3,0),"")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3.7 - Material de Limpeza e Produtos de Hgienização</v>
      </c>
      <c r="D647" s="3" t="str">
        <f>'[1]TCE - ANEXO IV - Preencher'!F656</f>
        <v>37.859.942/0001-30</v>
      </c>
      <c r="E647" s="5" t="str">
        <f>'[1]TCE - ANEXO IV - Preencher'!G656</f>
        <v>MAX PAPERS FABRICACAO DE PROD DE LIMPEZA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000.005.664</v>
      </c>
      <c r="I647" s="6">
        <f>IF('[1]TCE - ANEXO IV - Preencher'!K656="","",'[1]TCE - ANEXO IV - Preencher'!K656)</f>
        <v>45457</v>
      </c>
      <c r="J647" s="5" t="str">
        <f>'[1]TCE - ANEXO IV - Preencher'!L656</f>
        <v>26240637859942000130550010000056641000056650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17430</v>
      </c>
    </row>
    <row r="648" spans="1:12" s="8" customFormat="1" ht="19.5" customHeight="1" x14ac:dyDescent="0.2">
      <c r="A648" s="3">
        <f>IFERROR(VLOOKUP(B648,'[1]DADOS (OCULTAR)'!$Q$3:$S$136,3,0),"")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3.7 - Material de Limpeza e Produtos de Hgienização</v>
      </c>
      <c r="D648" s="3" t="str">
        <f>'[1]TCE - ANEXO IV - Preencher'!F657</f>
        <v>37.859.942/0001-30</v>
      </c>
      <c r="E648" s="5" t="str">
        <f>'[1]TCE - ANEXO IV - Preencher'!G657</f>
        <v>MAX PAPERS FABRICACAO DE PROD DE LIMPEZA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000.005.664</v>
      </c>
      <c r="I648" s="6">
        <f>IF('[1]TCE - ANEXO IV - Preencher'!K657="","",'[1]TCE - ANEXO IV - Preencher'!K657)</f>
        <v>45457</v>
      </c>
      <c r="J648" s="5" t="str">
        <f>'[1]TCE - ANEXO IV - Preencher'!L657</f>
        <v>26240637859942000130550010000056641000056650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5494.83</v>
      </c>
    </row>
    <row r="649" spans="1:12" s="8" customFormat="1" ht="19.5" customHeight="1" x14ac:dyDescent="0.2">
      <c r="A649" s="3">
        <f>IFERROR(VLOOKUP(B649,'[1]DADOS (OCULTAR)'!$Q$3:$S$136,3,0),"")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3.7 - Material de Limpeza e Produtos de Hgienização</v>
      </c>
      <c r="D649" s="3" t="str">
        <f>'[1]TCE - ANEXO IV - Preencher'!F658</f>
        <v>19.084.576/0001-02</v>
      </c>
      <c r="E649" s="5" t="str">
        <f>'[1]TCE - ANEXO IV - Preencher'!G658</f>
        <v>F JUNIOR GOMES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000.000.797</v>
      </c>
      <c r="I649" s="6">
        <f>IF('[1]TCE - ANEXO IV - Preencher'!K658="","",'[1]TCE - ANEXO IV - Preencher'!K658)</f>
        <v>45469</v>
      </c>
      <c r="J649" s="5" t="str">
        <f>'[1]TCE - ANEXO IV - Preencher'!L658</f>
        <v>26240619084576000102550010000007971214579859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11352</v>
      </c>
    </row>
    <row r="650" spans="1:12" s="8" customFormat="1" ht="19.5" customHeight="1" x14ac:dyDescent="0.2">
      <c r="A650" s="3">
        <f>IFERROR(VLOOKUP(B650,'[1]DADOS (OCULTAR)'!$Q$3:$S$136,3,0),"")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3.7 - Material de Limpeza e Produtos de Hgienização</v>
      </c>
      <c r="D650" s="3" t="str">
        <f>'[1]TCE - ANEXO IV - Preencher'!F659</f>
        <v>19.084.576/0001-02</v>
      </c>
      <c r="E650" s="5" t="str">
        <f>'[1]TCE - ANEXO IV - Preencher'!G659</f>
        <v>F JUNIOR GOMES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000.000.794</v>
      </c>
      <c r="I650" s="6">
        <f>IF('[1]TCE - ANEXO IV - Preencher'!K659="","",'[1]TCE - ANEXO IV - Preencher'!K659)</f>
        <v>45469</v>
      </c>
      <c r="J650" s="5" t="str">
        <f>'[1]TCE - ANEXO IV - Preencher'!L659</f>
        <v>26240619084576000102550010000007941214573298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946</v>
      </c>
    </row>
    <row r="651" spans="1:12" s="8" customFormat="1" ht="19.5" customHeight="1" x14ac:dyDescent="0.2">
      <c r="A651" s="3">
        <f>IFERROR(VLOOKUP(B651,'[1]DADOS (OCULTAR)'!$Q$3:$S$136,3,0),"")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3.7 - Material de Limpeza e Produtos de Hgienização</v>
      </c>
      <c r="D651" s="3" t="str">
        <f>'[1]TCE - ANEXO IV - Preencher'!F660</f>
        <v>27.058.274/0001-98</v>
      </c>
      <c r="E651" s="5" t="str">
        <f>'[1]TCE - ANEXO IV - Preencher'!G660</f>
        <v>JATOBARRETTO CENTRO DE DISTRIBUICAO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000.031.173</v>
      </c>
      <c r="I651" s="6">
        <f>IF('[1]TCE - ANEXO IV - Preencher'!K660="","",'[1]TCE - ANEXO IV - Preencher'!K660)</f>
        <v>45463</v>
      </c>
      <c r="J651" s="5" t="str">
        <f>'[1]TCE - ANEXO IV - Preencher'!L660</f>
        <v>26240627058274000198550010000311731428659001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4830.3</v>
      </c>
    </row>
    <row r="652" spans="1:12" s="8" customFormat="1" ht="19.5" customHeight="1" x14ac:dyDescent="0.2">
      <c r="A652" s="3">
        <f>IFERROR(VLOOKUP(B652,'[1]DADOS (OCULTAR)'!$Q$3:$S$136,3,0),"")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3.7 - Material de Limpeza e Produtos de Hgienização</v>
      </c>
      <c r="D652" s="3" t="str">
        <f>'[1]TCE - ANEXO IV - Preencher'!F661</f>
        <v>46.700.220/0001-29</v>
      </c>
      <c r="E652" s="5" t="str">
        <f>'[1]TCE - ANEXO IV - Preencher'!G661</f>
        <v>NOVA DISTRIB ATACADO DE LIMP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18142</v>
      </c>
      <c r="I652" s="6">
        <f>IF('[1]TCE - ANEXO IV - Preencher'!K661="","",'[1]TCE - ANEXO IV - Preencher'!K661)</f>
        <v>45462</v>
      </c>
      <c r="J652" s="5" t="str">
        <f>'[1]TCE - ANEXO IV - Preencher'!L661</f>
        <v>26240646700220000129550010000181421927913044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996</v>
      </c>
    </row>
    <row r="653" spans="1:12" s="8" customFormat="1" ht="19.5" customHeight="1" x14ac:dyDescent="0.2">
      <c r="A653" s="3">
        <f>IFERROR(VLOOKUP(B653,'[1]DADOS (OCULTAR)'!$Q$3:$S$136,3,0),"")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3.7 - Material de Limpeza e Produtos de Hgienização</v>
      </c>
      <c r="D653" s="3" t="str">
        <f>'[1]TCE - ANEXO IV - Preencher'!F662</f>
        <v>38.047.695/0001-30</v>
      </c>
      <c r="E653" s="5" t="str">
        <f>'[1]TCE - ANEXO IV - Preencher'!G662</f>
        <v>IMPACTO COMERCIO E REPRESENTACOES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000.000.700</v>
      </c>
      <c r="I653" s="6">
        <f>IF('[1]TCE - ANEXO IV - Preencher'!K662="","",'[1]TCE - ANEXO IV - Preencher'!K662)</f>
        <v>45468</v>
      </c>
      <c r="J653" s="5" t="str">
        <f>'[1]TCE - ANEXO IV - Preencher'!L662</f>
        <v>25240638047695000130550010000007001350630001</v>
      </c>
      <c r="K653" s="5" t="str">
        <f>IF(F653="B",LEFT('[1]TCE - ANEXO IV - Preencher'!M662,2),IF(F653="S",LEFT('[1]TCE - ANEXO IV - Preencher'!M662,7),IF('[1]TCE - ANEXO IV - Preencher'!H662="","")))</f>
        <v>25</v>
      </c>
      <c r="L653" s="7">
        <f>'[1]TCE - ANEXO IV - Preencher'!N662</f>
        <v>2313.6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>
        <f>IFERROR(VLOOKUP(B656,'[1]DADOS (OCULTAR)'!$Q$3:$S$136,3,0),"")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 t="str">
        <f>'[1]TCE - ANEXO IV - Preencher'!F665</f>
        <v>22.006.201/0001-39</v>
      </c>
      <c r="E656" s="5" t="str">
        <f>'[1]TCE - ANEXO IV - Preencher'!G665</f>
        <v>FORTPEL COMERCIO DE DESCARTAVEIS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000.243.109</v>
      </c>
      <c r="I656" s="6">
        <f>IF('[1]TCE - ANEXO IV - Preencher'!K665="","",'[1]TCE - ANEXO IV - Preencher'!K665)</f>
        <v>45434</v>
      </c>
      <c r="J656" s="5" t="str">
        <f>'[1]TCE - ANEXO IV - Preencher'!L665</f>
        <v>26240522006201000139550000002431091102431091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2160</v>
      </c>
    </row>
    <row r="657" spans="1:12" s="8" customFormat="1" ht="19.5" customHeight="1" x14ac:dyDescent="0.2">
      <c r="A657" s="3">
        <f>IFERROR(VLOOKUP(B657,'[1]DADOS (OCULTAR)'!$Q$3:$S$136,3,0),"")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 t="str">
        <f>'[1]TCE - ANEXO IV - Preencher'!F666</f>
        <v>30.743.270/0001-53</v>
      </c>
      <c r="E657" s="5" t="str">
        <f>'[1]TCE - ANEXO IV - Preencher'!G666</f>
        <v>TRIUNFO COM ALIM, PAPEIS MAT LIMP EIRELI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000.022.671</v>
      </c>
      <c r="I657" s="6">
        <f>IF('[1]TCE - ANEXO IV - Preencher'!K666="","",'[1]TCE - ANEXO IV - Preencher'!K666)</f>
        <v>45447</v>
      </c>
      <c r="J657" s="5" t="str">
        <f>'[1]TCE - ANEXO IV - Preencher'!L666</f>
        <v>26240630743270000153550010000226711962879891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1277.5</v>
      </c>
    </row>
    <row r="658" spans="1:12" s="8" customFormat="1" ht="19.5" customHeight="1" x14ac:dyDescent="0.2">
      <c r="A658" s="3">
        <f>IFERROR(VLOOKUP(B658,'[1]DADOS (OCULTAR)'!$Q$3:$S$136,3,0),"")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 t="str">
        <f>'[1]TCE - ANEXO IV - Preencher'!F667</f>
        <v>06.956.879/0001-26</v>
      </c>
      <c r="E658" s="5" t="str">
        <f>'[1]TCE - ANEXO IV - Preencher'!G667</f>
        <v>EDNILSON GALDINO DE OLIVEIRA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000.007.145</v>
      </c>
      <c r="I658" s="6">
        <f>IF('[1]TCE - ANEXO IV - Preencher'!K667="","",'[1]TCE - ANEXO IV - Preencher'!K667)</f>
        <v>45449</v>
      </c>
      <c r="J658" s="5" t="str">
        <f>'[1]TCE - ANEXO IV - Preencher'!L667</f>
        <v>26240606956879000126550010000071451965472713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4343.6400000000003</v>
      </c>
    </row>
    <row r="659" spans="1:12" s="8" customFormat="1" ht="19.5" customHeight="1" x14ac:dyDescent="0.2">
      <c r="A659" s="3">
        <f>IFERROR(VLOOKUP(B659,'[1]DADOS (OCULTAR)'!$Q$3:$S$136,3,0),"")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 t="str">
        <f>'[1]TCE - ANEXO IV - Preencher'!F668</f>
        <v>36.156.444/0001-68</v>
      </c>
      <c r="E659" s="5" t="str">
        <f>'[1]TCE - ANEXO IV - Preencher'!G668</f>
        <v>F D COMERCIO DE DESCARTAVEIS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000.001.884</v>
      </c>
      <c r="I659" s="6">
        <f>IF('[1]TCE - ANEXO IV - Preencher'!K668="","",'[1]TCE - ANEXO IV - Preencher'!K668)</f>
        <v>45460</v>
      </c>
      <c r="J659" s="5" t="str">
        <f>'[1]TCE - ANEXO IV - Preencher'!L668</f>
        <v>26240636156444000168550010000018841160934395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2262</v>
      </c>
    </row>
    <row r="660" spans="1:12" s="8" customFormat="1" ht="19.5" customHeight="1" x14ac:dyDescent="0.2">
      <c r="A660" s="3">
        <f>IFERROR(VLOOKUP(B660,'[1]DADOS (OCULTAR)'!$Q$3:$S$136,3,0),"")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 t="str">
        <f>'[1]TCE - ANEXO IV - Preencher'!F669</f>
        <v>22.006.201/0001-39</v>
      </c>
      <c r="E660" s="5" t="str">
        <f>'[1]TCE - ANEXO IV - Preencher'!G669</f>
        <v>FORTPEL COMERCIO DE DESCARTAVEIS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247972</v>
      </c>
      <c r="I660" s="6">
        <f>IF('[1]TCE - ANEXO IV - Preencher'!K669="","",'[1]TCE - ANEXO IV - Preencher'!K669)</f>
        <v>45461</v>
      </c>
      <c r="J660" s="5" t="str">
        <f>'[1]TCE - ANEXO IV - Preencher'!L669</f>
        <v>26240622006201000139550000002479721102479727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1359.5</v>
      </c>
    </row>
    <row r="661" spans="1:12" s="8" customFormat="1" ht="19.5" customHeight="1" x14ac:dyDescent="0.2">
      <c r="A661" s="3">
        <f>IFERROR(VLOOKUP(B661,'[1]DADOS (OCULTAR)'!$Q$3:$S$136,3,0),"")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 t="str">
        <f>'[1]TCE - ANEXO IV - Preencher'!F670</f>
        <v>30.743.270/0001-53</v>
      </c>
      <c r="E661" s="5" t="str">
        <f>'[1]TCE - ANEXO IV - Preencher'!G670</f>
        <v>TRIUNFO COM ALIM, PAPEIS MAT LIMP EIRELI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000.023.003</v>
      </c>
      <c r="I661" s="6">
        <f>IF('[1]TCE - ANEXO IV - Preencher'!K670="","",'[1]TCE - ANEXO IV - Preencher'!K670)</f>
        <v>45462</v>
      </c>
      <c r="J661" s="5" t="str">
        <f>'[1]TCE - ANEXO IV - Preencher'!L670</f>
        <v>26240630743270000153550010000230031771568893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16900.599999999999</v>
      </c>
    </row>
    <row r="662" spans="1:12" s="8" customFormat="1" ht="19.5" customHeight="1" x14ac:dyDescent="0.2">
      <c r="A662" s="3">
        <f>IFERROR(VLOOKUP(B662,'[1]DADOS (OCULTAR)'!$Q$3:$S$136,3,0),"")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 t="str">
        <f>'[1]TCE - ANEXO IV - Preencher'!F671</f>
        <v>04.004.741/0001-00</v>
      </c>
      <c r="E662" s="5" t="str">
        <f>'[1]TCE - ANEXO IV - Preencher'!G671</f>
        <v>NORLUX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11430</v>
      </c>
      <c r="I662" s="6">
        <f>IF('[1]TCE - ANEXO IV - Preencher'!K671="","",'[1]TCE - ANEXO IV - Preencher'!K671)</f>
        <v>45462</v>
      </c>
      <c r="J662" s="5" t="str">
        <f>'[1]TCE - ANEXO IV - Preencher'!L671</f>
        <v>26240604004741000100550000000114301440163285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16010</v>
      </c>
    </row>
    <row r="663" spans="1:12" s="8" customFormat="1" ht="19.5" customHeight="1" x14ac:dyDescent="0.2">
      <c r="A663" s="3">
        <f>IFERROR(VLOOKUP(B663,'[1]DADOS (OCULTAR)'!$Q$3:$S$136,3,0),"")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 t="str">
        <f>'[1]TCE - ANEXO IV - Preencher'!F672</f>
        <v>10.928.726/0001-42</v>
      </c>
      <c r="E663" s="5" t="str">
        <f>'[1]TCE - ANEXO IV - Preencher'!G672</f>
        <v>DOKAPACK INDUSTRIA E COM. DE EMB. 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70776</v>
      </c>
      <c r="I663" s="6">
        <f>IF('[1]TCE - ANEXO IV - Preencher'!K672="","",'[1]TCE - ANEXO IV - Preencher'!K672)</f>
        <v>45464</v>
      </c>
      <c r="J663" s="5" t="str">
        <f>'[1]TCE - ANEXO IV - Preencher'!L672</f>
        <v>26240610928726000142550010000707761607267149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5351.6</v>
      </c>
    </row>
    <row r="664" spans="1:12" s="8" customFormat="1" ht="19.5" customHeight="1" x14ac:dyDescent="0.2">
      <c r="A664" s="3">
        <f>IFERROR(VLOOKUP(B664,'[1]DADOS (OCULTAR)'!$Q$3:$S$136,3,0),"")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 t="str">
        <f>'[1]TCE - ANEXO IV - Preencher'!F673</f>
        <v>11.840.014/0001-30</v>
      </c>
      <c r="E664" s="5" t="str">
        <f>'[1]TCE - ANEXO IV - Preencher'!G673</f>
        <v>MACROPAC PROTECAO E EMBALAGEM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481079</v>
      </c>
      <c r="I664" s="6">
        <f>IF('[1]TCE - ANEXO IV - Preencher'!K673="","",'[1]TCE - ANEXO IV - Preencher'!K673)</f>
        <v>45468</v>
      </c>
      <c r="J664" s="5" t="str">
        <f>'[1]TCE - ANEXO IV - Preencher'!L673</f>
        <v>26240611840014000130550010004810791602496049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873</v>
      </c>
    </row>
    <row r="665" spans="1:12" s="8" customFormat="1" ht="19.5" customHeight="1" x14ac:dyDescent="0.2">
      <c r="A665" s="3">
        <f>IFERROR(VLOOKUP(B665,'[1]DADOS (OCULTAR)'!$Q$3:$S$136,3,0),"")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 t="str">
        <f>'[1]TCE - ANEXO IV - Preencher'!F674</f>
        <v>46.700.220/0001-29</v>
      </c>
      <c r="E665" s="5" t="str">
        <f>'[1]TCE - ANEXO IV - Preencher'!G674</f>
        <v>NOVA DISTRIB ATACADO DE LIMP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18142</v>
      </c>
      <c r="I665" s="6">
        <f>IF('[1]TCE - ANEXO IV - Preencher'!K674="","",'[1]TCE - ANEXO IV - Preencher'!K674)</f>
        <v>45462</v>
      </c>
      <c r="J665" s="5" t="str">
        <f>'[1]TCE - ANEXO IV - Preencher'!L674</f>
        <v>26240646700220000129550010000181421927913044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3315.6</v>
      </c>
    </row>
    <row r="666" spans="1:12" s="8" customFormat="1" ht="19.5" customHeight="1" x14ac:dyDescent="0.2">
      <c r="A666" s="3">
        <f>IFERROR(VLOOKUP(B666,'[1]DADOS (OCULTAR)'!$Q$3:$S$136,3,0),"")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 t="str">
        <f>'[1]TCE - ANEXO IV - Preencher'!F675</f>
        <v>13.003.893/0001-70</v>
      </c>
      <c r="E666" s="5" t="str">
        <f>'[1]TCE - ANEXO IV - Preencher'!G675</f>
        <v>GRANJA OVO EXTRA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000.004.708</v>
      </c>
      <c r="I666" s="6">
        <f>IF('[1]TCE - ANEXO IV - Preencher'!K675="","",'[1]TCE - ANEXO IV - Preencher'!K675)</f>
        <v>45444</v>
      </c>
      <c r="J666" s="5" t="str">
        <f>'[1]TCE - ANEXO IV - Preencher'!L675</f>
        <v>26240613003893000170550010000047081705547518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900</v>
      </c>
    </row>
    <row r="667" spans="1:12" s="8" customFormat="1" ht="19.5" customHeight="1" x14ac:dyDescent="0.2">
      <c r="A667" s="3">
        <f>IFERROR(VLOOKUP(B667,'[1]DADOS (OCULTAR)'!$Q$3:$S$136,3,0),"")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 t="str">
        <f>'[1]TCE - ANEXO IV - Preencher'!F676</f>
        <v>07.534.303/0001-33</v>
      </c>
      <c r="E667" s="5" t="str">
        <f>'[1]TCE - ANEXO IV - Preencher'!G676</f>
        <v>COMAL COMERCIO ATACADISTA DE ALIMENTOS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1312389</v>
      </c>
      <c r="I667" s="6">
        <f>IF('[1]TCE - ANEXO IV - Preencher'!K676="","",'[1]TCE - ANEXO IV - Preencher'!K676)</f>
        <v>45447</v>
      </c>
      <c r="J667" s="5" t="str">
        <f>'[1]TCE - ANEXO IV - Preencher'!L676</f>
        <v>26240607534303000133550010013123891114140253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18252.55</v>
      </c>
    </row>
    <row r="668" spans="1:12" s="8" customFormat="1" ht="19.5" customHeight="1" x14ac:dyDescent="0.2">
      <c r="A668" s="3">
        <f>IFERROR(VLOOKUP(B668,'[1]DADOS (OCULTAR)'!$Q$3:$S$136,3,0),"")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 t="str">
        <f>'[1]TCE - ANEXO IV - Preencher'!F677</f>
        <v>13.003.893/0001-70</v>
      </c>
      <c r="E668" s="5" t="str">
        <f>'[1]TCE - ANEXO IV - Preencher'!G677</f>
        <v>GRANJA OVO EXTRA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000.004.712</v>
      </c>
      <c r="I668" s="6">
        <f>IF('[1]TCE - ANEXO IV - Preencher'!K677="","",'[1]TCE - ANEXO IV - Preencher'!K677)</f>
        <v>45447</v>
      </c>
      <c r="J668" s="5" t="str">
        <f>'[1]TCE - ANEXO IV - Preencher'!L677</f>
        <v>26240613003893000170550010000047121533424017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1440</v>
      </c>
    </row>
    <row r="669" spans="1:12" s="8" customFormat="1" ht="19.5" customHeight="1" x14ac:dyDescent="0.2">
      <c r="A669" s="3">
        <f>IFERROR(VLOOKUP(B669,'[1]DADOS (OCULTAR)'!$Q$3:$S$136,3,0),"")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 t="str">
        <f>'[1]TCE - ANEXO IV - Preencher'!F678</f>
        <v>24.883.359/0001-12</v>
      </c>
      <c r="E669" s="5" t="str">
        <f>'[1]TCE - ANEXO IV - Preencher'!G678</f>
        <v>CARUARU POLPAS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000.061.290</v>
      </c>
      <c r="I669" s="6">
        <f>IF('[1]TCE - ANEXO IV - Preencher'!K678="","",'[1]TCE - ANEXO IV - Preencher'!K678)</f>
        <v>45447</v>
      </c>
      <c r="J669" s="5" t="str">
        <f>'[1]TCE - ANEXO IV - Preencher'!L678</f>
        <v>26240624883359000112550010000612901751500001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3666</v>
      </c>
    </row>
    <row r="670" spans="1:12" s="8" customFormat="1" ht="19.5" customHeight="1" x14ac:dyDescent="0.2">
      <c r="A670" s="3">
        <f>IFERROR(VLOOKUP(B670,'[1]DADOS (OCULTAR)'!$Q$3:$S$136,3,0),"")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 t="str">
        <f>'[1]TCE - ANEXO IV - Preencher'!F679</f>
        <v>03.504.437/0001-50</v>
      </c>
      <c r="E670" s="5" t="str">
        <f>'[1]TCE - ANEXO IV - Preencher'!G679</f>
        <v>FRINSCAL DIST E IMPORT DE ALIMENTOS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1591430</v>
      </c>
      <c r="I670" s="6">
        <f>IF('[1]TCE - ANEXO IV - Preencher'!K679="","",'[1]TCE - ANEXO IV - Preencher'!K679)</f>
        <v>45447</v>
      </c>
      <c r="J670" s="5" t="str">
        <f>'[1]TCE - ANEXO IV - Preencher'!L679</f>
        <v>26240603504437000150550010015914301126247392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3901.55</v>
      </c>
    </row>
    <row r="671" spans="1:12" s="8" customFormat="1" ht="19.5" customHeight="1" x14ac:dyDescent="0.2">
      <c r="A671" s="3">
        <f>IFERROR(VLOOKUP(B671,'[1]DADOS (OCULTAR)'!$Q$3:$S$136,3,0),"")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 t="str">
        <f>'[1]TCE - ANEXO IV - Preencher'!F680</f>
        <v>08.029.696/0003-52</v>
      </c>
      <c r="E671" s="5" t="str">
        <f>'[1]TCE - ANEXO IV - Preencher'!G680</f>
        <v>ESTIVAS NOVO PRADO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2088821</v>
      </c>
      <c r="I671" s="6">
        <f>IF('[1]TCE - ANEXO IV - Preencher'!K680="","",'[1]TCE - ANEXO IV - Preencher'!K680)</f>
        <v>45447</v>
      </c>
      <c r="J671" s="5" t="str">
        <f>'[1]TCE - ANEXO IV - Preencher'!L680</f>
        <v>26240608029696000352550010020888211003804220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1675.61</v>
      </c>
    </row>
    <row r="672" spans="1:12" s="8" customFormat="1" ht="19.5" customHeight="1" x14ac:dyDescent="0.2">
      <c r="A672" s="3">
        <f>IFERROR(VLOOKUP(B672,'[1]DADOS (OCULTAR)'!$Q$3:$S$136,3,0),"")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 t="str">
        <f>'[1]TCE - ANEXO IV - Preencher'!F681</f>
        <v>42.434.646/0003-99</v>
      </c>
      <c r="E672" s="5" t="str">
        <f>'[1]TCE - ANEXO IV - Preencher'!G681</f>
        <v>PRASO PLATAFORMA DE COMERCIO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000.142.159</v>
      </c>
      <c r="I672" s="6">
        <f>IF('[1]TCE - ANEXO IV - Preencher'!K681="","",'[1]TCE - ANEXO IV - Preencher'!K681)</f>
        <v>45447</v>
      </c>
      <c r="J672" s="5" t="str">
        <f>'[1]TCE - ANEXO IV - Preencher'!L681</f>
        <v>26240642434646000399550020001421591716886357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17848.400000000001</v>
      </c>
    </row>
    <row r="673" spans="1:12" s="8" customFormat="1" ht="19.5" customHeight="1" x14ac:dyDescent="0.2">
      <c r="A673" s="3">
        <f>IFERROR(VLOOKUP(B673,'[1]DADOS (OCULTAR)'!$Q$3:$S$136,3,0),"")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 t="str">
        <f>'[1]TCE - ANEXO IV - Preencher'!F682</f>
        <v>42.434.646/0003-99</v>
      </c>
      <c r="E673" s="5" t="str">
        <f>'[1]TCE - ANEXO IV - Preencher'!G682</f>
        <v>PRASO PLATAFORMA DE COMERCIO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000.142.159</v>
      </c>
      <c r="I673" s="6">
        <f>IF('[1]TCE - ANEXO IV - Preencher'!K682="","",'[1]TCE - ANEXO IV - Preencher'!K682)</f>
        <v>45447</v>
      </c>
      <c r="J673" s="5" t="str">
        <f>'[1]TCE - ANEXO IV - Preencher'!L682</f>
        <v>26240642434646000399550020001421591716886357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1430.49</v>
      </c>
    </row>
    <row r="674" spans="1:12" s="8" customFormat="1" ht="19.5" customHeight="1" x14ac:dyDescent="0.2">
      <c r="A674" s="3">
        <f>IFERROR(VLOOKUP(B674,'[1]DADOS (OCULTAR)'!$Q$3:$S$136,3,0),"")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 t="str">
        <f>'[1]TCE - ANEXO IV - Preencher'!F683</f>
        <v>11.744.898/0003-90</v>
      </c>
      <c r="E674" s="5" t="str">
        <f>'[1]TCE - ANEXO IV - Preencher'!G683</f>
        <v>NORDESTE COMERCIO E IMP DE ALIM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1364768</v>
      </c>
      <c r="I674" s="6">
        <f>IF('[1]TCE - ANEXO IV - Preencher'!K683="","",'[1]TCE - ANEXO IV - Preencher'!K683)</f>
        <v>45447</v>
      </c>
      <c r="J674" s="5" t="str">
        <f>'[1]TCE - ANEXO IV - Preencher'!L683</f>
        <v>26240611744898000390550010013647681142467211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14781.06</v>
      </c>
    </row>
    <row r="675" spans="1:12" s="8" customFormat="1" ht="19.5" customHeight="1" x14ac:dyDescent="0.2">
      <c r="A675" s="3">
        <f>IFERROR(VLOOKUP(B675,'[1]DADOS (OCULTAR)'!$Q$3:$S$136,3,0),"")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 t="str">
        <f>'[1]TCE - ANEXO IV - Preencher'!F684</f>
        <v>75.315.333/0243-93</v>
      </c>
      <c r="E675" s="5" t="str">
        <f>'[1]TCE - ANEXO IV - Preencher'!G684</f>
        <v>ATACADAO S.A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000.072.911</v>
      </c>
      <c r="I675" s="6">
        <f>IF('[1]TCE - ANEXO IV - Preencher'!K684="","",'[1]TCE - ANEXO IV - Preencher'!K684)</f>
        <v>45448</v>
      </c>
      <c r="J675" s="5" t="str">
        <f>'[1]TCE - ANEXO IV - Preencher'!L684</f>
        <v>26240675315333024393550010000729112751550410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1627.92</v>
      </c>
    </row>
    <row r="676" spans="1:12" s="8" customFormat="1" ht="19.5" customHeight="1" x14ac:dyDescent="0.2">
      <c r="A676" s="3">
        <f>IFERROR(VLOOKUP(B676,'[1]DADOS (OCULTAR)'!$Q$3:$S$136,3,0),"")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 t="str">
        <f>'[1]TCE - ANEXO IV - Preencher'!F685</f>
        <v>24.150.377/0001-95</v>
      </c>
      <c r="E676" s="5" t="str">
        <f>'[1]TCE - ANEXO IV - Preencher'!G685</f>
        <v>KARNE KEIJO LOG INTEG LTDA  EM RECUP JUD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5262506</v>
      </c>
      <c r="I676" s="6">
        <f>IF('[1]TCE - ANEXO IV - Preencher'!K685="","",'[1]TCE - ANEXO IV - Preencher'!K685)</f>
        <v>45448</v>
      </c>
      <c r="J676" s="5" t="str">
        <f>'[1]TCE - ANEXO IV - Preencher'!L685</f>
        <v>26240624150377000195550010052625061247668948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306.8</v>
      </c>
    </row>
    <row r="677" spans="1:12" s="8" customFormat="1" ht="19.5" customHeight="1" x14ac:dyDescent="0.2">
      <c r="A677" s="3">
        <f>IFERROR(VLOOKUP(B677,'[1]DADOS (OCULTAR)'!$Q$3:$S$136,3,0),"")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 t="str">
        <f>'[1]TCE - ANEXO IV - Preencher'!F686</f>
        <v>03.504.437/0001-50</v>
      </c>
      <c r="E677" s="5" t="str">
        <f>'[1]TCE - ANEXO IV - Preencher'!G686</f>
        <v>FRINSCAL DIST E IMPORT DE ALIMENTOS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1592657</v>
      </c>
      <c r="I677" s="6">
        <f>IF('[1]TCE - ANEXO IV - Preencher'!K686="","",'[1]TCE - ANEXO IV - Preencher'!K686)</f>
        <v>45449</v>
      </c>
      <c r="J677" s="5" t="str">
        <f>'[1]TCE - ANEXO IV - Preencher'!L686</f>
        <v>26240603504437000150550010015926571167997107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1490</v>
      </c>
    </row>
    <row r="678" spans="1:12" s="8" customFormat="1" ht="19.5" customHeight="1" x14ac:dyDescent="0.2">
      <c r="A678" s="3">
        <f>IFERROR(VLOOKUP(B678,'[1]DADOS (OCULTAR)'!$Q$3:$S$136,3,0),"")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 t="str">
        <f>'[1]TCE - ANEXO IV - Preencher'!F687</f>
        <v>13.003.893/0001-70</v>
      </c>
      <c r="E678" s="5" t="str">
        <f>'[1]TCE - ANEXO IV - Preencher'!G687</f>
        <v>GRANJA OVO EXTRA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000.004.716</v>
      </c>
      <c r="I678" s="6">
        <f>IF('[1]TCE - ANEXO IV - Preencher'!K687="","",'[1]TCE - ANEXO IV - Preencher'!K687)</f>
        <v>45450</v>
      </c>
      <c r="J678" s="5" t="str">
        <f>'[1]TCE - ANEXO IV - Preencher'!L687</f>
        <v>26240613003893000170550010000047161705547510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900</v>
      </c>
    </row>
    <row r="679" spans="1:12" s="8" customFormat="1" ht="19.5" customHeight="1" x14ac:dyDescent="0.2">
      <c r="A679" s="3">
        <f>IFERROR(VLOOKUP(B679,'[1]DADOS (OCULTAR)'!$Q$3:$S$136,3,0),"")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 t="str">
        <f>'[1]TCE - ANEXO IV - Preencher'!F688</f>
        <v>24.883.359/0001-12</v>
      </c>
      <c r="E679" s="5" t="str">
        <f>'[1]TCE - ANEXO IV - Preencher'!G688</f>
        <v>CARUARU POLPAS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000.061.529</v>
      </c>
      <c r="I679" s="6">
        <f>IF('[1]TCE - ANEXO IV - Preencher'!K688="","",'[1]TCE - ANEXO IV - Preencher'!K688)</f>
        <v>45449</v>
      </c>
      <c r="J679" s="5" t="str">
        <f>'[1]TCE - ANEXO IV - Preencher'!L688</f>
        <v>26240624883359000112550010000615291781600001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3976</v>
      </c>
    </row>
    <row r="680" spans="1:12" s="8" customFormat="1" ht="19.5" customHeight="1" x14ac:dyDescent="0.2">
      <c r="A680" s="3">
        <f>IFERROR(VLOOKUP(B680,'[1]DADOS (OCULTAR)'!$Q$3:$S$136,3,0),"")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 t="str">
        <f>'[1]TCE - ANEXO IV - Preencher'!F689</f>
        <v>13.003.893/0001-70</v>
      </c>
      <c r="E680" s="5" t="str">
        <f>'[1]TCE - ANEXO IV - Preencher'!G689</f>
        <v>GRANJA OVO EXTRA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000.004.717</v>
      </c>
      <c r="I680" s="6">
        <f>IF('[1]TCE - ANEXO IV - Preencher'!K689="","",'[1]TCE - ANEXO IV - Preencher'!K689)</f>
        <v>45453</v>
      </c>
      <c r="J680" s="5" t="str">
        <f>'[1]TCE - ANEXO IV - Preencher'!L689</f>
        <v>26240613003893000170550010000047171705547517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1440</v>
      </c>
    </row>
    <row r="681" spans="1:12" s="8" customFormat="1" ht="19.5" customHeight="1" x14ac:dyDescent="0.2">
      <c r="A681" s="3">
        <f>IFERROR(VLOOKUP(B681,'[1]DADOS (OCULTAR)'!$Q$3:$S$136,3,0),"")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 t="str">
        <f>'[1]TCE - ANEXO IV - Preencher'!F690</f>
        <v>07.534.303/0001-33</v>
      </c>
      <c r="E681" s="5" t="str">
        <f>'[1]TCE - ANEXO IV - Preencher'!G690</f>
        <v>COMAL COMERCIO ATACADISTA DE ALIMENTOS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1313673</v>
      </c>
      <c r="I681" s="6">
        <f>IF('[1]TCE - ANEXO IV - Preencher'!K690="","",'[1]TCE - ANEXO IV - Preencher'!K690)</f>
        <v>45454</v>
      </c>
      <c r="J681" s="5" t="str">
        <f>'[1]TCE - ANEXO IV - Preencher'!L690</f>
        <v>26240607534303000133550010013136731115122519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11622.68</v>
      </c>
    </row>
    <row r="682" spans="1:12" s="8" customFormat="1" ht="19.5" customHeight="1" x14ac:dyDescent="0.2">
      <c r="A682" s="3">
        <f>IFERROR(VLOOKUP(B682,'[1]DADOS (OCULTAR)'!$Q$3:$S$136,3,0),"")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 t="str">
        <f>'[1]TCE - ANEXO IV - Preencher'!F691</f>
        <v>24.150.377/0001-95</v>
      </c>
      <c r="E682" s="5" t="str">
        <f>'[1]TCE - ANEXO IV - Preencher'!G691</f>
        <v>KARNE KEIJO LOG INTEG LTDA  EM RECUP JUD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5266170</v>
      </c>
      <c r="I682" s="6">
        <f>IF('[1]TCE - ANEXO IV - Preencher'!K691="","",'[1]TCE - ANEXO IV - Preencher'!K691)</f>
        <v>45453</v>
      </c>
      <c r="J682" s="5" t="str">
        <f>'[1]TCE - ANEXO IV - Preencher'!L691</f>
        <v>26240624150377000195550010052661701607352405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365.7</v>
      </c>
    </row>
    <row r="683" spans="1:12" s="8" customFormat="1" ht="19.5" customHeight="1" x14ac:dyDescent="0.2">
      <c r="A683" s="3">
        <f>IFERROR(VLOOKUP(B683,'[1]DADOS (OCULTAR)'!$Q$3:$S$136,3,0),"")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 t="str">
        <f>'[1]TCE - ANEXO IV - Preencher'!F692</f>
        <v>03.721.769/0002-78</v>
      </c>
      <c r="E683" s="5" t="str">
        <f>'[1]TCE - ANEXO IV - Preencher'!G692</f>
        <v>MASTERBOI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1311238</v>
      </c>
      <c r="I683" s="6">
        <f>IF('[1]TCE - ANEXO IV - Preencher'!K692="","",'[1]TCE - ANEXO IV - Preencher'!K692)</f>
        <v>45453</v>
      </c>
      <c r="J683" s="5" t="str">
        <f>'[1]TCE - ANEXO IV - Preencher'!L692</f>
        <v>26240603721769000278550040013112381496076375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17635.8</v>
      </c>
    </row>
    <row r="684" spans="1:12" s="8" customFormat="1" ht="19.5" customHeight="1" x14ac:dyDescent="0.2">
      <c r="A684" s="3">
        <f>IFERROR(VLOOKUP(B684,'[1]DADOS (OCULTAR)'!$Q$3:$S$136,3,0),"")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 t="str">
        <f>'[1]TCE - ANEXO IV - Preencher'!F693</f>
        <v>11.744.898/0003-90</v>
      </c>
      <c r="E684" s="5" t="str">
        <f>'[1]TCE - ANEXO IV - Preencher'!G693</f>
        <v>NORDESTE COMERCIO E IMP DE ALIM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1367984</v>
      </c>
      <c r="I684" s="6">
        <f>IF('[1]TCE - ANEXO IV - Preencher'!K693="","",'[1]TCE - ANEXO IV - Preencher'!K693)</f>
        <v>45454</v>
      </c>
      <c r="J684" s="5" t="str">
        <f>'[1]TCE - ANEXO IV - Preencher'!L693</f>
        <v>26240611744898000390550010013679841114013013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915.83</v>
      </c>
    </row>
    <row r="685" spans="1:12" s="8" customFormat="1" ht="19.5" customHeight="1" x14ac:dyDescent="0.2">
      <c r="A685" s="3">
        <f>IFERROR(VLOOKUP(B685,'[1]DADOS (OCULTAR)'!$Q$3:$S$136,3,0),"")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 t="str">
        <f>'[1]TCE - ANEXO IV - Preencher'!F694</f>
        <v>24.883.359/0001-12</v>
      </c>
      <c r="E685" s="5" t="str">
        <f>'[1]TCE - ANEXO IV - Preencher'!G694</f>
        <v>CARUARU POLPAS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000.061.718</v>
      </c>
      <c r="I685" s="6">
        <f>IF('[1]TCE - ANEXO IV - Preencher'!K694="","",'[1]TCE - ANEXO IV - Preencher'!K694)</f>
        <v>45454</v>
      </c>
      <c r="J685" s="5" t="str">
        <f>'[1]TCE - ANEXO IV - Preencher'!L694</f>
        <v>26240624883359000112550010000617181875800001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3415</v>
      </c>
    </row>
    <row r="686" spans="1:12" s="8" customFormat="1" ht="19.5" customHeight="1" x14ac:dyDescent="0.2">
      <c r="A686" s="3">
        <f>IFERROR(VLOOKUP(B686,'[1]DADOS (OCULTAR)'!$Q$3:$S$136,3,0),"")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 t="str">
        <f>'[1]TCE - ANEXO IV - Preencher'!F695</f>
        <v>08.029.696/0003-52</v>
      </c>
      <c r="E686" s="5" t="str">
        <f>'[1]TCE - ANEXO IV - Preencher'!G695</f>
        <v>ESTIVAS NOVO PRADO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2092322</v>
      </c>
      <c r="I686" s="6">
        <f>IF('[1]TCE - ANEXO IV - Preencher'!K695="","",'[1]TCE - ANEXO IV - Preencher'!K695)</f>
        <v>45453</v>
      </c>
      <c r="J686" s="5" t="str">
        <f>'[1]TCE - ANEXO IV - Preencher'!L695</f>
        <v>26240608029696000352550010020923221004160560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629</v>
      </c>
    </row>
    <row r="687" spans="1:12" s="8" customFormat="1" ht="19.5" customHeight="1" x14ac:dyDescent="0.2">
      <c r="A687" s="3">
        <f>IFERROR(VLOOKUP(B687,'[1]DADOS (OCULTAR)'!$Q$3:$S$136,3,0),"")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 t="str">
        <f>'[1]TCE - ANEXO IV - Preencher'!F696</f>
        <v>08.029.696/0003-52</v>
      </c>
      <c r="E687" s="5" t="str">
        <f>'[1]TCE - ANEXO IV - Preencher'!G696</f>
        <v>ESTIVAS NOVO PRADO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2092322</v>
      </c>
      <c r="I687" s="6">
        <f>IF('[1]TCE - ANEXO IV - Preencher'!K696="","",'[1]TCE - ANEXO IV - Preencher'!K696)</f>
        <v>45453</v>
      </c>
      <c r="J687" s="5" t="str">
        <f>'[1]TCE - ANEXO IV - Preencher'!L696</f>
        <v>26240608029696000352550010020923221004160560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755.94</v>
      </c>
    </row>
    <row r="688" spans="1:12" s="8" customFormat="1" ht="19.5" customHeight="1" x14ac:dyDescent="0.2">
      <c r="A688" s="3">
        <f>IFERROR(VLOOKUP(B688,'[1]DADOS (OCULTAR)'!$Q$3:$S$136,3,0),"")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 t="str">
        <f>'[1]TCE - ANEXO IV - Preencher'!F697</f>
        <v>03.504.437/0001-50</v>
      </c>
      <c r="E688" s="5" t="str">
        <f>'[1]TCE - ANEXO IV - Preencher'!G697</f>
        <v>FRINSCAL DIST E IMPORT DE ALIMENTOS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1594942</v>
      </c>
      <c r="I688" s="6">
        <f>IF('[1]TCE - ANEXO IV - Preencher'!K697="","",'[1]TCE - ANEXO IV - Preencher'!K697)</f>
        <v>45456</v>
      </c>
      <c r="J688" s="5" t="str">
        <f>'[1]TCE - ANEXO IV - Preencher'!L697</f>
        <v>26240603504437000150550010015949421219137106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745</v>
      </c>
    </row>
    <row r="689" spans="1:12" s="8" customFormat="1" ht="19.5" customHeight="1" x14ac:dyDescent="0.2">
      <c r="A689" s="3">
        <f>IFERROR(VLOOKUP(B689,'[1]DADOS (OCULTAR)'!$Q$3:$S$136,3,0),"")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9257917000140</v>
      </c>
      <c r="E689" s="5" t="str">
        <f>'[1]TCE - ANEXO IV - Preencher'!G698</f>
        <v>EPITACIO PESCADOS IMPORTADORA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392296</v>
      </c>
      <c r="I689" s="6">
        <f>IF('[1]TCE - ANEXO IV - Preencher'!K698="","",'[1]TCE - ANEXO IV - Preencher'!K698)</f>
        <v>45455</v>
      </c>
      <c r="J689" s="5" t="str">
        <f>'[1]TCE - ANEXO IV - Preencher'!L698</f>
        <v>2624060925791700014055001000392296185988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2850</v>
      </c>
    </row>
    <row r="690" spans="1:12" s="8" customFormat="1" ht="19.5" customHeight="1" x14ac:dyDescent="0.2">
      <c r="A690" s="3">
        <f>IFERROR(VLOOKUP(B690,'[1]DADOS (OCULTAR)'!$Q$3:$S$136,3,0),"")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 t="str">
        <f>'[1]TCE - ANEXO IV - Preencher'!F699</f>
        <v>07.534.303/0001-33</v>
      </c>
      <c r="E690" s="5" t="str">
        <f>'[1]TCE - ANEXO IV - Preencher'!G699</f>
        <v>COMAL COMERCIO ATACADISTA DE ALIMENTOS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1314595</v>
      </c>
      <c r="I690" s="6">
        <f>IF('[1]TCE - ANEXO IV - Preencher'!K699="","",'[1]TCE - ANEXO IV - Preencher'!K699)</f>
        <v>45457</v>
      </c>
      <c r="J690" s="5" t="str">
        <f>'[1]TCE - ANEXO IV - Preencher'!L699</f>
        <v>26240607534303000133550010013145951561896690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2756.26</v>
      </c>
    </row>
    <row r="691" spans="1:12" s="8" customFormat="1" ht="19.5" customHeight="1" x14ac:dyDescent="0.2">
      <c r="A691" s="3">
        <f>IFERROR(VLOOKUP(B691,'[1]DADOS (OCULTAR)'!$Q$3:$S$136,3,0),"")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 t="str">
        <f>'[1]TCE - ANEXO IV - Preencher'!F700</f>
        <v>01.348.814/0001-84</v>
      </c>
      <c r="E691" s="5" t="str">
        <f>'[1]TCE - ANEXO IV - Preencher'!G700</f>
        <v>BDL BEZERRA DISTRIBUIDORA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000.024.928</v>
      </c>
      <c r="I691" s="6">
        <f>IF('[1]TCE - ANEXO IV - Preencher'!K700="","",'[1]TCE - ANEXO IV - Preencher'!K700)</f>
        <v>45456</v>
      </c>
      <c r="J691" s="5" t="str">
        <f>'[1]TCE - ANEXO IV - Preencher'!L700</f>
        <v>26240601348814000184550010000249281046403277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653.70000000000005</v>
      </c>
    </row>
    <row r="692" spans="1:12" s="8" customFormat="1" ht="19.5" customHeight="1" x14ac:dyDescent="0.2">
      <c r="A692" s="3">
        <f>IFERROR(VLOOKUP(B692,'[1]DADOS (OCULTAR)'!$Q$3:$S$136,3,0),"")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 t="str">
        <f>'[1]TCE - ANEXO IV - Preencher'!F701</f>
        <v>24.883.359/0001-12</v>
      </c>
      <c r="E692" s="5" t="str">
        <f>'[1]TCE - ANEXO IV - Preencher'!G701</f>
        <v>CARUARU POLPAS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000.061.968</v>
      </c>
      <c r="I692" s="6">
        <f>IF('[1]TCE - ANEXO IV - Preencher'!K701="","",'[1]TCE - ANEXO IV - Preencher'!K701)</f>
        <v>45457</v>
      </c>
      <c r="J692" s="5" t="str">
        <f>'[1]TCE - ANEXO IV - Preencher'!L701</f>
        <v>26240624883359000112550010000619681316300000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4013</v>
      </c>
    </row>
    <row r="693" spans="1:12" s="8" customFormat="1" ht="19.5" customHeight="1" x14ac:dyDescent="0.2">
      <c r="A693" s="3">
        <f>IFERROR(VLOOKUP(B693,'[1]DADOS (OCULTAR)'!$Q$3:$S$136,3,0),"")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 t="str">
        <f>'[1]TCE - ANEXO IV - Preencher'!F702</f>
        <v>11.414.902/0001-90</v>
      </c>
      <c r="E693" s="5" t="str">
        <f>'[1]TCE - ANEXO IV - Preencher'!G702</f>
        <v>MAX DISTRIBUIDORA DE ALIMENTOS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298773</v>
      </c>
      <c r="I693" s="6">
        <f>IF('[1]TCE - ANEXO IV - Preencher'!K702="","",'[1]TCE - ANEXO IV - Preencher'!K702)</f>
        <v>45457</v>
      </c>
      <c r="J693" s="5" t="str">
        <f>'[1]TCE - ANEXO IV - Preencher'!L702</f>
        <v>26240611414902000190550030002987731195181115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1396.5</v>
      </c>
    </row>
    <row r="694" spans="1:12" s="8" customFormat="1" ht="19.5" customHeight="1" x14ac:dyDescent="0.2">
      <c r="A694" s="3">
        <f>IFERROR(VLOOKUP(B694,'[1]DADOS (OCULTAR)'!$Q$3:$S$136,3,0),"")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 t="str">
        <f>'[1]TCE - ANEXO IV - Preencher'!F703</f>
        <v>13.003.893/0001-70</v>
      </c>
      <c r="E694" s="5" t="str">
        <f>'[1]TCE - ANEXO IV - Preencher'!G703</f>
        <v>GRANJA OVO EXTRA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000.004.724</v>
      </c>
      <c r="I694" s="6">
        <f>IF('[1]TCE - ANEXO IV - Preencher'!K703="","",'[1]TCE - ANEXO IV - Preencher'!K703)</f>
        <v>45457</v>
      </c>
      <c r="J694" s="5" t="str">
        <f>'[1]TCE - ANEXO IV - Preencher'!L703</f>
        <v>26240613003893000170550010000047241533424018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1800</v>
      </c>
    </row>
    <row r="695" spans="1:12" s="8" customFormat="1" ht="19.5" customHeight="1" x14ac:dyDescent="0.2">
      <c r="A695" s="3">
        <f>IFERROR(VLOOKUP(B695,'[1]DADOS (OCULTAR)'!$Q$3:$S$136,3,0),"")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 t="str">
        <f>'[1]TCE - ANEXO IV - Preencher'!F704</f>
        <v>30.779.584/0004-59</v>
      </c>
      <c r="E695" s="5" t="str">
        <f>'[1]TCE - ANEXO IV - Preencher'!G704</f>
        <v>DISPAN DISTRIBUIDORA DE ALIMENTOS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42887</v>
      </c>
      <c r="I695" s="6">
        <f>IF('[1]TCE - ANEXO IV - Preencher'!K704="","",'[1]TCE - ANEXO IV - Preencher'!K704)</f>
        <v>45456</v>
      </c>
      <c r="J695" s="5" t="str">
        <f>'[1]TCE - ANEXO IV - Preencher'!L704</f>
        <v>26240630779584000459550010000428871205173197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2002.6</v>
      </c>
    </row>
    <row r="696" spans="1:12" s="8" customFormat="1" ht="19.5" customHeight="1" x14ac:dyDescent="0.2">
      <c r="A696" s="3">
        <f>IFERROR(VLOOKUP(B696,'[1]DADOS (OCULTAR)'!$Q$3:$S$136,3,0),"")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 t="str">
        <f>'[1]TCE - ANEXO IV - Preencher'!F705</f>
        <v>24.150.377/0001-95</v>
      </c>
      <c r="E696" s="5" t="str">
        <f>'[1]TCE - ANEXO IV - Preencher'!G705</f>
        <v>KARNE KEIJO LOG INTEG LTDA  EM RECUP JUD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5272921</v>
      </c>
      <c r="I696" s="6">
        <f>IF('[1]TCE - ANEXO IV - Preencher'!K705="","",'[1]TCE - ANEXO IV - Preencher'!K705)</f>
        <v>45460</v>
      </c>
      <c r="J696" s="5" t="str">
        <f>'[1]TCE - ANEXO IV - Preencher'!L705</f>
        <v>26240624150377000195550010052729212958964040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623.52</v>
      </c>
    </row>
    <row r="697" spans="1:12" s="8" customFormat="1" ht="19.5" customHeight="1" x14ac:dyDescent="0.2">
      <c r="A697" s="3">
        <f>IFERROR(VLOOKUP(B697,'[1]DADOS (OCULTAR)'!$Q$3:$S$136,3,0),"")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 t="str">
        <f>'[1]TCE - ANEXO IV - Preencher'!F706</f>
        <v>24.883.359/0001-12</v>
      </c>
      <c r="E697" s="5" t="str">
        <f>'[1]TCE - ANEXO IV - Preencher'!G706</f>
        <v>CARUARU POLPAS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000.062.074</v>
      </c>
      <c r="I697" s="6">
        <f>IF('[1]TCE - ANEXO IV - Preencher'!K706="","",'[1]TCE - ANEXO IV - Preencher'!K706)</f>
        <v>45460</v>
      </c>
      <c r="J697" s="5" t="str">
        <f>'[1]TCE - ANEXO IV - Preencher'!L706</f>
        <v>26240624883359000112550010000620741898600004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3111</v>
      </c>
    </row>
    <row r="698" spans="1:12" s="8" customFormat="1" ht="19.5" customHeight="1" x14ac:dyDescent="0.2">
      <c r="A698" s="3">
        <f>IFERROR(VLOOKUP(B698,'[1]DADOS (OCULTAR)'!$Q$3:$S$136,3,0),"")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 t="str">
        <f>'[1]TCE - ANEXO IV - Preencher'!F707</f>
        <v>07.534.303/0001-33</v>
      </c>
      <c r="E698" s="5" t="str">
        <f>'[1]TCE - ANEXO IV - Preencher'!G707</f>
        <v>COMAL COMERCIO ATACADISTA DE ALIMENTOS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1314951</v>
      </c>
      <c r="I698" s="6">
        <f>IF('[1]TCE - ANEXO IV - Preencher'!K707="","",'[1]TCE - ANEXO IV - Preencher'!K707)</f>
        <v>45461</v>
      </c>
      <c r="J698" s="5" t="str">
        <f>'[1]TCE - ANEXO IV - Preencher'!L707</f>
        <v>26240607534303000133550010013149511120741152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5760.77</v>
      </c>
    </row>
    <row r="699" spans="1:12" s="8" customFormat="1" ht="19.5" customHeight="1" x14ac:dyDescent="0.2">
      <c r="A699" s="3">
        <f>IFERROR(VLOOKUP(B699,'[1]DADOS (OCULTAR)'!$Q$3:$S$136,3,0),"")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 t="str">
        <f>'[1]TCE - ANEXO IV - Preencher'!F708</f>
        <v>13.003.893/0001-70</v>
      </c>
      <c r="E699" s="5" t="str">
        <f>'[1]TCE - ANEXO IV - Preencher'!G708</f>
        <v>GRANJA OVO EXTRA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000.004.728</v>
      </c>
      <c r="I699" s="6">
        <f>IF('[1]TCE - ANEXO IV - Preencher'!K708="","",'[1]TCE - ANEXO IV - Preencher'!K708)</f>
        <v>45461</v>
      </c>
      <c r="J699" s="5" t="str">
        <f>'[1]TCE - ANEXO IV - Preencher'!L708</f>
        <v>26240613003893000170550010000047281579518618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900</v>
      </c>
    </row>
    <row r="700" spans="1:12" s="8" customFormat="1" ht="19.5" customHeight="1" x14ac:dyDescent="0.2">
      <c r="A700" s="3">
        <f>IFERROR(VLOOKUP(B700,'[1]DADOS (OCULTAR)'!$Q$3:$S$136,3,0),"")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 t="str">
        <f>'[1]TCE - ANEXO IV - Preencher'!F709</f>
        <v>03.721.769/0002-78</v>
      </c>
      <c r="E700" s="5" t="str">
        <f>'[1]TCE - ANEXO IV - Preencher'!G709</f>
        <v>MASTERBOI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1316975</v>
      </c>
      <c r="I700" s="6">
        <f>IF('[1]TCE - ANEXO IV - Preencher'!K709="","",'[1]TCE - ANEXO IV - Preencher'!K709)</f>
        <v>45460</v>
      </c>
      <c r="J700" s="5" t="str">
        <f>'[1]TCE - ANEXO IV - Preencher'!L709</f>
        <v>26240603721769000278550040013169751581330927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19034.8</v>
      </c>
    </row>
    <row r="701" spans="1:12" s="8" customFormat="1" ht="19.5" customHeight="1" x14ac:dyDescent="0.2">
      <c r="A701" s="3">
        <f>IFERROR(VLOOKUP(B701,'[1]DADOS (OCULTAR)'!$Q$3:$S$136,3,0),"")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 t="str">
        <f>'[1]TCE - ANEXO IV - Preencher'!F710</f>
        <v>11.744.898/0003-90</v>
      </c>
      <c r="E701" s="5" t="str">
        <f>'[1]TCE - ANEXO IV - Preencher'!G710</f>
        <v>NORDESTE COMERCIO E IMP DE ALIM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1370765</v>
      </c>
      <c r="I701" s="6">
        <f>IF('[1]TCE - ANEXO IV - Preencher'!K710="","",'[1]TCE - ANEXO IV - Preencher'!K710)</f>
        <v>45461</v>
      </c>
      <c r="J701" s="5" t="str">
        <f>'[1]TCE - ANEXO IV - Preencher'!L710</f>
        <v>26240611744898000390550010013707651161165768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1374.4</v>
      </c>
    </row>
    <row r="702" spans="1:12" s="8" customFormat="1" ht="19.5" customHeight="1" x14ac:dyDescent="0.2">
      <c r="A702" s="3">
        <f>IFERROR(VLOOKUP(B702,'[1]DADOS (OCULTAR)'!$Q$3:$S$136,3,0),"")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 t="str">
        <f>'[1]TCE - ANEXO IV - Preencher'!F711</f>
        <v>03.504.437/0001-50</v>
      </c>
      <c r="E702" s="5" t="str">
        <f>'[1]TCE - ANEXO IV - Preencher'!G711</f>
        <v>FRINSCAL DIST E IMPORT DE ALIMENTOS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1595867</v>
      </c>
      <c r="I702" s="6">
        <f>IF('[1]TCE - ANEXO IV - Preencher'!K711="","",'[1]TCE - ANEXO IV - Preencher'!K711)</f>
        <v>45461</v>
      </c>
      <c r="J702" s="5" t="str">
        <f>'[1]TCE - ANEXO IV - Preencher'!L711</f>
        <v>26240603504437000150550010015958671247154107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5188.32</v>
      </c>
    </row>
    <row r="703" spans="1:12" s="8" customFormat="1" ht="19.5" customHeight="1" x14ac:dyDescent="0.2">
      <c r="A703" s="3">
        <f>IFERROR(VLOOKUP(B703,'[1]DADOS (OCULTAR)'!$Q$3:$S$136,3,0),"")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 t="str">
        <f>'[1]TCE - ANEXO IV - Preencher'!F712</f>
        <v>08.029.696/0003-52</v>
      </c>
      <c r="E703" s="5" t="str">
        <f>'[1]TCE - ANEXO IV - Preencher'!G712</f>
        <v>ESTIVAS NOVO PRADO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2095601</v>
      </c>
      <c r="I703" s="6">
        <f>IF('[1]TCE - ANEXO IV - Preencher'!K712="","",'[1]TCE - ANEXO IV - Preencher'!K712)</f>
        <v>45461</v>
      </c>
      <c r="J703" s="5" t="str">
        <f>'[1]TCE - ANEXO IV - Preencher'!L712</f>
        <v>26240608029696000352550010020956011004540681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4062.2</v>
      </c>
    </row>
    <row r="704" spans="1:12" s="8" customFormat="1" ht="19.5" customHeight="1" x14ac:dyDescent="0.2">
      <c r="A704" s="3">
        <f>IFERROR(VLOOKUP(B704,'[1]DADOS (OCULTAR)'!$Q$3:$S$136,3,0),"")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 t="str">
        <f>'[1]TCE - ANEXO IV - Preencher'!F713</f>
        <v>06.281.775/0001-69</v>
      </c>
      <c r="E704" s="5" t="str">
        <f>'[1]TCE - ANEXO IV - Preencher'!G713</f>
        <v>M.F. SANTOS PRODUTOS ALIM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587030</v>
      </c>
      <c r="I704" s="6">
        <f>IF('[1]TCE - ANEXO IV - Preencher'!K713="","",'[1]TCE - ANEXO IV - Preencher'!K713)</f>
        <v>45462</v>
      </c>
      <c r="J704" s="5" t="str">
        <f>'[1]TCE - ANEXO IV - Preencher'!L713</f>
        <v>26240606281775000169550010005870301528884146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5180</v>
      </c>
    </row>
    <row r="705" spans="1:12" s="8" customFormat="1" ht="19.5" customHeight="1" x14ac:dyDescent="0.2">
      <c r="A705" s="3">
        <f>IFERROR(VLOOKUP(B705,'[1]DADOS (OCULTAR)'!$Q$3:$S$136,3,0),"")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 t="str">
        <f>'[1]TCE - ANEXO IV - Preencher'!F714</f>
        <v>03.721.769/0002-78</v>
      </c>
      <c r="E705" s="5" t="str">
        <f>'[1]TCE - ANEXO IV - Preencher'!G714</f>
        <v>MASTERBOI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1318438</v>
      </c>
      <c r="I705" s="6">
        <f>IF('[1]TCE - ANEXO IV - Preencher'!K714="","",'[1]TCE - ANEXO IV - Preencher'!K714)</f>
        <v>45461</v>
      </c>
      <c r="J705" s="5" t="str">
        <f>'[1]TCE - ANEXO IV - Preencher'!L714</f>
        <v>26240603721769000278550040013184381630538830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11125.81</v>
      </c>
    </row>
    <row r="706" spans="1:12" s="8" customFormat="1" ht="19.5" customHeight="1" x14ac:dyDescent="0.2">
      <c r="A706" s="3">
        <f>IFERROR(VLOOKUP(B706,'[1]DADOS (OCULTAR)'!$Q$3:$S$136,3,0),"")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 t="str">
        <f>'[1]TCE - ANEXO IV - Preencher'!F715</f>
        <v>69.944.973/0001-85</v>
      </c>
      <c r="E706" s="5" t="str">
        <f>'[1]TCE - ANEXO IV - Preencher'!G715</f>
        <v>DIA DISTRIBUIDORA E IMP AFOGADOS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1853834</v>
      </c>
      <c r="I706" s="6">
        <f>IF('[1]TCE - ANEXO IV - Preencher'!K715="","",'[1]TCE - ANEXO IV - Preencher'!K715)</f>
        <v>45457</v>
      </c>
      <c r="J706" s="5" t="str">
        <f>'[1]TCE - ANEXO IV - Preencher'!L715</f>
        <v>26240669944973000185550030018538341235131247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4042</v>
      </c>
    </row>
    <row r="707" spans="1:12" s="8" customFormat="1" ht="19.5" customHeight="1" x14ac:dyDescent="0.2">
      <c r="A707" s="3">
        <f>IFERROR(VLOOKUP(B707,'[1]DADOS (OCULTAR)'!$Q$3:$S$136,3,0),"")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 t="str">
        <f>'[1]TCE - ANEXO IV - Preencher'!F716</f>
        <v>30.743.270/0001-53</v>
      </c>
      <c r="E707" s="5" t="str">
        <f>'[1]TCE - ANEXO IV - Preencher'!G716</f>
        <v>TRIUNFO COM ALIM, PAPEIS MAT LIMP EIRELI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000.022.970</v>
      </c>
      <c r="I707" s="6">
        <f>IF('[1]TCE - ANEXO IV - Preencher'!K716="","",'[1]TCE - ANEXO IV - Preencher'!K716)</f>
        <v>45461</v>
      </c>
      <c r="J707" s="5" t="str">
        <f>'[1]TCE - ANEXO IV - Preencher'!L716</f>
        <v>26240630743270000153550010000229701981430968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36602.1</v>
      </c>
    </row>
    <row r="708" spans="1:12" s="8" customFormat="1" ht="19.5" customHeight="1" x14ac:dyDescent="0.2">
      <c r="A708" s="3">
        <f>IFERROR(VLOOKUP(B708,'[1]DADOS (OCULTAR)'!$Q$3:$S$136,3,0),"")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 t="str">
        <f>'[1]TCE - ANEXO IV - Preencher'!F717</f>
        <v>01.348.814/0001-84</v>
      </c>
      <c r="E708" s="5" t="str">
        <f>'[1]TCE - ANEXO IV - Preencher'!G717</f>
        <v>BDL BEZERRA DISTRIBUIDORA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000.024.963</v>
      </c>
      <c r="I708" s="6">
        <f>IF('[1]TCE - ANEXO IV - Preencher'!K717="","",'[1]TCE - ANEXO IV - Preencher'!K717)</f>
        <v>45462</v>
      </c>
      <c r="J708" s="5" t="str">
        <f>'[1]TCE - ANEXO IV - Preencher'!L717</f>
        <v>26240601348814000184550010000249631046403276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1273.5</v>
      </c>
    </row>
    <row r="709" spans="1:12" s="8" customFormat="1" ht="19.5" customHeight="1" x14ac:dyDescent="0.2">
      <c r="A709" s="3">
        <f>IFERROR(VLOOKUP(B709,'[1]DADOS (OCULTAR)'!$Q$3:$S$136,3,0),"")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 t="str">
        <f>'[1]TCE - ANEXO IV - Preencher'!F718</f>
        <v>42.434.646/0003-99</v>
      </c>
      <c r="E709" s="5" t="str">
        <f>'[1]TCE - ANEXO IV - Preencher'!G718</f>
        <v>PRASO PLATAFORMA DE COMERCIO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155382</v>
      </c>
      <c r="I709" s="6">
        <f>IF('[1]TCE - ANEXO IV - Preencher'!K718="","",'[1]TCE - ANEXO IV - Preencher'!K718)</f>
        <v>45463</v>
      </c>
      <c r="J709" s="5" t="str">
        <f>'[1]TCE - ANEXO IV - Preencher'!L718</f>
        <v>26240642434646000399550020001553821184145478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2410.92</v>
      </c>
    </row>
    <row r="710" spans="1:12" s="8" customFormat="1" ht="19.5" customHeight="1" x14ac:dyDescent="0.2">
      <c r="A710" s="3">
        <f>IFERROR(VLOOKUP(B710,'[1]DADOS (OCULTAR)'!$Q$3:$S$136,3,0),"")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 t="str">
        <f>'[1]TCE - ANEXO IV - Preencher'!F719</f>
        <v>13.003.893/0001-70</v>
      </c>
      <c r="E710" s="5" t="str">
        <f>'[1]TCE - ANEXO IV - Preencher'!G719</f>
        <v>GRANJA OVO EXTRA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000.004.730</v>
      </c>
      <c r="I710" s="6">
        <f>IF('[1]TCE - ANEXO IV - Preencher'!K719="","",'[1]TCE - ANEXO IV - Preencher'!K719)</f>
        <v>45464</v>
      </c>
      <c r="J710" s="5" t="str">
        <f>'[1]TCE - ANEXO IV - Preencher'!L719</f>
        <v>26240613003893000170550010000047301533424015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3600</v>
      </c>
    </row>
    <row r="711" spans="1:12" s="8" customFormat="1" ht="19.5" customHeight="1" x14ac:dyDescent="0.2">
      <c r="A711" s="3">
        <f>IFERROR(VLOOKUP(B711,'[1]DADOS (OCULTAR)'!$Q$3:$S$136,3,0),"")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 t="str">
        <f>'[1]TCE - ANEXO IV - Preencher'!F720</f>
        <v>24.883.359/0001-12</v>
      </c>
      <c r="E711" s="5" t="str">
        <f>'[1]TCE - ANEXO IV - Preencher'!G720</f>
        <v>CARUARU POLPAS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000.062.313</v>
      </c>
      <c r="I711" s="6">
        <f>IF('[1]TCE - ANEXO IV - Preencher'!K720="","",'[1]TCE - ANEXO IV - Preencher'!K720)</f>
        <v>45464</v>
      </c>
      <c r="J711" s="5" t="str">
        <f>'[1]TCE - ANEXO IV - Preencher'!L720</f>
        <v>26240624883359000112550010000623131618000002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4170</v>
      </c>
    </row>
    <row r="712" spans="1:12" s="8" customFormat="1" ht="19.5" customHeight="1" x14ac:dyDescent="0.2">
      <c r="A712" s="3">
        <f>IFERROR(VLOOKUP(B712,'[1]DADOS (OCULTAR)'!$Q$3:$S$136,3,0),"")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 t="str">
        <f>'[1]TCE - ANEXO IV - Preencher'!F721</f>
        <v>24.883.359/0001-12</v>
      </c>
      <c r="E712" s="5" t="str">
        <f>'[1]TCE - ANEXO IV - Preencher'!G721</f>
        <v>CARUARU POLPAS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000.062.367</v>
      </c>
      <c r="I712" s="6">
        <f>IF('[1]TCE - ANEXO IV - Preencher'!K721="","",'[1]TCE - ANEXO IV - Preencher'!K721)</f>
        <v>45468</v>
      </c>
      <c r="J712" s="5" t="str">
        <f>'[1]TCE - ANEXO IV - Preencher'!L721</f>
        <v>26240624883359000112550010000623671233400001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2866</v>
      </c>
    </row>
    <row r="713" spans="1:12" s="8" customFormat="1" ht="19.5" customHeight="1" x14ac:dyDescent="0.2">
      <c r="A713" s="3">
        <f>IFERROR(VLOOKUP(B713,'[1]DADOS (OCULTAR)'!$Q$3:$S$136,3,0),"")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 t="str">
        <f>'[1]TCE - ANEXO IV - Preencher'!F722</f>
        <v>24.883.359/0001-12</v>
      </c>
      <c r="E713" s="5" t="str">
        <f>'[1]TCE - ANEXO IV - Preencher'!G722</f>
        <v>CARUARU POLPAS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000.062.371</v>
      </c>
      <c r="I713" s="6">
        <f>IF('[1]TCE - ANEXO IV - Preencher'!K722="","",'[1]TCE - ANEXO IV - Preencher'!K722)</f>
        <v>45468</v>
      </c>
      <c r="J713" s="5" t="str">
        <f>'[1]TCE - ANEXO IV - Preencher'!L722</f>
        <v>26240624883359000112550010000623711083600003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48</v>
      </c>
    </row>
    <row r="714" spans="1:12" s="8" customFormat="1" ht="19.5" customHeight="1" x14ac:dyDescent="0.2">
      <c r="A714" s="3">
        <f>IFERROR(VLOOKUP(B714,'[1]DADOS (OCULTAR)'!$Q$3:$S$136,3,0),"")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 t="str">
        <f>'[1]TCE - ANEXO IV - Preencher'!F723</f>
        <v>11.744.898/0003-90</v>
      </c>
      <c r="E714" s="5" t="str">
        <f>'[1]TCE - ANEXO IV - Preencher'!G723</f>
        <v>NORDESTE COMERCIO E IMP DE ALIM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1373622</v>
      </c>
      <c r="I714" s="6">
        <f>IF('[1]TCE - ANEXO IV - Preencher'!K723="","",'[1]TCE - ANEXO IV - Preencher'!K723)</f>
        <v>45469</v>
      </c>
      <c r="J714" s="5" t="str">
        <f>'[1]TCE - ANEXO IV - Preencher'!L723</f>
        <v>26240611744898000390550010013736221227198686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1094.3599999999999</v>
      </c>
    </row>
    <row r="715" spans="1:12" s="8" customFormat="1" ht="19.5" customHeight="1" x14ac:dyDescent="0.2">
      <c r="A715" s="3">
        <f>IFERROR(VLOOKUP(B715,'[1]DADOS (OCULTAR)'!$Q$3:$S$136,3,0),"")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 t="str">
        <f>'[1]TCE - ANEXO IV - Preencher'!F724</f>
        <v>03.721.769/0002-78</v>
      </c>
      <c r="E715" s="5" t="str">
        <f>'[1]TCE - ANEXO IV - Preencher'!G724</f>
        <v>MASTERBOI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1324979</v>
      </c>
      <c r="I715" s="6">
        <f>IF('[1]TCE - ANEXO IV - Preencher'!K724="","",'[1]TCE - ANEXO IV - Preencher'!K724)</f>
        <v>45470</v>
      </c>
      <c r="J715" s="5" t="str">
        <f>'[1]TCE - ANEXO IV - Preencher'!L724</f>
        <v>26240603721769000278550040013249791593706122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3840.04</v>
      </c>
    </row>
    <row r="716" spans="1:12" s="8" customFormat="1" ht="19.5" customHeight="1" x14ac:dyDescent="0.2">
      <c r="A716" s="3">
        <f>IFERROR(VLOOKUP(B716,'[1]DADOS (OCULTAR)'!$Q$3:$S$136,3,0),"")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 t="str">
        <f>'[1]TCE - ANEXO IV - Preencher'!F725</f>
        <v>03.504.437/0001-50</v>
      </c>
      <c r="E716" s="5" t="str">
        <f>'[1]TCE - ANEXO IV - Preencher'!G725</f>
        <v>FRINSCAL DIST E IMPORT DE ALIMENTOS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1599335</v>
      </c>
      <c r="I716" s="6">
        <f>IF('[1]TCE - ANEXO IV - Preencher'!K725="","",'[1]TCE - ANEXO IV - Preencher'!K725)</f>
        <v>45470</v>
      </c>
      <c r="J716" s="5" t="str">
        <f>'[1]TCE - ANEXO IV - Preencher'!L725</f>
        <v>26240603504437000150550010015993351109225375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5483.1</v>
      </c>
    </row>
    <row r="717" spans="1:12" s="8" customFormat="1" ht="19.5" customHeight="1" x14ac:dyDescent="0.2">
      <c r="A717" s="3">
        <f>IFERROR(VLOOKUP(B717,'[1]DADOS (OCULTAR)'!$Q$3:$S$136,3,0),"")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 t="str">
        <f>'[1]TCE - ANEXO IV - Preencher'!F726</f>
        <v>08.215.522/0006-27</v>
      </c>
      <c r="E717" s="5" t="str">
        <f>'[1]TCE - ANEXO IV - Preencher'!G726</f>
        <v>NORONHA  IND E COM DE PESCA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10169</v>
      </c>
      <c r="I717" s="6">
        <f>IF('[1]TCE - ANEXO IV - Preencher'!K726="","",'[1]TCE - ANEXO IV - Preencher'!K726)</f>
        <v>45469</v>
      </c>
      <c r="J717" s="5" t="str">
        <f>'[1]TCE - ANEXO IV - Preencher'!L726</f>
        <v>26240608215522000627550010000101691254550673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13954.62</v>
      </c>
    </row>
    <row r="718" spans="1:12" s="8" customFormat="1" ht="19.5" customHeight="1" x14ac:dyDescent="0.2">
      <c r="A718" s="3">
        <f>IFERROR(VLOOKUP(B718,'[1]DADOS (OCULTAR)'!$Q$3:$S$136,3,0),"")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 t="str">
        <f>'[1]TCE - ANEXO IV - Preencher'!F727</f>
        <v>01.348.814/0001-84</v>
      </c>
      <c r="E718" s="5" t="str">
        <f>'[1]TCE - ANEXO IV - Preencher'!G727</f>
        <v>BDL BEZERRA DISTRIBUIDORA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000.025.010</v>
      </c>
      <c r="I718" s="6">
        <f>IF('[1]TCE - ANEXO IV - Preencher'!K727="","",'[1]TCE - ANEXO IV - Preencher'!K727)</f>
        <v>45470</v>
      </c>
      <c r="J718" s="5" t="str">
        <f>'[1]TCE - ANEXO IV - Preencher'!L727</f>
        <v>26240601348814000184550010000250101046403278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2377.1999999999998</v>
      </c>
    </row>
    <row r="719" spans="1:12" s="8" customFormat="1" ht="19.5" customHeight="1" x14ac:dyDescent="0.2">
      <c r="A719" s="3">
        <f>IFERROR(VLOOKUP(B719,'[1]DADOS (OCULTAR)'!$Q$3:$S$136,3,0),"")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 t="str">
        <f>'[1]TCE - ANEXO IV - Preencher'!F728</f>
        <v>11.744.898/0003-90</v>
      </c>
      <c r="E719" s="5" t="str">
        <f>'[1]TCE - ANEXO IV - Preencher'!G728</f>
        <v>NORDESTE COMERCIO E IMP DE ALIM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1374745</v>
      </c>
      <c r="I719" s="6">
        <f>IF('[1]TCE - ANEXO IV - Preencher'!K728="","",'[1]TCE - ANEXO IV - Preencher'!K728)</f>
        <v>45471</v>
      </c>
      <c r="J719" s="5" t="str">
        <f>'[1]TCE - ANEXO IV - Preencher'!L728</f>
        <v>26240611744898000390550010013747451194811451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1219</v>
      </c>
    </row>
    <row r="720" spans="1:12" s="8" customFormat="1" ht="19.5" customHeight="1" x14ac:dyDescent="0.2">
      <c r="A720" s="3">
        <f>IFERROR(VLOOKUP(B720,'[1]DADOS (OCULTAR)'!$Q$3:$S$136,3,0),"")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 t="str">
        <f>'[1]TCE - ANEXO IV - Preencher'!F729</f>
        <v>10.583.920/0008-00</v>
      </c>
      <c r="E720" s="5" t="str">
        <f>'[1]TCE - ANEXO IV - Preencher'!G729</f>
        <v>CARUARU POLPAS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000.062.669</v>
      </c>
      <c r="I720" s="6">
        <f>IF('[1]TCE - ANEXO IV - Preencher'!K729="","",'[1]TCE - ANEXO IV - Preencher'!K729)</f>
        <v>45471</v>
      </c>
      <c r="J720" s="5" t="str">
        <f>'[1]TCE - ANEXO IV - Preencher'!L729</f>
        <v>26240624883359000112550010000626691072800004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4699</v>
      </c>
    </row>
    <row r="721" spans="1:12" s="8" customFormat="1" ht="19.5" customHeight="1" x14ac:dyDescent="0.2">
      <c r="A721" s="3">
        <f>IFERROR(VLOOKUP(B721,'[1]DADOS (OCULTAR)'!$Q$3:$S$136,3,0),"")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 t="str">
        <f>'[1]TCE - ANEXO IV - Preencher'!F730</f>
        <v>00.659.083/0008-00</v>
      </c>
      <c r="E721" s="5" t="str">
        <f>'[1]TCE - ANEXO IV - Preencher'!G730</f>
        <v>ULYSSES CAVALCANTI JUNIOR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000.000.147</v>
      </c>
      <c r="I721" s="6">
        <f>IF('[1]TCE - ANEXO IV - Preencher'!K730="","",'[1]TCE - ANEXO IV - Preencher'!K730)</f>
        <v>45470</v>
      </c>
      <c r="J721" s="5" t="str">
        <f>'[1]TCE - ANEXO IV - Preencher'!L730</f>
        <v>26240600659083000125550010000001471000013971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24960.44</v>
      </c>
    </row>
    <row r="722" spans="1:12" s="8" customFormat="1" ht="19.5" customHeight="1" x14ac:dyDescent="0.2">
      <c r="A722" s="3">
        <f>IFERROR(VLOOKUP(B722,'[1]DADOS (OCULTAR)'!$Q$3:$S$136,3,0),"")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 t="str">
        <f>'[1]TCE - ANEXO IV - Preencher'!F731</f>
        <v>42.434.646/0003-99</v>
      </c>
      <c r="E722" s="5" t="str">
        <f>'[1]TCE - ANEXO IV - Preencher'!G731</f>
        <v>PRASO PLATAFORMA DE COMERCIO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161281</v>
      </c>
      <c r="I722" s="6">
        <f>IF('[1]TCE - ANEXO IV - Preencher'!K731="","",'[1]TCE - ANEXO IV - Preencher'!K731)</f>
        <v>45471</v>
      </c>
      <c r="J722" s="5" t="str">
        <f>'[1]TCE - ANEXO IV - Preencher'!L731</f>
        <v>26240642434646000399550020001612811441971943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16051.45</v>
      </c>
    </row>
    <row r="723" spans="1:12" s="8" customFormat="1" ht="19.5" customHeight="1" x14ac:dyDescent="0.2">
      <c r="A723" s="3">
        <f>IFERROR(VLOOKUP(B723,'[1]DADOS (OCULTAR)'!$Q$3:$S$136,3,0),"")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 t="str">
        <f>'[1]TCE - ANEXO IV - Preencher'!F732</f>
        <v>13.003.893/0001-70</v>
      </c>
      <c r="E723" s="5" t="str">
        <f>'[1]TCE - ANEXO IV - Preencher'!G732</f>
        <v>GRANJA OVO EXTRA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000.004.737</v>
      </c>
      <c r="I723" s="6">
        <f>IF('[1]TCE - ANEXO IV - Preencher'!K732="","",'[1]TCE - ANEXO IV - Preencher'!K732)</f>
        <v>45472</v>
      </c>
      <c r="J723" s="5" t="str">
        <f>'[1]TCE - ANEXO IV - Preencher'!L732</f>
        <v>26240613003893000170550010000047371705547510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720</v>
      </c>
    </row>
    <row r="724" spans="1:12" s="8" customFormat="1" ht="19.5" customHeight="1" x14ac:dyDescent="0.2">
      <c r="A724" s="3">
        <f>IFERROR(VLOOKUP(B724,'[1]DADOS (OCULTAR)'!$Q$3:$S$136,3,0),"")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 t="str">
        <f>'[1]TCE - ANEXO IV - Preencher'!F733</f>
        <v>42.518.643/0001-71</v>
      </c>
      <c r="E724" s="5" t="str">
        <f>'[1]TCE - ANEXO IV - Preencher'!G733</f>
        <v>ISAYANE S E SANTOS HORTIFRUTIGRANJEIROS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000.000.593</v>
      </c>
      <c r="I724" s="6">
        <f>IF('[1]TCE - ANEXO IV - Preencher'!K733="","",'[1]TCE - ANEXO IV - Preencher'!K733)</f>
        <v>45473</v>
      </c>
      <c r="J724" s="5" t="str">
        <f>'[1]TCE - ANEXO IV - Preencher'!L733</f>
        <v>26240642518643000171550010000005931081649557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50077.99</v>
      </c>
    </row>
    <row r="725" spans="1:12" s="8" customFormat="1" ht="19.5" customHeight="1" x14ac:dyDescent="0.2">
      <c r="A725" s="3">
        <f>IFERROR(VLOOKUP(B725,'[1]DADOS (OCULTAR)'!$Q$3:$S$136,3,0),"")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 t="str">
        <f>'[1]TCE - ANEXO IV - Preencher'!F734</f>
        <v>22.006.201/0001-39</v>
      </c>
      <c r="E725" s="5" t="str">
        <f>'[1]TCE - ANEXO IV - Preencher'!G734</f>
        <v>FORTPEL COMERCIO DE DESCARTAVEIS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000.243.109</v>
      </c>
      <c r="I725" s="6">
        <f>IF('[1]TCE - ANEXO IV - Preencher'!K734="","",'[1]TCE - ANEXO IV - Preencher'!K734)</f>
        <v>45434</v>
      </c>
      <c r="J725" s="5" t="str">
        <f>'[1]TCE - ANEXO IV - Preencher'!L734</f>
        <v>26240522006201000139550000002431091102431091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460</v>
      </c>
    </row>
    <row r="726" spans="1:12" s="8" customFormat="1" ht="19.5" customHeight="1" x14ac:dyDescent="0.2">
      <c r="A726" s="3">
        <f>IFERROR(VLOOKUP(B726,'[1]DADOS (OCULTAR)'!$Q$3:$S$136,3,0),"")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8230152000192</v>
      </c>
      <c r="E726" s="5" t="str">
        <f>'[1]TCE - ANEXO IV - Preencher'!G735</f>
        <v>SEMAZA COMERCIO DE PLASTICOS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000.036.000</v>
      </c>
      <c r="I726" s="6">
        <f>IF('[1]TCE - ANEXO IV - Preencher'!K735="","",'[1]TCE - ANEXO IV - Preencher'!K735)</f>
        <v>45441</v>
      </c>
      <c r="J726" s="5" t="str">
        <f>'[1]TCE - ANEXO IV - Preencher'!L735</f>
        <v>35240508230152000192550010000360001212731650</v>
      </c>
      <c r="K726" s="5" t="str">
        <f>IF(F726="B",LEFT('[1]TCE - ANEXO IV - Preencher'!M735,2),IF(F726="S",LEFT('[1]TCE - ANEXO IV - Preencher'!M735,7),IF('[1]TCE - ANEXO IV - Preencher'!H735="","")))</f>
        <v>35</v>
      </c>
      <c r="L726" s="7">
        <f>'[1]TCE - ANEXO IV - Preencher'!N735</f>
        <v>1310.3699999999999</v>
      </c>
    </row>
    <row r="727" spans="1:12" s="8" customFormat="1" ht="19.5" customHeight="1" x14ac:dyDescent="0.2">
      <c r="A727" s="3">
        <f>IFERROR(VLOOKUP(B727,'[1]DADOS (OCULTAR)'!$Q$3:$S$136,3,0),"")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 t="str">
        <f>'[1]TCE - ANEXO IV - Preencher'!F736</f>
        <v>04.810.650/0002-34</v>
      </c>
      <c r="E727" s="5" t="str">
        <f>'[1]TCE - ANEXO IV - Preencher'!G736</f>
        <v>CABRAL DIST E COM DE MERCADORIA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28128</v>
      </c>
      <c r="I727" s="6">
        <f>IF('[1]TCE - ANEXO IV - Preencher'!K736="","",'[1]TCE - ANEXO IV - Preencher'!K736)</f>
        <v>45460</v>
      </c>
      <c r="J727" s="5" t="str">
        <f>'[1]TCE - ANEXO IV - Preencher'!L736</f>
        <v>26240604810650000234550040000281281206689215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776.67</v>
      </c>
    </row>
    <row r="728" spans="1:12" s="8" customFormat="1" ht="19.5" customHeight="1" x14ac:dyDescent="0.2">
      <c r="A728" s="3">
        <f>IFERROR(VLOOKUP(B728,'[1]DADOS (OCULTAR)'!$Q$3:$S$136,3,0),"")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 t="str">
        <f>'[1]TCE - ANEXO IV - Preencher'!F737</f>
        <v>22.006.201/0001-39</v>
      </c>
      <c r="E728" s="5" t="str">
        <f>'[1]TCE - ANEXO IV - Preencher'!G737</f>
        <v>FORTPEL COMERCIO DE DESCARTAVEIS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247972</v>
      </c>
      <c r="I728" s="6">
        <f>IF('[1]TCE - ANEXO IV - Preencher'!K737="","",'[1]TCE - ANEXO IV - Preencher'!K737)</f>
        <v>45461</v>
      </c>
      <c r="J728" s="5" t="str">
        <f>'[1]TCE - ANEXO IV - Preencher'!L737</f>
        <v>26240622006201000139550000002479721102479727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569.5</v>
      </c>
    </row>
    <row r="729" spans="1:12" s="8" customFormat="1" ht="19.5" customHeight="1" x14ac:dyDescent="0.2">
      <c r="A729" s="3">
        <f>IFERROR(VLOOKUP(B729,'[1]DADOS (OCULTAR)'!$Q$3:$S$136,3,0),"")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 t="str">
        <f>'[1]TCE - ANEXO IV - Preencher'!F738</f>
        <v>04.004.741/0001-00</v>
      </c>
      <c r="E729" s="5" t="str">
        <f>'[1]TCE - ANEXO IV - Preencher'!G738</f>
        <v>NORLUX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11430</v>
      </c>
      <c r="I729" s="6">
        <f>IF('[1]TCE - ANEXO IV - Preencher'!K738="","",'[1]TCE - ANEXO IV - Preencher'!K738)</f>
        <v>45462</v>
      </c>
      <c r="J729" s="5" t="str">
        <f>'[1]TCE - ANEXO IV - Preencher'!L738</f>
        <v>26240604004741000100550000000114301440163285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686.7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>
        <f>IFERROR(VLOOKUP(B731,'[1]DADOS (OCULTAR)'!$Q$3:$S$136,3,0),"")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3.6 - Material de Expediente</v>
      </c>
      <c r="D731" s="3" t="str">
        <f>'[1]TCE - ANEXO IV - Preencher'!F740</f>
        <v>22.006.201/0001-39</v>
      </c>
      <c r="E731" s="5" t="str">
        <f>'[1]TCE - ANEXO IV - Preencher'!G740</f>
        <v>FORTPEL COMERCIO DE DESCARTAVEIS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000.243.109</v>
      </c>
      <c r="I731" s="6">
        <f>IF('[1]TCE - ANEXO IV - Preencher'!K740="","",'[1]TCE - ANEXO IV - Preencher'!K740)</f>
        <v>45434</v>
      </c>
      <c r="J731" s="5" t="str">
        <f>'[1]TCE - ANEXO IV - Preencher'!L740</f>
        <v>26240522006201000139550000002431091102431091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1467.95</v>
      </c>
    </row>
    <row r="732" spans="1:12" s="8" customFormat="1" ht="19.5" customHeight="1" x14ac:dyDescent="0.2">
      <c r="A732" s="3">
        <f>IFERROR(VLOOKUP(B732,'[1]DADOS (OCULTAR)'!$Q$3:$S$136,3,0),"")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3.6 - Material de Expediente</v>
      </c>
      <c r="D732" s="3" t="str">
        <f>'[1]TCE - ANEXO IV - Preencher'!F741</f>
        <v>46.700.220/0001-29</v>
      </c>
      <c r="E732" s="5" t="str">
        <f>'[1]TCE - ANEXO IV - Preencher'!G741</f>
        <v>NOVA DISTRIB ATACADO DE LIMP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17372</v>
      </c>
      <c r="I732" s="6">
        <f>IF('[1]TCE - ANEXO IV - Preencher'!K741="","",'[1]TCE - ANEXO IV - Preencher'!K741)</f>
        <v>45435</v>
      </c>
      <c r="J732" s="5" t="str">
        <f>'[1]TCE - ANEXO IV - Preencher'!L741</f>
        <v>26240546700220000129550010000173721170785874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252.8</v>
      </c>
    </row>
    <row r="733" spans="1:12" s="8" customFormat="1" ht="19.5" customHeight="1" x14ac:dyDescent="0.2">
      <c r="A733" s="3">
        <f>IFERROR(VLOOKUP(B733,'[1]DADOS (OCULTAR)'!$Q$3:$S$136,3,0),"")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3.6 - Material de Expediente</v>
      </c>
      <c r="D733" s="3" t="str">
        <f>'[1]TCE - ANEXO IV - Preencher'!F742</f>
        <v>49.286.419/0001-40</v>
      </c>
      <c r="E733" s="5" t="str">
        <f>'[1]TCE - ANEXO IV - Preencher'!G742</f>
        <v>JHS COMERCIO ATACADISTA DE PAPEL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000.000.921</v>
      </c>
      <c r="I733" s="6">
        <f>IF('[1]TCE - ANEXO IV - Preencher'!K742="","",'[1]TCE - ANEXO IV - Preencher'!K742)</f>
        <v>45450</v>
      </c>
      <c r="J733" s="5" t="str">
        <f>'[1]TCE - ANEXO IV - Preencher'!L742</f>
        <v>26240649286419000140550010000009211192700003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420</v>
      </c>
    </row>
    <row r="734" spans="1:12" s="8" customFormat="1" ht="19.5" customHeight="1" x14ac:dyDescent="0.2">
      <c r="A734" s="3">
        <f>IFERROR(VLOOKUP(B734,'[1]DADOS (OCULTAR)'!$Q$3:$S$136,3,0),"")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3.6 - Material de Expediente</v>
      </c>
      <c r="D734" s="3" t="str">
        <f>'[1]TCE - ANEXO IV - Preencher'!F743</f>
        <v>38.047.695/0001-30</v>
      </c>
      <c r="E734" s="5" t="str">
        <f>'[1]TCE - ANEXO IV - Preencher'!G743</f>
        <v>ANA PAULA DE LIMA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000.000.667</v>
      </c>
      <c r="I734" s="6">
        <f>IF('[1]TCE - ANEXO IV - Preencher'!K743="","",'[1]TCE - ANEXO IV - Preencher'!K743)</f>
        <v>45455</v>
      </c>
      <c r="J734" s="5" t="str">
        <f>'[1]TCE - ANEXO IV - Preencher'!L743</f>
        <v>26240604776561000138550010000006671828947386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432</v>
      </c>
    </row>
    <row r="735" spans="1:12" s="8" customFormat="1" ht="19.5" customHeight="1" x14ac:dyDescent="0.2">
      <c r="A735" s="3">
        <f>IFERROR(VLOOKUP(B735,'[1]DADOS (OCULTAR)'!$Q$3:$S$136,3,0),"")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3.6 - Material de Expediente</v>
      </c>
      <c r="D735" s="3">
        <f>'[1]TCE - ANEXO IV - Preencher'!F744</f>
        <v>33277851000135</v>
      </c>
      <c r="E735" s="5" t="str">
        <f>'[1]TCE - ANEXO IV - Preencher'!G744</f>
        <v>NATANAEL CAMPOS DA SILVA 32736894472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000.000.125</v>
      </c>
      <c r="I735" s="6">
        <f>IF('[1]TCE - ANEXO IV - Preencher'!K744="","",'[1]TCE - ANEXO IV - Preencher'!K744)</f>
        <v>45457</v>
      </c>
      <c r="J735" s="5" t="str">
        <f>'[1]TCE - ANEXO IV - Preencher'!L744</f>
        <v>26240633277851000135550010000001251043277000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620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Preencher'!#REF!,2),IF(F736="S",LEFT('[1]TCE - ANEXO IV - Preencher'!#REF!,7),IF('[1]TCE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Preencher'!M745,2),IF(F737="S",LEFT('[1]TCE - ANEXO IV - Preencher'!M745,7),IF('[1]TCE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>
        <f>IFERROR(VLOOKUP(B738,'[1]DADOS (OCULTAR)'!$Q$3:$S$136,3,0),"")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3.6 - Material de Expediente</v>
      </c>
      <c r="D738" s="3" t="str">
        <f>'[1]TCE - ANEXO IV - Preencher'!F747</f>
        <v>49.286.419/0001-40</v>
      </c>
      <c r="E738" s="5" t="str">
        <f>'[1]TCE - ANEXO IV - Preencher'!G747</f>
        <v>JHS COMERCIO ATACADISTA DE PAPEL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000.000.943</v>
      </c>
      <c r="I738" s="6">
        <f>IF('[1]TCE - ANEXO IV - Preencher'!K747="","",'[1]TCE - ANEXO IV - Preencher'!K747)</f>
        <v>45457</v>
      </c>
      <c r="J738" s="5" t="str">
        <f>'[1]TCE - ANEXO IV - Preencher'!L747</f>
        <v>26240649286419000140550010000009431727200008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252</v>
      </c>
    </row>
    <row r="739" spans="1:12" s="8" customFormat="1" ht="19.5" customHeight="1" x14ac:dyDescent="0.2">
      <c r="A739" s="3">
        <f>IFERROR(VLOOKUP(B739,'[1]DADOS (OCULTAR)'!$Q$3:$S$136,3,0),"")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3.6 - Material de Expediente</v>
      </c>
      <c r="D739" s="3" t="str">
        <f>'[1]TCE - ANEXO IV - Preencher'!F748</f>
        <v>44.346.323/0001-07</v>
      </c>
      <c r="E739" s="5" t="str">
        <f>'[1]TCE - ANEXO IV - Preencher'!G748</f>
        <v>UTILIDADES LIMA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000.012.721</v>
      </c>
      <c r="I739" s="6">
        <f>IF('[1]TCE - ANEXO IV - Preencher'!K748="","",'[1]TCE - ANEXO IV - Preencher'!K748)</f>
        <v>45450</v>
      </c>
      <c r="J739" s="5" t="str">
        <f>'[1]TCE - ANEXO IV - Preencher'!L748</f>
        <v>35240644346323000107550020000127211951013193</v>
      </c>
      <c r="K739" s="5" t="str">
        <f>IF(F739="B",LEFT('[1]TCE - ANEXO IV - Preencher'!M748,2),IF(F739="S",LEFT('[1]TCE - ANEXO IV - Preencher'!M748,7),IF('[1]TCE - ANEXO IV - Preencher'!H748="","")))</f>
        <v>35</v>
      </c>
      <c r="L739" s="7">
        <f>'[1]TCE - ANEXO IV - Preencher'!N748</f>
        <v>319.27999999999997</v>
      </c>
    </row>
    <row r="740" spans="1:12" s="8" customFormat="1" ht="19.5" customHeight="1" x14ac:dyDescent="0.2">
      <c r="A740" s="3">
        <f>IFERROR(VLOOKUP(B740,'[1]DADOS (OCULTAR)'!$Q$3:$S$136,3,0),"")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3.6 - Material de Expediente</v>
      </c>
      <c r="D740" s="3" t="str">
        <f>'[1]TCE - ANEXO IV - Preencher'!F749</f>
        <v>22.006.201/0001-39</v>
      </c>
      <c r="E740" s="5" t="str">
        <f>'[1]TCE - ANEXO IV - Preencher'!G749</f>
        <v>FORTPEL COMERCIO DE DESCARTAVEIS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247972</v>
      </c>
      <c r="I740" s="6">
        <f>IF('[1]TCE - ANEXO IV - Preencher'!K749="","",'[1]TCE - ANEXO IV - Preencher'!K749)</f>
        <v>45461</v>
      </c>
      <c r="J740" s="5" t="str">
        <f>'[1]TCE - ANEXO IV - Preencher'!L749</f>
        <v>26240622006201000139550000002479721102479727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1713.4</v>
      </c>
    </row>
    <row r="741" spans="1:12" s="8" customFormat="1" ht="19.5" customHeight="1" x14ac:dyDescent="0.2">
      <c r="A741" s="3">
        <f>IFERROR(VLOOKUP(B741,'[1]DADOS (OCULTAR)'!$Q$3:$S$136,3,0),"")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3.6 - Material de Expediente</v>
      </c>
      <c r="D741" s="3" t="str">
        <f>'[1]TCE - ANEXO IV - Preencher'!F750</f>
        <v>24.348.443/0001-36</v>
      </c>
      <c r="E741" s="5" t="str">
        <f>'[1]TCE - ANEXO IV - Preencher'!G750</f>
        <v>FRANCRIS LIVRARIA E PAPELARIA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000.019.944</v>
      </c>
      <c r="I741" s="6">
        <f>IF('[1]TCE - ANEXO IV - Preencher'!K750="","",'[1]TCE - ANEXO IV - Preencher'!K750)</f>
        <v>45461</v>
      </c>
      <c r="J741" s="5" t="str">
        <f>'[1]TCE - ANEXO IV - Preencher'!L750</f>
        <v>26240624348443000136550010000199441868973303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2352.5</v>
      </c>
    </row>
    <row r="742" spans="1:12" s="8" customFormat="1" ht="19.5" customHeight="1" x14ac:dyDescent="0.2">
      <c r="A742" s="3">
        <f>IFERROR(VLOOKUP(B742,'[1]DADOS (OCULTAR)'!$Q$3:$S$136,3,0),"")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3.6 - Material de Expediente</v>
      </c>
      <c r="D742" s="3" t="str">
        <f>'[1]TCE - ANEXO IV - Preencher'!F751</f>
        <v>38.184.070/0002-09</v>
      </c>
      <c r="E742" s="5" t="str">
        <f>'[1]TCE - ANEXO IV - Preencher'!G751</f>
        <v>ULTRA C ATAC ARTIG DE PAPEL ESC INF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10186</v>
      </c>
      <c r="I742" s="6">
        <f>IF('[1]TCE - ANEXO IV - Preencher'!K751="","",'[1]TCE - ANEXO IV - Preencher'!K751)</f>
        <v>45461</v>
      </c>
      <c r="J742" s="5" t="str">
        <f>'[1]TCE - ANEXO IV - Preencher'!L751</f>
        <v>26240638184070000209550010000101861252762211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1289</v>
      </c>
    </row>
    <row r="743" spans="1:12" s="8" customFormat="1" ht="19.5" customHeight="1" x14ac:dyDescent="0.2">
      <c r="A743" s="3">
        <f>IFERROR(VLOOKUP(B743,'[1]DADOS (OCULTAR)'!$Q$3:$S$136,3,0),"")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3.6 - Material de Expediente</v>
      </c>
      <c r="D743" s="3" t="str">
        <f>'[1]TCE - ANEXO IV - Preencher'!F752</f>
        <v>33.277.851/0001-35</v>
      </c>
      <c r="E743" s="5" t="str">
        <f>'[1]TCE - ANEXO IV - Preencher'!G752</f>
        <v>NATANAEL CAMPOS DA SILVA 32736894472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000.000.126</v>
      </c>
      <c r="I743" s="6">
        <f>IF('[1]TCE - ANEXO IV - Preencher'!K752="","",'[1]TCE - ANEXO IV - Preencher'!K752)</f>
        <v>45457</v>
      </c>
      <c r="J743" s="5" t="str">
        <f>'[1]TCE - ANEXO IV - Preencher'!L752</f>
        <v>26240633277851000135550010000001261043277008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538</v>
      </c>
    </row>
    <row r="744" spans="1:12" s="8" customFormat="1" ht="19.5" customHeight="1" x14ac:dyDescent="0.2">
      <c r="A744" s="3">
        <f>IFERROR(VLOOKUP(B744,'[1]DADOS (OCULTAR)'!$Q$3:$S$136,3,0),"")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3.6 - Material de Expediente</v>
      </c>
      <c r="D744" s="3" t="str">
        <f>'[1]TCE - ANEXO IV - Preencher'!F753</f>
        <v>41.200.526/0001-00</v>
      </c>
      <c r="E744" s="5" t="str">
        <f>'[1]TCE - ANEXO IV - Preencher'!G753</f>
        <v>LEAL DIST DE MAT DE LIMP E ESCRITO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000.004.896</v>
      </c>
      <c r="I744" s="6">
        <f>IF('[1]TCE - ANEXO IV - Preencher'!K753="","",'[1]TCE - ANEXO IV - Preencher'!K753)</f>
        <v>45461</v>
      </c>
      <c r="J744" s="5" t="str">
        <f>'[1]TCE - ANEXO IV - Preencher'!L753</f>
        <v>26240641200526000100550010000048961201724228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467</v>
      </c>
    </row>
    <row r="745" spans="1:12" s="8" customFormat="1" ht="19.5" customHeight="1" x14ac:dyDescent="0.2">
      <c r="A745" s="3">
        <f>IFERROR(VLOOKUP(B745,'[1]DADOS (OCULTAR)'!$Q$3:$S$136,3,0),"")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3.6 - Material de Expediente</v>
      </c>
      <c r="D745" s="3" t="str">
        <f>'[1]TCE - ANEXO IV - Preencher'!F754</f>
        <v>10.809.202/0001-32</v>
      </c>
      <c r="E745" s="5" t="str">
        <f>'[1]TCE - ANEXO IV - Preencher'!G754</f>
        <v>2M VISUAL IMPRESSOS E ARTIGOS VARIE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000.060.116</v>
      </c>
      <c r="I745" s="6">
        <f>IF('[1]TCE - ANEXO IV - Preencher'!K754="","",'[1]TCE - ANEXO IV - Preencher'!K754)</f>
        <v>45461</v>
      </c>
      <c r="J745" s="5" t="str">
        <f>'[1]TCE - ANEXO IV - Preencher'!L754</f>
        <v>35240610809202000132550020000601161840078222</v>
      </c>
      <c r="K745" s="5" t="str">
        <f>IF(F745="B",LEFT('[1]TCE - ANEXO IV - Preencher'!M754,2),IF(F745="S",LEFT('[1]TCE - ANEXO IV - Preencher'!M754,7),IF('[1]TCE - ANEXO IV - Preencher'!H754="","")))</f>
        <v>35</v>
      </c>
      <c r="L745" s="7">
        <f>'[1]TCE - ANEXO IV - Preencher'!N754</f>
        <v>79.8</v>
      </c>
    </row>
    <row r="746" spans="1:12" s="8" customFormat="1" ht="19.5" customHeight="1" x14ac:dyDescent="0.2">
      <c r="A746" s="3">
        <f>IFERROR(VLOOKUP(B746,'[1]DADOS (OCULTAR)'!$Q$3:$S$136,3,0),"")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3.6 - Material de Expediente</v>
      </c>
      <c r="D746" s="3" t="str">
        <f>'[1]TCE - ANEXO IV - Preencher'!F755</f>
        <v>07.601.049/0001-49</v>
      </c>
      <c r="E746" s="5" t="str">
        <f>'[1]TCE - ANEXO IV - Preencher'!G755</f>
        <v>SEVERINO JOSE DE ARAUJO SOBRINHO ME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24910</v>
      </c>
      <c r="I746" s="6">
        <f>IF('[1]TCE - ANEXO IV - Preencher'!K755="","",'[1]TCE - ANEXO IV - Preencher'!K755)</f>
        <v>45464</v>
      </c>
      <c r="J746" s="5" t="str">
        <f>'[1]TCE - ANEXO IV - Preencher'!L755</f>
        <v>26240607601049000149550010000249101491675317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5184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>
        <f>IFERROR(VLOOKUP(B748,'[1]DADOS (OCULTAR)'!$Q$3:$S$136,3,0),"")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3.2 - Gás e Outros Materiais Engarrafados</v>
      </c>
      <c r="D748" s="3" t="str">
        <f>'[1]TCE - ANEXO IV - Preencher'!F757</f>
        <v>03.237.583/0065-21</v>
      </c>
      <c r="E748" s="5" t="str">
        <f>'[1]TCE - ANEXO IV - Preencher'!G757</f>
        <v>COPA ENERGIA DISTRIBUIDORA DE GAS S 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000.001.434</v>
      </c>
      <c r="I748" s="6">
        <f>IF('[1]TCE - ANEXO IV - Preencher'!K757="","",'[1]TCE - ANEXO IV - Preencher'!K757)</f>
        <v>45447</v>
      </c>
      <c r="J748" s="5" t="str">
        <f>'[1]TCE - ANEXO IV - Preencher'!L757</f>
        <v>26240603237583006521550110000014341492374555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3634.41</v>
      </c>
    </row>
    <row r="749" spans="1:12" s="8" customFormat="1" ht="19.5" customHeight="1" x14ac:dyDescent="0.2">
      <c r="A749" s="3">
        <f>IFERROR(VLOOKUP(B749,'[1]DADOS (OCULTAR)'!$Q$3:$S$136,3,0),"")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3.2 - Gás e Outros Materiais Engarrafados</v>
      </c>
      <c r="D749" s="3" t="str">
        <f>'[1]TCE - ANEXO IV - Preencher'!F758</f>
        <v>03.237.583/0065-21</v>
      </c>
      <c r="E749" s="5" t="str">
        <f>'[1]TCE - ANEXO IV - Preencher'!G758</f>
        <v>COPA ENERGIA DISTRIBUIDORA DE GAS S 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000.001.491</v>
      </c>
      <c r="I749" s="6">
        <f>IF('[1]TCE - ANEXO IV - Preencher'!K758="","",'[1]TCE - ANEXO IV - Preencher'!K758)</f>
        <v>45453</v>
      </c>
      <c r="J749" s="5" t="str">
        <f>'[1]TCE - ANEXO IV - Preencher'!L758</f>
        <v>26240603237583006521550110000014911429674020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3832.91</v>
      </c>
    </row>
    <row r="750" spans="1:12" s="8" customFormat="1" ht="19.5" customHeight="1" x14ac:dyDescent="0.2">
      <c r="A750" s="3">
        <f>IFERROR(VLOOKUP(B750,'[1]DADOS (OCULTAR)'!$Q$3:$S$136,3,0),"")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3.2 - Gás e Outros Materiais Engarrafados</v>
      </c>
      <c r="D750" s="3" t="str">
        <f>'[1]TCE - ANEXO IV - Preencher'!F759</f>
        <v>03.237.583/0065-21</v>
      </c>
      <c r="E750" s="5" t="str">
        <f>'[1]TCE - ANEXO IV - Preencher'!G759</f>
        <v>COPA ENERGIA DISTRIBUIDORA DE GAS S 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000.001.533</v>
      </c>
      <c r="I750" s="6">
        <f>IF('[1]TCE - ANEXO IV - Preencher'!K759="","",'[1]TCE - ANEXO IV - Preencher'!K759)</f>
        <v>45460</v>
      </c>
      <c r="J750" s="5" t="str">
        <f>'[1]TCE - ANEXO IV - Preencher'!L759</f>
        <v>26240603237583006521550110000015331466377125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5077.74</v>
      </c>
    </row>
    <row r="751" spans="1:12" s="8" customFormat="1" ht="19.5" customHeight="1" x14ac:dyDescent="0.2">
      <c r="A751" s="3">
        <f>IFERROR(VLOOKUP(B751,'[1]DADOS (OCULTAR)'!$Q$3:$S$136,3,0),"")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3.2 - Gás e Outros Materiais Engarrafados</v>
      </c>
      <c r="D751" s="3" t="str">
        <f>'[1]TCE - ANEXO IV - Preencher'!F760</f>
        <v>03.237.583/0065-21</v>
      </c>
      <c r="E751" s="5" t="str">
        <f>'[1]TCE - ANEXO IV - Preencher'!G760</f>
        <v>COPA ENERGIA DISTRIBUIDORA DE GAS S 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000.002.024</v>
      </c>
      <c r="I751" s="6">
        <f>IF('[1]TCE - ANEXO IV - Preencher'!K760="","",'[1]TCE - ANEXO IV - Preencher'!K760)</f>
        <v>45470</v>
      </c>
      <c r="J751" s="5" t="str">
        <f>'[1]TCE - ANEXO IV - Preencher'!L760</f>
        <v>26240603237583006521550100000020241486972942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6774.18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>
        <f>IFERROR(VLOOKUP(B754,'[1]DADOS (OCULTAR)'!$Q$3:$S$136,3,0),"")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 t="str">
        <f>'[1]TCE - ANEXO IV - Preencher'!F763</f>
        <v>09.494.196/0001-92</v>
      </c>
      <c r="E754" s="5" t="str">
        <f>'[1]TCE - ANEXO IV - Preencher'!G763</f>
        <v>COMERCIAL JR CLAUDIO  MARIO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329515</v>
      </c>
      <c r="I754" s="6">
        <f>IF('[1]TCE - ANEXO IV - Preencher'!K763="","",'[1]TCE - ANEXO IV - Preencher'!K763)</f>
        <v>45441</v>
      </c>
      <c r="J754" s="5" t="str">
        <f>'[1]TCE - ANEXO IV - Preencher'!L763</f>
        <v>26240509494196000192550010003295151044735622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62.09</v>
      </c>
    </row>
    <row r="755" spans="1:12" s="8" customFormat="1" ht="19.5" customHeight="1" x14ac:dyDescent="0.2">
      <c r="A755" s="3">
        <f>IFERROR(VLOOKUP(B755,'[1]DADOS (OCULTAR)'!$Q$3:$S$136,3,0),"")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 t="str">
        <f>'[1]TCE - ANEXO IV - Preencher'!F764</f>
        <v>09.494.196/0001-92</v>
      </c>
      <c r="E755" s="5" t="str">
        <f>'[1]TCE - ANEXO IV - Preencher'!G764</f>
        <v>COMERCIAL JR CLAUDIO  MARIO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329922</v>
      </c>
      <c r="I755" s="6">
        <f>IF('[1]TCE - ANEXO IV - Preencher'!K764="","",'[1]TCE - ANEXO IV - Preencher'!K764)</f>
        <v>45446</v>
      </c>
      <c r="J755" s="5" t="str">
        <f>'[1]TCE - ANEXO IV - Preencher'!L764</f>
        <v>26240609494196000192550010003299221044789285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293.39</v>
      </c>
    </row>
    <row r="756" spans="1:12" s="8" customFormat="1" ht="19.5" customHeight="1" x14ac:dyDescent="0.2">
      <c r="A756" s="3">
        <f>IFERROR(VLOOKUP(B756,'[1]DADOS (OCULTAR)'!$Q$3:$S$136,3,0),"")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 t="str">
        <f>'[1]TCE - ANEXO IV - Preencher'!F765</f>
        <v>09.494.196/0001-92</v>
      </c>
      <c r="E756" s="5" t="str">
        <f>'[1]TCE - ANEXO IV - Preencher'!G765</f>
        <v>COMERCIAL JR CLAUDIO  MARIO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329923</v>
      </c>
      <c r="I756" s="6">
        <f>IF('[1]TCE - ANEXO IV - Preencher'!K765="","",'[1]TCE - ANEXO IV - Preencher'!K765)</f>
        <v>45446</v>
      </c>
      <c r="J756" s="5" t="str">
        <f>'[1]TCE - ANEXO IV - Preencher'!L765</f>
        <v>26240609494196000192550010003299231044789320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105.25</v>
      </c>
    </row>
    <row r="757" spans="1:12" s="8" customFormat="1" ht="19.5" customHeight="1" x14ac:dyDescent="0.2">
      <c r="A757" s="3">
        <f>IFERROR(VLOOKUP(B757,'[1]DADOS (OCULTAR)'!$Q$3:$S$136,3,0),"")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 t="str">
        <f>'[1]TCE - ANEXO IV - Preencher'!F766</f>
        <v>10.758.937/0008-50</v>
      </c>
      <c r="E757" s="5" t="str">
        <f>'[1]TCE - ANEXO IV - Preencher'!G766</f>
        <v>NOVO NORDESTE COM. MAT. DE CONSTRUCAO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000.088.763</v>
      </c>
      <c r="I757" s="6">
        <f>IF('[1]TCE - ANEXO IV - Preencher'!K766="","",'[1]TCE - ANEXO IV - Preencher'!K766)</f>
        <v>45443</v>
      </c>
      <c r="J757" s="5" t="str">
        <f>'[1]TCE - ANEXO IV - Preencher'!L766</f>
        <v>26240510758937000850550010000887631289411767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3946.74</v>
      </c>
    </row>
    <row r="758" spans="1:12" s="8" customFormat="1" ht="19.5" customHeight="1" x14ac:dyDescent="0.2">
      <c r="A758" s="3">
        <f>IFERROR(VLOOKUP(B758,'[1]DADOS (OCULTAR)'!$Q$3:$S$136,3,0),"")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 t="str">
        <f>'[1]TCE - ANEXO IV - Preencher'!F767</f>
        <v>10.758.937/0008-50</v>
      </c>
      <c r="E758" s="5" t="str">
        <f>'[1]TCE - ANEXO IV - Preencher'!G767</f>
        <v>NOVO NORDESTE COM. MAT. DE CONSTRUCAO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000.088.764</v>
      </c>
      <c r="I758" s="6">
        <f>IF('[1]TCE - ANEXO IV - Preencher'!K767="","",'[1]TCE - ANEXO IV - Preencher'!K767)</f>
        <v>45443</v>
      </c>
      <c r="J758" s="5" t="str">
        <f>'[1]TCE - ANEXO IV - Preencher'!L767</f>
        <v>26240510758937000850550010000887641151907949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321.24</v>
      </c>
    </row>
    <row r="759" spans="1:12" s="8" customFormat="1" ht="19.5" customHeight="1" x14ac:dyDescent="0.2">
      <c r="A759" s="3">
        <f>IFERROR(VLOOKUP(B759,'[1]DADOS (OCULTAR)'!$Q$3:$S$136,3,0),"")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 t="str">
        <f>'[1]TCE - ANEXO IV - Preencher'!F768</f>
        <v>26.084.779/0001-64</v>
      </c>
      <c r="E759" s="5" t="str">
        <f>'[1]TCE - ANEXO IV - Preencher'!G768</f>
        <v>INNOVAR CONTROLS COM SERV EM AUT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000.000.890</v>
      </c>
      <c r="I759" s="6">
        <f>IF('[1]TCE - ANEXO IV - Preencher'!K768="","",'[1]TCE - ANEXO IV - Preencher'!K768)</f>
        <v>45439</v>
      </c>
      <c r="J759" s="5" t="str">
        <f>'[1]TCE - ANEXO IV - Preencher'!L768</f>
        <v>35240526084779000164550010000008901343277161</v>
      </c>
      <c r="K759" s="5" t="str">
        <f>IF(F759="B",LEFT('[1]TCE - ANEXO IV - Preencher'!M768,2),IF(F759="S",LEFT('[1]TCE - ANEXO IV - Preencher'!M768,7),IF('[1]TCE - ANEXO IV - Preencher'!H768="","")))</f>
        <v>35</v>
      </c>
      <c r="L759" s="7">
        <f>'[1]TCE - ANEXO IV - Preencher'!N768</f>
        <v>5337.24</v>
      </c>
    </row>
    <row r="760" spans="1:12" s="8" customFormat="1" ht="19.5" customHeight="1" x14ac:dyDescent="0.2">
      <c r="A760" s="3">
        <f>IFERROR(VLOOKUP(B760,'[1]DADOS (OCULTAR)'!$Q$3:$S$136,3,0),"")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 t="str">
        <f>'[1]TCE - ANEXO IV - Preencher'!F769</f>
        <v>08.758.191/0001-67</v>
      </c>
      <c r="E760" s="5" t="str">
        <f>'[1]TCE - ANEXO IV - Preencher'!G769</f>
        <v>FELIPE J S COMERCIO MAT CONSTRUCOES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000.002.803</v>
      </c>
      <c r="I760" s="6">
        <f>IF('[1]TCE - ANEXO IV - Preencher'!K769="","",'[1]TCE - ANEXO IV - Preencher'!K769)</f>
        <v>45443</v>
      </c>
      <c r="J760" s="5" t="str">
        <f>'[1]TCE - ANEXO IV - Preencher'!L769</f>
        <v>26240508758191000167550010000028031924492579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848.3</v>
      </c>
    </row>
    <row r="761" spans="1:12" s="8" customFormat="1" ht="19.5" customHeight="1" x14ac:dyDescent="0.2">
      <c r="A761" s="3">
        <f>IFERROR(VLOOKUP(B761,'[1]DADOS (OCULTAR)'!$Q$3:$S$136,3,0),"")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 t="str">
        <f>'[1]TCE - ANEXO IV - Preencher'!F770</f>
        <v>08.758.191/0001-67</v>
      </c>
      <c r="E761" s="5" t="str">
        <f>'[1]TCE - ANEXO IV - Preencher'!G770</f>
        <v>FELIPE J S COMERCIO MAT CONSTRUCOES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000.002.803</v>
      </c>
      <c r="I761" s="6">
        <f>IF('[1]TCE - ANEXO IV - Preencher'!K770="","",'[1]TCE - ANEXO IV - Preencher'!K770)</f>
        <v>45443</v>
      </c>
      <c r="J761" s="5" t="str">
        <f>'[1]TCE - ANEXO IV - Preencher'!L770</f>
        <v>26240508758191000167550010000028031924492579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193.5</v>
      </c>
    </row>
    <row r="762" spans="1:12" s="8" customFormat="1" ht="19.5" customHeight="1" x14ac:dyDescent="0.2">
      <c r="A762" s="3">
        <f>IFERROR(VLOOKUP(B762,'[1]DADOS (OCULTAR)'!$Q$3:$S$136,3,0),"")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 t="str">
        <f>'[1]TCE - ANEXO IV - Preencher'!F771</f>
        <v>08.758.191/0001-67</v>
      </c>
      <c r="E762" s="5" t="str">
        <f>'[1]TCE - ANEXO IV - Preencher'!G771</f>
        <v>FELIPE J S COMERCIO MAT CONSTRUCOES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000.002.803</v>
      </c>
      <c r="I762" s="6">
        <f>IF('[1]TCE - ANEXO IV - Preencher'!K771="","",'[1]TCE - ANEXO IV - Preencher'!K771)</f>
        <v>45443</v>
      </c>
      <c r="J762" s="5" t="str">
        <f>'[1]TCE - ANEXO IV - Preencher'!L771</f>
        <v>26240508758191000167550010000028031924492579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109.8</v>
      </c>
    </row>
    <row r="763" spans="1:12" s="8" customFormat="1" ht="19.5" customHeight="1" x14ac:dyDescent="0.2">
      <c r="A763" s="3">
        <f>IFERROR(VLOOKUP(B763,'[1]DADOS (OCULTAR)'!$Q$3:$S$136,3,0),"")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 t="str">
        <f>'[1]TCE - ANEXO IV - Preencher'!F772</f>
        <v>08.758.191/0001-67</v>
      </c>
      <c r="E763" s="5" t="str">
        <f>'[1]TCE - ANEXO IV - Preencher'!G772</f>
        <v>FELIPE J S COMERCIO MAT CONSTRUCOES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000.002.803</v>
      </c>
      <c r="I763" s="6">
        <f>IF('[1]TCE - ANEXO IV - Preencher'!K772="","",'[1]TCE - ANEXO IV - Preencher'!K772)</f>
        <v>45443</v>
      </c>
      <c r="J763" s="5" t="str">
        <f>'[1]TCE - ANEXO IV - Preencher'!L772</f>
        <v>26240508758191000167550010000028031924492579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289</v>
      </c>
    </row>
    <row r="764" spans="1:12" s="8" customFormat="1" ht="19.5" customHeight="1" x14ac:dyDescent="0.2">
      <c r="A764" s="3">
        <f>IFERROR(VLOOKUP(B764,'[1]DADOS (OCULTAR)'!$Q$3:$S$136,3,0),"")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 t="str">
        <f>'[1]TCE - ANEXO IV - Preencher'!F773</f>
        <v>08.758.191/0001-67</v>
      </c>
      <c r="E764" s="5" t="str">
        <f>'[1]TCE - ANEXO IV - Preencher'!G773</f>
        <v>FELIPE J S COMERCIO MAT CONSTRUCOES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000.002.807</v>
      </c>
      <c r="I764" s="6">
        <f>IF('[1]TCE - ANEXO IV - Preencher'!K773="","",'[1]TCE - ANEXO IV - Preencher'!K773)</f>
        <v>45446</v>
      </c>
      <c r="J764" s="5" t="str">
        <f>'[1]TCE - ANEXO IV - Preencher'!L773</f>
        <v>26240608758191000167550010000028071642821250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2545.35</v>
      </c>
    </row>
    <row r="765" spans="1:12" s="8" customFormat="1" ht="19.5" customHeight="1" x14ac:dyDescent="0.2">
      <c r="A765" s="3">
        <f>IFERROR(VLOOKUP(B765,'[1]DADOS (OCULTAR)'!$Q$3:$S$136,3,0),"")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 t="str">
        <f>'[1]TCE - ANEXO IV - Preencher'!F774</f>
        <v>08.758.191/0001-67</v>
      </c>
      <c r="E765" s="5" t="str">
        <f>'[1]TCE - ANEXO IV - Preencher'!G774</f>
        <v>FELIPE J S COMERCIO MAT CONSTRUCOES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000.002.807</v>
      </c>
      <c r="I765" s="6">
        <f>IF('[1]TCE - ANEXO IV - Preencher'!K774="","",'[1]TCE - ANEXO IV - Preencher'!K774)</f>
        <v>45446</v>
      </c>
      <c r="J765" s="5" t="str">
        <f>'[1]TCE - ANEXO IV - Preencher'!L774</f>
        <v>26240608758191000167550010000028071642821250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1047</v>
      </c>
    </row>
    <row r="766" spans="1:12" s="8" customFormat="1" ht="19.5" customHeight="1" x14ac:dyDescent="0.2">
      <c r="A766" s="3">
        <f>IFERROR(VLOOKUP(B766,'[1]DADOS (OCULTAR)'!$Q$3:$S$136,3,0),"")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 t="str">
        <f>'[1]TCE - ANEXO IV - Preencher'!F775</f>
        <v>08.758.191/0001-67</v>
      </c>
      <c r="E766" s="5" t="str">
        <f>'[1]TCE - ANEXO IV - Preencher'!G775</f>
        <v>FELIPE J S COMERCIO MAT CONSTRUCOES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000.002.807</v>
      </c>
      <c r="I766" s="6">
        <f>IF('[1]TCE - ANEXO IV - Preencher'!K775="","",'[1]TCE - ANEXO IV - Preencher'!K775)</f>
        <v>45446</v>
      </c>
      <c r="J766" s="5" t="str">
        <f>'[1]TCE - ANEXO IV - Preencher'!L775</f>
        <v>26240608758191000167550010000028071642821250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159.6</v>
      </c>
    </row>
    <row r="767" spans="1:12" s="8" customFormat="1" ht="19.5" customHeight="1" x14ac:dyDescent="0.2">
      <c r="A767" s="3">
        <f>IFERROR(VLOOKUP(B767,'[1]DADOS (OCULTAR)'!$Q$3:$S$136,3,0),"")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4157883000107</v>
      </c>
      <c r="E767" s="5" t="str">
        <f>'[1]TCE - ANEXO IV - Preencher'!G776</f>
        <v>J  J COMERCIO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000.016.415</v>
      </c>
      <c r="I767" s="6">
        <f>IF('[1]TCE - ANEXO IV - Preencher'!K776="","",'[1]TCE - ANEXO IV - Preencher'!K776)</f>
        <v>45446</v>
      </c>
      <c r="J767" s="5" t="str">
        <f>'[1]TCE - ANEXO IV - Preencher'!L776</f>
        <v>26240604157883000107550010000164151316773975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9050</v>
      </c>
    </row>
    <row r="768" spans="1:12" s="8" customFormat="1" ht="19.5" customHeight="1" x14ac:dyDescent="0.2">
      <c r="A768" s="3">
        <f>IFERROR(VLOOKUP(B768,'[1]DADOS (OCULTAR)'!$Q$3:$S$136,3,0),"")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 t="str">
        <f>'[1]TCE - ANEXO IV - Preencher'!F777</f>
        <v>01.326.290/0002-01</v>
      </c>
      <c r="E768" s="5" t="str">
        <f>'[1]TCE - ANEXO IV - Preencher'!G777</f>
        <v>IVAN FERREIRA DOS SANTOS ME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000.050.671</v>
      </c>
      <c r="I768" s="6">
        <f>IF('[1]TCE - ANEXO IV - Preencher'!K777="","",'[1]TCE - ANEXO IV - Preencher'!K777)</f>
        <v>45448</v>
      </c>
      <c r="J768" s="5" t="str">
        <f>'[1]TCE - ANEXO IV - Preencher'!L777</f>
        <v>26240601326290000201550010000506711278147023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100</v>
      </c>
    </row>
    <row r="769" spans="1:12" s="8" customFormat="1" ht="19.5" customHeight="1" x14ac:dyDescent="0.2">
      <c r="A769" s="3">
        <f>IFERROR(VLOOKUP(B769,'[1]DADOS (OCULTAR)'!$Q$3:$S$136,3,0),"")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 t="str">
        <f>'[1]TCE - ANEXO IV - Preencher'!F778</f>
        <v>01.326.290/0002-01</v>
      </c>
      <c r="E769" s="5" t="str">
        <f>'[1]TCE - ANEXO IV - Preencher'!G778</f>
        <v>IVAN FERREIRA DOS SANTOS ME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000.050.672</v>
      </c>
      <c r="I769" s="6">
        <f>IF('[1]TCE - ANEXO IV - Preencher'!K778="","",'[1]TCE - ANEXO IV - Preencher'!K778)</f>
        <v>45448</v>
      </c>
      <c r="J769" s="5" t="str">
        <f>'[1]TCE - ANEXO IV - Preencher'!L778</f>
        <v>26240601326290000201550010000506721122824661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545.91999999999996</v>
      </c>
    </row>
    <row r="770" spans="1:12" s="8" customFormat="1" ht="19.5" customHeight="1" x14ac:dyDescent="0.2">
      <c r="A770" s="3">
        <f>IFERROR(VLOOKUP(B770,'[1]DADOS (OCULTAR)'!$Q$3:$S$136,3,0),"")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 t="str">
        <f>'[1]TCE - ANEXO IV - Preencher'!F779</f>
        <v>07.065.420/0001-03</v>
      </c>
      <c r="E770" s="5" t="str">
        <f>'[1]TCE - ANEXO IV - Preencher'!G779</f>
        <v>NORDAP COM EQUIP E PECAS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72887</v>
      </c>
      <c r="I770" s="6">
        <f>IF('[1]TCE - ANEXO IV - Preencher'!K779="","",'[1]TCE - ANEXO IV - Preencher'!K779)</f>
        <v>45442</v>
      </c>
      <c r="J770" s="5" t="str">
        <f>'[1]TCE - ANEXO IV - Preencher'!L779</f>
        <v>26240507065420000103550010000728871000996222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992</v>
      </c>
    </row>
    <row r="771" spans="1:12" s="8" customFormat="1" ht="19.5" customHeight="1" x14ac:dyDescent="0.2">
      <c r="A771" s="3">
        <f>IFERROR(VLOOKUP(B771,'[1]DADOS (OCULTAR)'!$Q$3:$S$136,3,0),"")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 t="str">
        <f>'[1]TCE - ANEXO IV - Preencher'!F780</f>
        <v>09.494.196/0001-92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330162</v>
      </c>
      <c r="I771" s="6">
        <f>IF('[1]TCE - ANEXO IV - Preencher'!K780="","",'[1]TCE - ANEXO IV - Preencher'!K780)</f>
        <v>45447</v>
      </c>
      <c r="J771" s="5" t="str">
        <f>'[1]TCE - ANEXO IV - Preencher'!L780</f>
        <v>26240609494196000192550010003301621044814640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166.66</v>
      </c>
    </row>
    <row r="772" spans="1:12" s="8" customFormat="1" ht="19.5" customHeight="1" x14ac:dyDescent="0.2">
      <c r="A772" s="3">
        <f>IFERROR(VLOOKUP(B772,'[1]DADOS (OCULTAR)'!$Q$3:$S$136,3,0),"")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 t="str">
        <f>'[1]TCE - ANEXO IV - Preencher'!F781</f>
        <v>09.494.196/0001-92</v>
      </c>
      <c r="E772" s="5" t="str">
        <f>'[1]TCE - ANEXO IV - Preencher'!G781</f>
        <v>COMERCIAL JR CLAUDIO  MARIO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330162</v>
      </c>
      <c r="I772" s="6">
        <f>IF('[1]TCE - ANEXO IV - Preencher'!K781="","",'[1]TCE - ANEXO IV - Preencher'!K781)</f>
        <v>45447</v>
      </c>
      <c r="J772" s="5" t="str">
        <f>'[1]TCE - ANEXO IV - Preencher'!L781</f>
        <v>26240609494196000192550010003301621044814640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262.13</v>
      </c>
    </row>
    <row r="773" spans="1:12" s="8" customFormat="1" ht="19.5" customHeight="1" x14ac:dyDescent="0.2">
      <c r="A773" s="3">
        <f>IFERROR(VLOOKUP(B773,'[1]DADOS (OCULTAR)'!$Q$3:$S$136,3,0),"")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 t="str">
        <f>'[1]TCE - ANEXO IV - Preencher'!F782</f>
        <v>09.494.196/0001-92</v>
      </c>
      <c r="E773" s="5" t="str">
        <f>'[1]TCE - ANEXO IV - Preencher'!G782</f>
        <v>COMERCIAL JR CLAUDIO  MARIO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330035</v>
      </c>
      <c r="I773" s="6">
        <f>IF('[1]TCE - ANEXO IV - Preencher'!K782="","",'[1]TCE - ANEXO IV - Preencher'!K782)</f>
        <v>45446</v>
      </c>
      <c r="J773" s="5" t="str">
        <f>'[1]TCE - ANEXO IV - Preencher'!L782</f>
        <v>26240609494196000192550010003300351044802348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249.92</v>
      </c>
    </row>
    <row r="774" spans="1:12" s="8" customFormat="1" ht="19.5" customHeight="1" x14ac:dyDescent="0.2">
      <c r="A774" s="3">
        <f>IFERROR(VLOOKUP(B774,'[1]DADOS (OCULTAR)'!$Q$3:$S$136,3,0),"")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 t="str">
        <f>'[1]TCE - ANEXO IV - Preencher'!F783</f>
        <v>09.494.196/0001-92</v>
      </c>
      <c r="E774" s="5" t="str">
        <f>'[1]TCE - ANEXO IV - Preencher'!G783</f>
        <v>COMERCIAL JR CLAUDIO  MARIO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330320</v>
      </c>
      <c r="I774" s="6">
        <f>IF('[1]TCE - ANEXO IV - Preencher'!K783="","",'[1]TCE - ANEXO IV - Preencher'!K783)</f>
        <v>45448</v>
      </c>
      <c r="J774" s="5" t="str">
        <f>'[1]TCE - ANEXO IV - Preencher'!L783</f>
        <v>26240609494196000192550010003303201044837080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16.809999999999999</v>
      </c>
    </row>
    <row r="775" spans="1:12" s="8" customFormat="1" ht="19.5" customHeight="1" x14ac:dyDescent="0.2">
      <c r="A775" s="3">
        <f>IFERROR(VLOOKUP(B775,'[1]DADOS (OCULTAR)'!$Q$3:$S$136,3,0),"")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 t="str">
        <f>'[1]TCE - ANEXO IV - Preencher'!F784</f>
        <v>70.066.071/0001-72</v>
      </c>
      <c r="E775" s="5" t="str">
        <f>'[1]TCE - ANEXO IV - Preencher'!G784</f>
        <v>DIVINOPOLIS TINTAS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1361</v>
      </c>
      <c r="I775" s="6">
        <f>IF('[1]TCE - ANEXO IV - Preencher'!K784="","",'[1]TCE - ANEXO IV - Preencher'!K784)</f>
        <v>45447</v>
      </c>
      <c r="J775" s="5" t="str">
        <f>'[1]TCE - ANEXO IV - Preencher'!L784</f>
        <v>26240670066071000172550010000013611711334595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800</v>
      </c>
    </row>
    <row r="776" spans="1:12" s="8" customFormat="1" ht="19.5" customHeight="1" x14ac:dyDescent="0.2">
      <c r="A776" s="3">
        <f>IFERROR(VLOOKUP(B776,'[1]DADOS (OCULTAR)'!$Q$3:$S$136,3,0),"")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 t="str">
        <f>'[1]TCE - ANEXO IV - Preencher'!F785</f>
        <v>70.066.071/0001-72</v>
      </c>
      <c r="E776" s="5" t="str">
        <f>'[1]TCE - ANEXO IV - Preencher'!G785</f>
        <v>DIVINOPOLIS TINTAS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1361</v>
      </c>
      <c r="I776" s="6">
        <f>IF('[1]TCE - ANEXO IV - Preencher'!K785="","",'[1]TCE - ANEXO IV - Preencher'!K785)</f>
        <v>45447</v>
      </c>
      <c r="J776" s="5" t="str">
        <f>'[1]TCE - ANEXO IV - Preencher'!L785</f>
        <v>26240670066071000172550010000013611711334595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32</v>
      </c>
    </row>
    <row r="777" spans="1:12" s="8" customFormat="1" ht="19.5" customHeight="1" x14ac:dyDescent="0.2">
      <c r="A777" s="3">
        <f>IFERROR(VLOOKUP(B777,'[1]DADOS (OCULTAR)'!$Q$3:$S$136,3,0),"")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 t="str">
        <f>'[1]TCE - ANEXO IV - Preencher'!F786</f>
        <v>70.082.664/0007-18</v>
      </c>
      <c r="E777" s="5" t="str">
        <f>'[1]TCE - ANEXO IV - Preencher'!G786</f>
        <v>JCL LAJES E MATERIAIS PARA CONST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48553</v>
      </c>
      <c r="I777" s="6">
        <f>IF('[1]TCE - ANEXO IV - Preencher'!K786="","",'[1]TCE - ANEXO IV - Preencher'!K786)</f>
        <v>45447</v>
      </c>
      <c r="J777" s="5" t="str">
        <f>'[1]TCE - ANEXO IV - Preencher'!L786</f>
        <v>26240670082664000718550010000485531106838891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219.8</v>
      </c>
    </row>
    <row r="778" spans="1:12" s="8" customFormat="1" ht="19.5" customHeight="1" x14ac:dyDescent="0.2">
      <c r="A778" s="3">
        <f>IFERROR(VLOOKUP(B778,'[1]DADOS (OCULTAR)'!$Q$3:$S$136,3,0),"")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 t="str">
        <f>'[1]TCE - ANEXO IV - Preencher'!F787</f>
        <v>48.041.502/0001-97</v>
      </c>
      <c r="E778" s="5" t="str">
        <f>'[1]TCE - ANEXO IV - Preencher'!G787</f>
        <v>C R DE LIMA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315</v>
      </c>
      <c r="I778" s="6">
        <f>IF('[1]TCE - ANEXO IV - Preencher'!K787="","",'[1]TCE - ANEXO IV - Preencher'!K787)</f>
        <v>45448</v>
      </c>
      <c r="J778" s="5" t="str">
        <f>'[1]TCE - ANEXO IV - Preencher'!L787</f>
        <v>26240648041502000197550010000003151918756444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600</v>
      </c>
    </row>
    <row r="779" spans="1:12" s="8" customFormat="1" ht="19.5" customHeight="1" x14ac:dyDescent="0.2">
      <c r="A779" s="3">
        <f>IFERROR(VLOOKUP(B779,'[1]DADOS (OCULTAR)'!$Q$3:$S$136,3,0),"")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 t="str">
        <f>'[1]TCE - ANEXO IV - Preencher'!F788</f>
        <v>03.734.864/0008-00</v>
      </c>
      <c r="E779" s="5" t="str">
        <f>'[1]TCE - ANEXO IV - Preencher'!G788</f>
        <v>ACOMAIS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000.105.023</v>
      </c>
      <c r="I779" s="6">
        <f>IF('[1]TCE - ANEXO IV - Preencher'!K788="","",'[1]TCE - ANEXO IV - Preencher'!K788)</f>
        <v>45447</v>
      </c>
      <c r="J779" s="5" t="str">
        <f>'[1]TCE - ANEXO IV - Preencher'!L788</f>
        <v>26240603734864000397550010001050231791020506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990</v>
      </c>
    </row>
    <row r="780" spans="1:12" s="8" customFormat="1" ht="19.5" customHeight="1" x14ac:dyDescent="0.2">
      <c r="A780" s="3">
        <f>IFERROR(VLOOKUP(B780,'[1]DADOS (OCULTAR)'!$Q$3:$S$136,3,0),"")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 t="str">
        <f>'[1]TCE - ANEXO IV - Preencher'!F789</f>
        <v>03.734.864/0008-00</v>
      </c>
      <c r="E780" s="5" t="str">
        <f>'[1]TCE - ANEXO IV - Preencher'!G789</f>
        <v>ACOMAIS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000.105.024</v>
      </c>
      <c r="I780" s="6">
        <f>IF('[1]TCE - ANEXO IV - Preencher'!K789="","",'[1]TCE - ANEXO IV - Preencher'!K789)</f>
        <v>45447</v>
      </c>
      <c r="J780" s="5" t="str">
        <f>'[1]TCE - ANEXO IV - Preencher'!L789</f>
        <v>26240603734864000397550010001050241384183799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175</v>
      </c>
    </row>
    <row r="781" spans="1:12" s="8" customFormat="1" ht="19.5" customHeight="1" x14ac:dyDescent="0.2">
      <c r="A781" s="3">
        <f>IFERROR(VLOOKUP(B781,'[1]DADOS (OCULTAR)'!$Q$3:$S$136,3,0),"")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 t="str">
        <f>'[1]TCE - ANEXO IV - Preencher'!F790</f>
        <v>08.010.720/0001-40</v>
      </c>
      <c r="E781" s="5" t="str">
        <f>'[1]TCE - ANEXO IV - Preencher'!G790</f>
        <v>XAVIER FERRAGENS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000.068.332</v>
      </c>
      <c r="I781" s="6">
        <f>IF('[1]TCE - ANEXO IV - Preencher'!K790="","",'[1]TCE - ANEXO IV - Preencher'!K790)</f>
        <v>45448</v>
      </c>
      <c r="J781" s="5" t="str">
        <f>'[1]TCE - ANEXO IV - Preencher'!L790</f>
        <v>26240608010720000140550010000683321745801000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316.8</v>
      </c>
    </row>
    <row r="782" spans="1:12" s="8" customFormat="1" ht="19.5" customHeight="1" x14ac:dyDescent="0.2">
      <c r="A782" s="3">
        <f>IFERROR(VLOOKUP(B782,'[1]DADOS (OCULTAR)'!$Q$3:$S$136,3,0),"")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 t="str">
        <f>'[1]TCE - ANEXO IV - Preencher'!F791</f>
        <v>44.501.515/0001-40</v>
      </c>
      <c r="E782" s="5" t="str">
        <f>'[1]TCE - ANEXO IV - Preencher'!G791</f>
        <v>COMPRE FECHADURAS LTDA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000.046.206</v>
      </c>
      <c r="I782" s="6">
        <f>IF('[1]TCE - ANEXO IV - Preencher'!K791="","",'[1]TCE - ANEXO IV - Preencher'!K791)</f>
        <v>45447</v>
      </c>
      <c r="J782" s="5" t="str">
        <f>'[1]TCE - ANEXO IV - Preencher'!L791</f>
        <v>42240644501515000140550020000462061437233566</v>
      </c>
      <c r="K782" s="5" t="str">
        <f>IF(F782="B",LEFT('[1]TCE - ANEXO IV - Preencher'!M791,2),IF(F782="S",LEFT('[1]TCE - ANEXO IV - Preencher'!M791,7),IF('[1]TCE - ANEXO IV - Preencher'!H791="","")))</f>
        <v>42</v>
      </c>
      <c r="L782" s="7">
        <f>'[1]TCE - ANEXO IV - Preencher'!N791</f>
        <v>134.99</v>
      </c>
    </row>
    <row r="783" spans="1:12" s="8" customFormat="1" ht="19.5" customHeight="1" x14ac:dyDescent="0.2">
      <c r="A783" s="3">
        <f>IFERROR(VLOOKUP(B783,'[1]DADOS (OCULTAR)'!$Q$3:$S$136,3,0),"")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 t="str">
        <f>'[1]TCE - ANEXO IV - Preencher'!F792</f>
        <v>27.285.254/0003-11</v>
      </c>
      <c r="E783" s="5" t="str">
        <f>'[1]TCE - ANEXO IV - Preencher'!G792</f>
        <v>FBZ BUSINESS LTDA.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000.037.182</v>
      </c>
      <c r="I783" s="6">
        <f>IF('[1]TCE - ANEXO IV - Preencher'!K792="","",'[1]TCE - ANEXO IV - Preencher'!K792)</f>
        <v>45447</v>
      </c>
      <c r="J783" s="5" t="str">
        <f>'[1]TCE - ANEXO IV - Preencher'!L792</f>
        <v>35240627285254000311550020000371821362854386</v>
      </c>
      <c r="K783" s="5" t="str">
        <f>IF(F783="B",LEFT('[1]TCE - ANEXO IV - Preencher'!M792,2),IF(F783="S",LEFT('[1]TCE - ANEXO IV - Preencher'!M792,7),IF('[1]TCE - ANEXO IV - Preencher'!H792="","")))</f>
        <v>35</v>
      </c>
      <c r="L783" s="7">
        <f>'[1]TCE - ANEXO IV - Preencher'!N792</f>
        <v>48.45</v>
      </c>
    </row>
    <row r="784" spans="1:12" s="8" customFormat="1" ht="19.5" customHeight="1" x14ac:dyDescent="0.2">
      <c r="A784" s="3">
        <f>IFERROR(VLOOKUP(B784,'[1]DADOS (OCULTAR)'!$Q$3:$S$136,3,0),"")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 t="str">
        <f>'[1]TCE - ANEXO IV - Preencher'!F793</f>
        <v>27.285.254/0003-11</v>
      </c>
      <c r="E784" s="5" t="str">
        <f>'[1]TCE - ANEXO IV - Preencher'!G793</f>
        <v>FBZ BUSINESS LTDA.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000.037.181</v>
      </c>
      <c r="I784" s="6">
        <f>IF('[1]TCE - ANEXO IV - Preencher'!K793="","",'[1]TCE - ANEXO IV - Preencher'!K793)</f>
        <v>45447</v>
      </c>
      <c r="J784" s="5" t="str">
        <f>'[1]TCE - ANEXO IV - Preencher'!L793</f>
        <v>35240627285254000311550020000371811926222514</v>
      </c>
      <c r="K784" s="5" t="str">
        <f>IF(F784="B",LEFT('[1]TCE - ANEXO IV - Preencher'!M793,2),IF(F784="S",LEFT('[1]TCE - ANEXO IV - Preencher'!M793,7),IF('[1]TCE - ANEXO IV - Preencher'!H793="","")))</f>
        <v>35</v>
      </c>
      <c r="L784" s="7">
        <f>'[1]TCE - ANEXO IV - Preencher'!N793</f>
        <v>48.45</v>
      </c>
    </row>
    <row r="785" spans="1:12" s="8" customFormat="1" ht="19.5" customHeight="1" x14ac:dyDescent="0.2">
      <c r="A785" s="3">
        <f>IFERROR(VLOOKUP(B785,'[1]DADOS (OCULTAR)'!$Q$3:$S$136,3,0),"")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 t="str">
        <f>'[1]TCE - ANEXO IV - Preencher'!F794</f>
        <v>07.544.385/0001-05</v>
      </c>
      <c r="E785" s="5" t="str">
        <f>'[1]TCE - ANEXO IV - Preencher'!G794</f>
        <v>JPRIM PEREIRA FILHO FERAMENTAS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000.009.360</v>
      </c>
      <c r="I785" s="6">
        <f>IF('[1]TCE - ANEXO IV - Preencher'!K794="","",'[1]TCE - ANEXO IV - Preencher'!K794)</f>
        <v>45450</v>
      </c>
      <c r="J785" s="5" t="str">
        <f>'[1]TCE - ANEXO IV - Preencher'!L794</f>
        <v>26240607544385000105550010000093601965781485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40</v>
      </c>
    </row>
    <row r="786" spans="1:12" s="8" customFormat="1" ht="19.5" customHeight="1" x14ac:dyDescent="0.2">
      <c r="A786" s="3">
        <f>IFERROR(VLOOKUP(B786,'[1]DADOS (OCULTAR)'!$Q$3:$S$136,3,0),"")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 t="str">
        <f>'[1]TCE - ANEXO IV - Preencher'!F795</f>
        <v>07.544.385/0001-05</v>
      </c>
      <c r="E786" s="5" t="str">
        <f>'[1]TCE - ANEXO IV - Preencher'!G795</f>
        <v>JPRIM PEREIRA FILHO FERAMENTAS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000.009.360</v>
      </c>
      <c r="I786" s="6">
        <f>IF('[1]TCE - ANEXO IV - Preencher'!K795="","",'[1]TCE - ANEXO IV - Preencher'!K795)</f>
        <v>45450</v>
      </c>
      <c r="J786" s="5" t="str">
        <f>'[1]TCE - ANEXO IV - Preencher'!L795</f>
        <v>26240607544385000105550010000093601965781485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101</v>
      </c>
    </row>
    <row r="787" spans="1:12" s="8" customFormat="1" ht="19.5" customHeight="1" x14ac:dyDescent="0.2">
      <c r="A787" s="3">
        <f>IFERROR(VLOOKUP(B787,'[1]DADOS (OCULTAR)'!$Q$3:$S$136,3,0),"")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 t="str">
        <f>'[1]TCE - ANEXO IV - Preencher'!F796</f>
        <v>44.501.515/0001-40</v>
      </c>
      <c r="E787" s="5" t="str">
        <f>'[1]TCE - ANEXO IV - Preencher'!G796</f>
        <v>COMPRE FECHADURAS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000.046.160</v>
      </c>
      <c r="I787" s="6">
        <f>IF('[1]TCE - ANEXO IV - Preencher'!K796="","",'[1]TCE - ANEXO IV - Preencher'!K796)</f>
        <v>45447</v>
      </c>
      <c r="J787" s="5" t="str">
        <f>'[1]TCE - ANEXO IV - Preencher'!L796</f>
        <v>42240644501515000140550020000461601683765489</v>
      </c>
      <c r="K787" s="5" t="str">
        <f>IF(F787="B",LEFT('[1]TCE - ANEXO IV - Preencher'!M796,2),IF(F787="S",LEFT('[1]TCE - ANEXO IV - Preencher'!M796,7),IF('[1]TCE - ANEXO IV - Preencher'!H796="","")))</f>
        <v>42</v>
      </c>
      <c r="L787" s="7">
        <f>'[1]TCE - ANEXO IV - Preencher'!N796</f>
        <v>1214.9100000000001</v>
      </c>
    </row>
    <row r="788" spans="1:12" s="8" customFormat="1" ht="19.5" customHeight="1" x14ac:dyDescent="0.2">
      <c r="A788" s="3">
        <f>IFERROR(VLOOKUP(B788,'[1]DADOS (OCULTAR)'!$Q$3:$S$136,3,0),"")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27285254000311</v>
      </c>
      <c r="E788" s="5" t="str">
        <f>'[1]TCE - ANEXO IV - Preencher'!G797</f>
        <v>FBZ BUSINESS LTDA.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000.037.178</v>
      </c>
      <c r="I788" s="6">
        <f>IF('[1]TCE - ANEXO IV - Preencher'!K797="","",'[1]TCE - ANEXO IV - Preencher'!K797)</f>
        <v>45447</v>
      </c>
      <c r="J788" s="5" t="str">
        <f>'[1]TCE - ANEXO IV - Preencher'!L797</f>
        <v>35240627285254000311550020000371781005721960</v>
      </c>
      <c r="K788" s="5" t="str">
        <f>IF(F788="B",LEFT('[1]TCE - ANEXO IV - Preencher'!M797,2),IF(F788="S",LEFT('[1]TCE - ANEXO IV - Preencher'!M797,7),IF('[1]TCE - ANEXO IV - Preencher'!H797="","")))</f>
        <v>35</v>
      </c>
      <c r="L788" s="7">
        <f>'[1]TCE - ANEXO IV - Preencher'!N797</f>
        <v>387.6</v>
      </c>
    </row>
    <row r="789" spans="1:12" s="8" customFormat="1" ht="19.5" customHeight="1" x14ac:dyDescent="0.2">
      <c r="A789" s="3">
        <f>IFERROR(VLOOKUP(B789,'[1]DADOS (OCULTAR)'!$Q$3:$S$136,3,0),"")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 t="str">
        <f>'[1]TCE - ANEXO IV - Preencher'!F798</f>
        <v>11.403.953/0001-17</v>
      </c>
      <c r="E789" s="5" t="str">
        <f>'[1]TCE - ANEXO IV - Preencher'!G798</f>
        <v>SOCIEDADE FERRAGENS FREIRE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000.043.176</v>
      </c>
      <c r="I789" s="6">
        <f>IF('[1]TCE - ANEXO IV - Preencher'!K798="","",'[1]TCE - ANEXO IV - Preencher'!K798)</f>
        <v>45454</v>
      </c>
      <c r="J789" s="5" t="str">
        <f>'[1]TCE - ANEXO IV - Preencher'!L798</f>
        <v>26240611403953000117550010000431761178900000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59.9</v>
      </c>
    </row>
    <row r="790" spans="1:12" s="8" customFormat="1" ht="19.5" customHeight="1" x14ac:dyDescent="0.2">
      <c r="A790" s="3">
        <f>IFERROR(VLOOKUP(B790,'[1]DADOS (OCULTAR)'!$Q$3:$S$136,3,0),"")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 t="str">
        <f>'[1]TCE - ANEXO IV - Preencher'!F799</f>
        <v>11.403.953/0001-17</v>
      </c>
      <c r="E790" s="5" t="str">
        <f>'[1]TCE - ANEXO IV - Preencher'!G799</f>
        <v>SOCIEDADE FERRAGENS FREIRE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000.043.176</v>
      </c>
      <c r="I790" s="6">
        <f>IF('[1]TCE - ANEXO IV - Preencher'!K799="","",'[1]TCE - ANEXO IV - Preencher'!K799)</f>
        <v>45454</v>
      </c>
      <c r="J790" s="5" t="str">
        <f>'[1]TCE - ANEXO IV - Preencher'!L799</f>
        <v>26240611403953000117550010000431761178900000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19.95</v>
      </c>
    </row>
    <row r="791" spans="1:12" s="8" customFormat="1" ht="19.5" customHeight="1" x14ac:dyDescent="0.2">
      <c r="A791" s="3">
        <f>IFERROR(VLOOKUP(B791,'[1]DADOS (OCULTAR)'!$Q$3:$S$136,3,0),"")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 t="str">
        <f>'[1]TCE - ANEXO IV - Preencher'!F800</f>
        <v>11.403.953/0001-17</v>
      </c>
      <c r="E791" s="5" t="str">
        <f>'[1]TCE - ANEXO IV - Preencher'!G800</f>
        <v>SOCIEDADE FERRAGENS FREIRE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000.043.176</v>
      </c>
      <c r="I791" s="6">
        <f>IF('[1]TCE - ANEXO IV - Preencher'!K800="","",'[1]TCE - ANEXO IV - Preencher'!K800)</f>
        <v>45454</v>
      </c>
      <c r="J791" s="5" t="str">
        <f>'[1]TCE - ANEXO IV - Preencher'!L800</f>
        <v>26240611403953000117550010000431761178900000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50</v>
      </c>
    </row>
    <row r="792" spans="1:12" s="8" customFormat="1" ht="19.5" customHeight="1" x14ac:dyDescent="0.2">
      <c r="A792" s="3">
        <f>IFERROR(VLOOKUP(B792,'[1]DADOS (OCULTAR)'!$Q$3:$S$136,3,0),"")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 t="str">
        <f>'[1]TCE - ANEXO IV - Preencher'!F801</f>
        <v>13.272.584/0001-04</v>
      </c>
      <c r="E792" s="5" t="str">
        <f>'[1]TCE - ANEXO IV - Preencher'!G801</f>
        <v>RESMEDICAL EQUIPAMENTOS HOSPITALARES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000.026.935</v>
      </c>
      <c r="I792" s="6">
        <f>IF('[1]TCE - ANEXO IV - Preencher'!K801="","",'[1]TCE - ANEXO IV - Preencher'!K801)</f>
        <v>45450</v>
      </c>
      <c r="J792" s="5" t="str">
        <f>'[1]TCE - ANEXO IV - Preencher'!L801</f>
        <v>26240613272584000104550010000269351269351114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4204.6499999999996</v>
      </c>
    </row>
    <row r="793" spans="1:12" s="8" customFormat="1" ht="19.5" customHeight="1" x14ac:dyDescent="0.2">
      <c r="A793" s="3">
        <f>IFERROR(VLOOKUP(B793,'[1]DADOS (OCULTAR)'!$Q$3:$S$136,3,0),"")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 t="str">
        <f>'[1]TCE - ANEXO IV - Preencher'!F802</f>
        <v>11.840.840/0001-89</v>
      </c>
      <c r="E793" s="5" t="str">
        <f>'[1]TCE - ANEXO IV - Preencher'!G802</f>
        <v>MINERACAO ALMEIDA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000.041.914</v>
      </c>
      <c r="I793" s="6">
        <f>IF('[1]TCE - ANEXO IV - Preencher'!K802="","",'[1]TCE - ANEXO IV - Preencher'!K802)</f>
        <v>45454</v>
      </c>
      <c r="J793" s="5" t="str">
        <f>'[1]TCE - ANEXO IV - Preencher'!L802</f>
        <v>26240611840840000189550010000419141000580836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1206</v>
      </c>
    </row>
    <row r="794" spans="1:12" s="8" customFormat="1" ht="19.5" customHeight="1" x14ac:dyDescent="0.2">
      <c r="A794" s="3">
        <f>IFERROR(VLOOKUP(B794,'[1]DADOS (OCULTAR)'!$Q$3:$S$136,3,0),"")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 t="str">
        <f>'[1]TCE - ANEXO IV - Preencher'!F803</f>
        <v>18.110.347/0001-52</v>
      </c>
      <c r="E794" s="5" t="str">
        <f>'[1]TCE - ANEXO IV - Preencher'!G803</f>
        <v>VISUAL LASER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38628</v>
      </c>
      <c r="I794" s="6">
        <f>IF('[1]TCE - ANEXO IV - Preencher'!K803="","",'[1]TCE - ANEXO IV - Preencher'!K803)</f>
        <v>45455</v>
      </c>
      <c r="J794" s="5" t="str">
        <f>'[1]TCE - ANEXO IV - Preencher'!L803</f>
        <v>35240618110347000152550010000386281975128411</v>
      </c>
      <c r="K794" s="5" t="str">
        <f>IF(F794="B",LEFT('[1]TCE - ANEXO IV - Preencher'!M803,2),IF(F794="S",LEFT('[1]TCE - ANEXO IV - Preencher'!M803,7),IF('[1]TCE - ANEXO IV - Preencher'!H803="","")))</f>
        <v>35</v>
      </c>
      <c r="L794" s="7">
        <f>'[1]TCE - ANEXO IV - Preencher'!N803</f>
        <v>368.06</v>
      </c>
    </row>
    <row r="795" spans="1:12" s="8" customFormat="1" ht="19.5" customHeight="1" x14ac:dyDescent="0.2">
      <c r="A795" s="3">
        <f>IFERROR(VLOOKUP(B795,'[1]DADOS (OCULTAR)'!$Q$3:$S$136,3,0),"")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 t="str">
        <f>'[1]TCE - ANEXO IV - Preencher'!F804</f>
        <v>09.494.196/0001-92</v>
      </c>
      <c r="E795" s="5" t="str">
        <f>'[1]TCE - ANEXO IV - Preencher'!G804</f>
        <v>COMERCIAL JR CLAUDIO  MARIO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330913</v>
      </c>
      <c r="I795" s="6">
        <f>IF('[1]TCE - ANEXO IV - Preencher'!K804="","",'[1]TCE - ANEXO IV - Preencher'!K804)</f>
        <v>45453</v>
      </c>
      <c r="J795" s="5" t="str">
        <f>'[1]TCE - ANEXO IV - Preencher'!L804</f>
        <v>26240609494196000192550010003309131044912315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281.70999999999998</v>
      </c>
    </row>
    <row r="796" spans="1:12" s="8" customFormat="1" ht="19.5" customHeight="1" x14ac:dyDescent="0.2">
      <c r="A796" s="3">
        <f>IFERROR(VLOOKUP(B796,'[1]DADOS (OCULTAR)'!$Q$3:$S$136,3,0),"")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 t="str">
        <f>'[1]TCE - ANEXO IV - Preencher'!F805</f>
        <v>07.544.385/0001-05</v>
      </c>
      <c r="E796" s="5" t="str">
        <f>'[1]TCE - ANEXO IV - Preencher'!G805</f>
        <v>JPRIM PEREIRA FILHO FERAMENTAS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000.009.374</v>
      </c>
      <c r="I796" s="6">
        <f>IF('[1]TCE - ANEXO IV - Preencher'!K805="","",'[1]TCE - ANEXO IV - Preencher'!K805)</f>
        <v>45457</v>
      </c>
      <c r="J796" s="5" t="str">
        <f>'[1]TCE - ANEXO IV - Preencher'!L805</f>
        <v>26240607544385000105550010000093741911492383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320</v>
      </c>
    </row>
    <row r="797" spans="1:12" s="8" customFormat="1" ht="19.5" customHeight="1" x14ac:dyDescent="0.2">
      <c r="A797" s="3">
        <f>IFERROR(VLOOKUP(B797,'[1]DADOS (OCULTAR)'!$Q$3:$S$136,3,0),"")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 t="str">
        <f>'[1]TCE - ANEXO IV - Preencher'!F806</f>
        <v>09.494.196/0001-92</v>
      </c>
      <c r="E797" s="5" t="str">
        <f>'[1]TCE - ANEXO IV - Preencher'!G806</f>
        <v>COMERCIAL JR CLAUDIO  MARIO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331565</v>
      </c>
      <c r="I797" s="6">
        <f>IF('[1]TCE - ANEXO IV - Preencher'!K806="","",'[1]TCE - ANEXO IV - Preencher'!K806)</f>
        <v>45458</v>
      </c>
      <c r="J797" s="5" t="str">
        <f>'[1]TCE - ANEXO IV - Preencher'!L806</f>
        <v>26240609494196000192550010003315651044991796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16.350000000000001</v>
      </c>
    </row>
    <row r="798" spans="1:12" s="8" customFormat="1" ht="19.5" customHeight="1" x14ac:dyDescent="0.2">
      <c r="A798" s="3">
        <f>IFERROR(VLOOKUP(B798,'[1]DADOS (OCULTAR)'!$Q$3:$S$136,3,0),"")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 t="str">
        <f>'[1]TCE - ANEXO IV - Preencher'!F807</f>
        <v>07.621.921/0001-10</v>
      </c>
      <c r="E798" s="5" t="str">
        <f>'[1]TCE - ANEXO IV - Preencher'!G807</f>
        <v>HF PLASTICOS COM DE TECIDOS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897</v>
      </c>
      <c r="I798" s="6">
        <f>IF('[1]TCE - ANEXO IV - Preencher'!K807="","",'[1]TCE - ANEXO IV - Preencher'!K807)</f>
        <v>45460</v>
      </c>
      <c r="J798" s="5" t="str">
        <f>'[1]TCE - ANEXO IV - Preencher'!L807</f>
        <v>26240607621921000110550010000008971000379808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190</v>
      </c>
    </row>
    <row r="799" spans="1:12" s="8" customFormat="1" ht="19.5" customHeight="1" x14ac:dyDescent="0.2">
      <c r="A799" s="3">
        <f>IFERROR(VLOOKUP(B799,'[1]DADOS (OCULTAR)'!$Q$3:$S$136,3,0),"")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 t="str">
        <f>'[1]TCE - ANEXO IV - Preencher'!F808</f>
        <v>05.419.447/0001-13</v>
      </c>
      <c r="E799" s="5" t="str">
        <f>'[1]TCE - ANEXO IV - Preencher'!G808</f>
        <v>ABNER PLASTICOS E AVIAMENTOS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2522</v>
      </c>
      <c r="I799" s="6">
        <f>IF('[1]TCE - ANEXO IV - Preencher'!K808="","",'[1]TCE - ANEXO IV - Preencher'!K808)</f>
        <v>45460</v>
      </c>
      <c r="J799" s="5" t="str">
        <f>'[1]TCE - ANEXO IV - Preencher'!L808</f>
        <v>26240605419447000113550010000025221388076267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120</v>
      </c>
    </row>
    <row r="800" spans="1:12" s="8" customFormat="1" ht="19.5" customHeight="1" x14ac:dyDescent="0.2">
      <c r="A800" s="3">
        <f>IFERROR(VLOOKUP(B800,'[1]DADOS (OCULTAR)'!$Q$3:$S$136,3,0),"")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 t="str">
        <f>'[1]TCE - ANEXO IV - Preencher'!F809</f>
        <v>39.308.250/0001-29</v>
      </c>
      <c r="E800" s="5" t="str">
        <f>'[1]TCE - ANEXO IV - Preencher'!G809</f>
        <v>POLIFER DISTR DE MAT ELETR DE CONST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000.028.696</v>
      </c>
      <c r="I800" s="6">
        <f>IF('[1]TCE - ANEXO IV - Preencher'!K809="","",'[1]TCE - ANEXO IV - Preencher'!K809)</f>
        <v>45455</v>
      </c>
      <c r="J800" s="5" t="str">
        <f>'[1]TCE - ANEXO IV - Preencher'!L809</f>
        <v>42240639308250000129550020000286961829712054</v>
      </c>
      <c r="K800" s="5" t="str">
        <f>IF(F800="B",LEFT('[1]TCE - ANEXO IV - Preencher'!M809,2),IF(F800="S",LEFT('[1]TCE - ANEXO IV - Preencher'!M809,7),IF('[1]TCE - ANEXO IV - Preencher'!H809="","")))</f>
        <v>42</v>
      </c>
      <c r="L800" s="7">
        <f>'[1]TCE - ANEXO IV - Preencher'!N809</f>
        <v>75.5</v>
      </c>
    </row>
    <row r="801" spans="1:12" s="8" customFormat="1" ht="19.5" customHeight="1" x14ac:dyDescent="0.2">
      <c r="A801" s="3">
        <f>IFERROR(VLOOKUP(B801,'[1]DADOS (OCULTAR)'!$Q$3:$S$136,3,0),"")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 t="str">
        <f>'[1]TCE - ANEXO IV - Preencher'!F810</f>
        <v>17.218.698/0001-19</v>
      </c>
      <c r="E801" s="5" t="str">
        <f>'[1]TCE - ANEXO IV - Preencher'!G810</f>
        <v>D R DE ALMEIDA TINTAS AUTOMOTIVAS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4302</v>
      </c>
      <c r="I801" s="6">
        <f>IF('[1]TCE - ANEXO IV - Preencher'!K810="","",'[1]TCE - ANEXO IV - Preencher'!K810)</f>
        <v>45461</v>
      </c>
      <c r="J801" s="5" t="str">
        <f>'[1]TCE - ANEXO IV - Preencher'!L810</f>
        <v>26240617218698000119550010000043021000000010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425</v>
      </c>
    </row>
    <row r="802" spans="1:12" s="8" customFormat="1" ht="19.5" customHeight="1" x14ac:dyDescent="0.2">
      <c r="A802" s="3">
        <f>IFERROR(VLOOKUP(B802,'[1]DADOS (OCULTAR)'!$Q$3:$S$136,3,0),"")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 t="str">
        <f>'[1]TCE - ANEXO IV - Preencher'!F811</f>
        <v>03.343.938/0001-00</v>
      </c>
      <c r="E802" s="5" t="str">
        <f>'[1]TCE - ANEXO IV - Preencher'!G811</f>
        <v>EMBRAR EQUIPAMENTOS E COMPONENTES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000.122.023</v>
      </c>
      <c r="I802" s="6">
        <f>IF('[1]TCE - ANEXO IV - Preencher'!K811="","",'[1]TCE - ANEXO IV - Preencher'!K811)</f>
        <v>45453</v>
      </c>
      <c r="J802" s="5" t="str">
        <f>'[1]TCE - ANEXO IV - Preencher'!L811</f>
        <v>43240603343938000100550010001220231002440760</v>
      </c>
      <c r="K802" s="5" t="str">
        <f>IF(F802="B",LEFT('[1]TCE - ANEXO IV - Preencher'!M811,2),IF(F802="S",LEFT('[1]TCE - ANEXO IV - Preencher'!M811,7),IF('[1]TCE - ANEXO IV - Preencher'!H811="","")))</f>
        <v>43</v>
      </c>
      <c r="L802" s="7">
        <f>'[1]TCE - ANEXO IV - Preencher'!N811</f>
        <v>1039.5999999999999</v>
      </c>
    </row>
    <row r="803" spans="1:12" s="8" customFormat="1" ht="19.5" customHeight="1" x14ac:dyDescent="0.2">
      <c r="A803" s="3">
        <f>IFERROR(VLOOKUP(B803,'[1]DADOS (OCULTAR)'!$Q$3:$S$136,3,0),"")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 t="str">
        <f>'[1]TCE - ANEXO IV - Preencher'!F812</f>
        <v>36.631.858/0001-00</v>
      </c>
      <c r="E803" s="5" t="str">
        <f>'[1]TCE - ANEXO IV - Preencher'!G812</f>
        <v>AFN PREMOLDADOS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000.000.650</v>
      </c>
      <c r="I803" s="6">
        <f>IF('[1]TCE - ANEXO IV - Preencher'!K812="","",'[1]TCE - ANEXO IV - Preencher'!K812)</f>
        <v>45463</v>
      </c>
      <c r="J803" s="5" t="str">
        <f>'[1]TCE - ANEXO IV - Preencher'!L812</f>
        <v>26240636631858000100550010000006501000000606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2500</v>
      </c>
    </row>
    <row r="804" spans="1:12" s="8" customFormat="1" ht="19.5" customHeight="1" x14ac:dyDescent="0.2">
      <c r="A804" s="3">
        <f>IFERROR(VLOOKUP(B804,'[1]DADOS (OCULTAR)'!$Q$3:$S$136,3,0),"")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 t="str">
        <f>'[1]TCE - ANEXO IV - Preencher'!F813</f>
        <v>46.032.999/0001-51</v>
      </c>
      <c r="E804" s="5" t="str">
        <f>'[1]TCE - ANEXO IV - Preencher'!G813</f>
        <v>CAFFER COMERCIO VAREJISTA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000.053.676</v>
      </c>
      <c r="I804" s="6">
        <f>IF('[1]TCE - ANEXO IV - Preencher'!K813="","",'[1]TCE - ANEXO IV - Preencher'!K813)</f>
        <v>45458</v>
      </c>
      <c r="J804" s="5" t="str">
        <f>'[1]TCE - ANEXO IV - Preencher'!L813</f>
        <v>35240646032999000151550010000536761469033188</v>
      </c>
      <c r="K804" s="5" t="str">
        <f>IF(F804="B",LEFT('[1]TCE - ANEXO IV - Preencher'!M813,2),IF(F804="S",LEFT('[1]TCE - ANEXO IV - Preencher'!M813,7),IF('[1]TCE - ANEXO IV - Preencher'!H813="","")))</f>
        <v>35</v>
      </c>
      <c r="L804" s="7">
        <f>'[1]TCE - ANEXO IV - Preencher'!N813</f>
        <v>655.20000000000005</v>
      </c>
    </row>
    <row r="805" spans="1:12" s="8" customFormat="1" ht="19.5" customHeight="1" x14ac:dyDescent="0.2">
      <c r="A805" s="3">
        <f>IFERROR(VLOOKUP(B805,'[1]DADOS (OCULTAR)'!$Q$3:$S$136,3,0),"")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 t="str">
        <f>'[1]TCE - ANEXO IV - Preencher'!F814</f>
        <v>07.544.385/0001-05</v>
      </c>
      <c r="E805" s="5" t="str">
        <f>'[1]TCE - ANEXO IV - Preencher'!G814</f>
        <v>JPRIM PEREIRA FIULHO FERAMENTAS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000.009.390</v>
      </c>
      <c r="I805" s="6">
        <f>IF('[1]TCE - ANEXO IV - Preencher'!K814="","",'[1]TCE - ANEXO IV - Preencher'!K814)</f>
        <v>45464</v>
      </c>
      <c r="J805" s="5" t="str">
        <f>'[1]TCE - ANEXO IV - Preencher'!L814</f>
        <v>26240607544385000105550010000093901443347626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4400</v>
      </c>
    </row>
    <row r="806" spans="1:12" s="8" customFormat="1" ht="19.5" customHeight="1" x14ac:dyDescent="0.2">
      <c r="A806" s="3">
        <f>IFERROR(VLOOKUP(B806,'[1]DADOS (OCULTAR)'!$Q$3:$S$136,3,0),"")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 t="str">
        <f>'[1]TCE - ANEXO IV - Preencher'!F815</f>
        <v>10.583.920/0008-00</v>
      </c>
      <c r="E806" s="5" t="str">
        <f>'[1]TCE - ANEXO IV - Preencher'!G815</f>
        <v>THERMOFRIO REFRIGERACAO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000.006.535</v>
      </c>
      <c r="I806" s="6">
        <f>IF('[1]TCE - ANEXO IV - Preencher'!K815="","",'[1]TCE - ANEXO IV - Preencher'!K815)</f>
        <v>45469</v>
      </c>
      <c r="J806" s="5" t="str">
        <f>'[1]TCE - ANEXO IV - Preencher'!L815</f>
        <v>26240630324030000114550010000065351000280231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228</v>
      </c>
    </row>
    <row r="807" spans="1:12" s="8" customFormat="1" ht="19.5" customHeight="1" x14ac:dyDescent="0.2">
      <c r="A807" s="3">
        <f>IFERROR(VLOOKUP(B807,'[1]DADOS (OCULTAR)'!$Q$3:$S$136,3,0),"")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 t="str">
        <f>'[1]TCE - ANEXO IV - Preencher'!F816</f>
        <v>09.494.196/0001-92</v>
      </c>
      <c r="E807" s="5" t="str">
        <f>'[1]TCE - ANEXO IV - Preencher'!G816</f>
        <v>COMERCIAL JR CLAUDIO  MARIO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332549</v>
      </c>
      <c r="I807" s="6">
        <f>IF('[1]TCE - ANEXO IV - Preencher'!K816="","",'[1]TCE - ANEXO IV - Preencher'!K816)</f>
        <v>45468</v>
      </c>
      <c r="J807" s="5" t="str">
        <f>'[1]TCE - ANEXO IV - Preencher'!L816</f>
        <v>26240609494196000192550010003325491045111286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316.98</v>
      </c>
    </row>
    <row r="808" spans="1:12" s="8" customFormat="1" ht="19.5" customHeight="1" x14ac:dyDescent="0.2">
      <c r="A808" s="3">
        <f>IFERROR(VLOOKUP(B808,'[1]DADOS (OCULTAR)'!$Q$3:$S$136,3,0),"")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 t="str">
        <f>'[1]TCE - ANEXO IV - Preencher'!F817</f>
        <v>08.200.859/0001-56</v>
      </c>
      <c r="E808" s="5" t="str">
        <f>'[1]TCE - ANEXO IV - Preencher'!G817</f>
        <v>ODILON ALVES CONSTRUCOES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000.008.481</v>
      </c>
      <c r="I808" s="6">
        <f>IF('[1]TCE - ANEXO IV - Preencher'!K817="","",'[1]TCE - ANEXO IV - Preencher'!K817)</f>
        <v>45468</v>
      </c>
      <c r="J808" s="5" t="str">
        <f>'[1]TCE - ANEXO IV - Preencher'!L817</f>
        <v>26240608200859000156550000000084811191415990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2900</v>
      </c>
    </row>
    <row r="809" spans="1:12" s="8" customFormat="1" ht="19.5" customHeight="1" x14ac:dyDescent="0.2">
      <c r="A809" s="3">
        <f>IFERROR(VLOOKUP(B809,'[1]DADOS (OCULTAR)'!$Q$3:$S$136,3,0),"")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 t="str">
        <f>'[1]TCE - ANEXO IV - Preencher'!F818</f>
        <v>40.893.174/0006-50</v>
      </c>
      <c r="E809" s="5" t="str">
        <f>'[1]TCE - ANEXO IV - Preencher'!G818</f>
        <v>LEO PLASTICOS E AVIAMENTOS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8500</v>
      </c>
      <c r="I809" s="6">
        <f>IF('[1]TCE - ANEXO IV - Preencher'!K818="","",'[1]TCE - ANEXO IV - Preencher'!K818)</f>
        <v>45468</v>
      </c>
      <c r="J809" s="5" t="str">
        <f>'[1]TCE - ANEXO IV - Preencher'!L818</f>
        <v>26240640893174000650550010000085001695764587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276.8</v>
      </c>
    </row>
    <row r="810" spans="1:12" s="8" customFormat="1" ht="19.5" customHeight="1" x14ac:dyDescent="0.2">
      <c r="A810" s="3">
        <f>IFERROR(VLOOKUP(B810,'[1]DADOS (OCULTAR)'!$Q$3:$S$136,3,0),"")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 t="str">
        <f>'[1]TCE - ANEXO IV - Preencher'!F819</f>
        <v>27.058.274/0001-98</v>
      </c>
      <c r="E810" s="5" t="str">
        <f>'[1]TCE - ANEXO IV - Preencher'!G819</f>
        <v>JATOBARRETTO CENTRO DE DISTRIBUICAO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000.031.173</v>
      </c>
      <c r="I810" s="6">
        <f>IF('[1]TCE - ANEXO IV - Preencher'!K819="","",'[1]TCE - ANEXO IV - Preencher'!K819)</f>
        <v>45463</v>
      </c>
      <c r="J810" s="5" t="str">
        <f>'[1]TCE - ANEXO IV - Preencher'!L819</f>
        <v>26240627058274000198550010000311731428659001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31.05</v>
      </c>
    </row>
    <row r="811" spans="1:12" s="8" customFormat="1" ht="19.5" customHeight="1" x14ac:dyDescent="0.2">
      <c r="A811" s="3">
        <f>IFERROR(VLOOKUP(B811,'[1]DADOS (OCULTAR)'!$Q$3:$S$136,3,0),"")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 t="str">
        <f>'[1]TCE - ANEXO IV - Preencher'!F820</f>
        <v>80.479.231/0002-40</v>
      </c>
      <c r="E811" s="5" t="str">
        <f>'[1]TCE - ANEXO IV - Preencher'!G820</f>
        <v>CICAMPO MAQUINAS E FERRAMENTAS LTDA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000.167.921</v>
      </c>
      <c r="I811" s="6">
        <f>IF('[1]TCE - ANEXO IV - Preencher'!K820="","",'[1]TCE - ANEXO IV - Preencher'!K820)</f>
        <v>45461</v>
      </c>
      <c r="J811" s="5" t="str">
        <f>'[1]TCE - ANEXO IV - Preencher'!L820</f>
        <v>42240680479231000240550020001679211011097194</v>
      </c>
      <c r="K811" s="5" t="str">
        <f>IF(F811="B",LEFT('[1]TCE - ANEXO IV - Preencher'!M820,2),IF(F811="S",LEFT('[1]TCE - ANEXO IV - Preencher'!M820,7),IF('[1]TCE - ANEXO IV - Preencher'!H820="","")))</f>
        <v>42</v>
      </c>
      <c r="L811" s="7">
        <f>'[1]TCE - ANEXO IV - Preencher'!N820</f>
        <v>217.5</v>
      </c>
    </row>
    <row r="812" spans="1:12" s="8" customFormat="1" ht="19.5" customHeight="1" x14ac:dyDescent="0.2">
      <c r="A812" s="3">
        <f>IFERROR(VLOOKUP(B812,'[1]DADOS (OCULTAR)'!$Q$3:$S$136,3,0),"")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 t="str">
        <f>'[1]TCE - ANEXO IV - Preencher'!F821</f>
        <v>12.043.723/0001-57</v>
      </c>
      <c r="E812" s="5" t="str">
        <f>'[1]TCE - ANEXO IV - Preencher'!G821</f>
        <v>TONINA COMERC, IMPORT E EXPORT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1251770</v>
      </c>
      <c r="I812" s="6">
        <f>IF('[1]TCE - ANEXO IV - Preencher'!K821="","",'[1]TCE - ANEXO IV - Preencher'!K821)</f>
        <v>45463</v>
      </c>
      <c r="J812" s="5" t="str">
        <f>'[1]TCE - ANEXO IV - Preencher'!L821</f>
        <v>35240612043723000157550010012517701013485821</v>
      </c>
      <c r="K812" s="5" t="str">
        <f>IF(F812="B",LEFT('[1]TCE - ANEXO IV - Preencher'!M821,2),IF(F812="S",LEFT('[1]TCE - ANEXO IV - Preencher'!M821,7),IF('[1]TCE - ANEXO IV - Preencher'!H821="","")))</f>
        <v>35</v>
      </c>
      <c r="L812" s="7">
        <f>'[1]TCE - ANEXO IV - Preencher'!N821</f>
        <v>276.25</v>
      </c>
    </row>
    <row r="813" spans="1:12" s="8" customFormat="1" ht="19.5" customHeight="1" x14ac:dyDescent="0.2">
      <c r="A813" s="3">
        <f>IFERROR(VLOOKUP(B813,'[1]DADOS (OCULTAR)'!$Q$3:$S$136,3,0),"")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 t="str">
        <f>'[1]TCE - ANEXO IV - Preencher'!F822</f>
        <v>45.445.024/0001-92</v>
      </c>
      <c r="E813" s="5" t="str">
        <f>'[1]TCE - ANEXO IV - Preencher'!G822</f>
        <v>VARIA MUNDO COM DE MATERIAL ELETR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000.047.015</v>
      </c>
      <c r="I813" s="6">
        <f>IF('[1]TCE - ANEXO IV - Preencher'!K822="","",'[1]TCE - ANEXO IV - Preencher'!K822)</f>
        <v>45443</v>
      </c>
      <c r="J813" s="5" t="str">
        <f>'[1]TCE - ANEXO IV - Preencher'!L822</f>
        <v>35240545445024000192550020000470151780543291</v>
      </c>
      <c r="K813" s="5" t="str">
        <f>IF(F813="B",LEFT('[1]TCE - ANEXO IV - Preencher'!M822,2),IF(F813="S",LEFT('[1]TCE - ANEXO IV - Preencher'!M822,7),IF('[1]TCE - ANEXO IV - Preencher'!H822="","")))</f>
        <v>35</v>
      </c>
      <c r="L813" s="7">
        <f>'[1]TCE - ANEXO IV - Preencher'!N822</f>
        <v>103.55</v>
      </c>
    </row>
    <row r="814" spans="1:12" s="8" customFormat="1" ht="19.5" customHeight="1" x14ac:dyDescent="0.2">
      <c r="A814" s="3">
        <f>IFERROR(VLOOKUP(B814,'[1]DADOS (OCULTAR)'!$Q$3:$S$136,3,0),"")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 t="str">
        <f>'[1]TCE - ANEXO IV - Preencher'!F823</f>
        <v>46.700.220/0001-29</v>
      </c>
      <c r="E814" s="5" t="str">
        <f>'[1]TCE - ANEXO IV - Preencher'!G823</f>
        <v>NOVA DISTRIB ATACADO DE LIMP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17372</v>
      </c>
      <c r="I814" s="6">
        <f>IF('[1]TCE - ANEXO IV - Preencher'!K823="","",'[1]TCE - ANEXO IV - Preencher'!K823)</f>
        <v>45435</v>
      </c>
      <c r="J814" s="5" t="str">
        <f>'[1]TCE - ANEXO IV - Preencher'!L823</f>
        <v>26240546700220000129550010000173721170785874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87.5</v>
      </c>
    </row>
    <row r="815" spans="1:12" s="8" customFormat="1" ht="19.5" customHeight="1" x14ac:dyDescent="0.2">
      <c r="A815" s="3">
        <f>IFERROR(VLOOKUP(B815,'[1]DADOS (OCULTAR)'!$Q$3:$S$136,3,0),"")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 t="str">
        <f>'[1]TCE - ANEXO IV - Preencher'!F824</f>
        <v>33.257.421/0003-13</v>
      </c>
      <c r="E815" s="5" t="str">
        <f>'[1]TCE - ANEXO IV - Preencher'!G824</f>
        <v>PROSPERITY COMERC DE EQUIP ELETRO LTDA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000.577.757</v>
      </c>
      <c r="I815" s="6">
        <f>IF('[1]TCE - ANEXO IV - Preencher'!K824="","",'[1]TCE - ANEXO IV - Preencher'!K824)</f>
        <v>45447</v>
      </c>
      <c r="J815" s="5" t="str">
        <f>'[1]TCE - ANEXO IV - Preencher'!L824</f>
        <v>35240633257421000313550020005777571616363765</v>
      </c>
      <c r="K815" s="5" t="str">
        <f>IF(F815="B",LEFT('[1]TCE - ANEXO IV - Preencher'!M824,2),IF(F815="S",LEFT('[1]TCE - ANEXO IV - Preencher'!M824,7),IF('[1]TCE - ANEXO IV - Preencher'!H824="","")))</f>
        <v>35</v>
      </c>
      <c r="L815" s="7">
        <f>'[1]TCE - ANEXO IV - Preencher'!N824</f>
        <v>819.9</v>
      </c>
    </row>
    <row r="816" spans="1:12" s="8" customFormat="1" ht="19.5" customHeight="1" x14ac:dyDescent="0.2">
      <c r="A816" s="3">
        <f>IFERROR(VLOOKUP(B816,'[1]DADOS (OCULTAR)'!$Q$3:$S$136,3,0),"")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 t="str">
        <f>'[1]TCE - ANEXO IV - Preencher'!F825</f>
        <v>22.006.201/0001-39</v>
      </c>
      <c r="E816" s="5" t="str">
        <f>'[1]TCE - ANEXO IV - Preencher'!G825</f>
        <v>FORTPEL COMERCIO DE DESCARTAVEIS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247972</v>
      </c>
      <c r="I816" s="6">
        <f>IF('[1]TCE - ANEXO IV - Preencher'!K825="","",'[1]TCE - ANEXO IV - Preencher'!K825)</f>
        <v>45461</v>
      </c>
      <c r="J816" s="5" t="str">
        <f>'[1]TCE - ANEXO IV - Preencher'!L825</f>
        <v>26240622006201000139550000002479721102479727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190</v>
      </c>
    </row>
    <row r="817" spans="1:12" s="8" customFormat="1" ht="19.5" customHeight="1" x14ac:dyDescent="0.2">
      <c r="A817" s="3">
        <f>IFERROR(VLOOKUP(B817,'[1]DADOS (OCULTAR)'!$Q$3:$S$136,3,0),"")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 t="str">
        <f>'[1]TCE - ANEXO IV - Preencher'!F826</f>
        <v>09.494.196/0001-92</v>
      </c>
      <c r="E817" s="5" t="str">
        <f>'[1]TCE - ANEXO IV - Preencher'!G826</f>
        <v>COMERCIAL JR CLAUDIO  MARIO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331900</v>
      </c>
      <c r="I817" s="6">
        <f>IF('[1]TCE - ANEXO IV - Preencher'!K826="","",'[1]TCE - ANEXO IV - Preencher'!K826)</f>
        <v>45461</v>
      </c>
      <c r="J817" s="5" t="str">
        <f>'[1]TCE - ANEXO IV - Preencher'!L826</f>
        <v>26240609494196000192550010003319001045030045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272.8</v>
      </c>
    </row>
    <row r="818" spans="1:12" s="8" customFormat="1" ht="19.5" customHeight="1" x14ac:dyDescent="0.2">
      <c r="A818" s="3">
        <f>IFERROR(VLOOKUP(B818,'[1]DADOS (OCULTAR)'!$Q$3:$S$136,3,0),"")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 t="str">
        <f>'[1]TCE - ANEXO IV - Preencher'!F827</f>
        <v>01.348.814/0001-84</v>
      </c>
      <c r="E818" s="5" t="str">
        <f>'[1]TCE - ANEXO IV - Preencher'!G827</f>
        <v>BDL BEZERRA DISTRIBUIDORA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000.024.962</v>
      </c>
      <c r="I818" s="6">
        <f>IF('[1]TCE - ANEXO IV - Preencher'!K827="","",'[1]TCE - ANEXO IV - Preencher'!K827)</f>
        <v>45462</v>
      </c>
      <c r="J818" s="5" t="str">
        <f>'[1]TCE - ANEXO IV - Preencher'!L827</f>
        <v>26240601348814000184550010000249621046403279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221.7</v>
      </c>
    </row>
    <row r="819" spans="1:12" s="8" customFormat="1" ht="19.5" customHeight="1" x14ac:dyDescent="0.2">
      <c r="A819" s="3">
        <f>IFERROR(VLOOKUP(B819,'[1]DADOS (OCULTAR)'!$Q$3:$S$136,3,0),"")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 t="str">
        <f>'[1]TCE - ANEXO IV - Preencher'!F828</f>
        <v>06.201.314/0001-39</v>
      </c>
      <c r="E819" s="5" t="str">
        <f>'[1]TCE - ANEXO IV - Preencher'!G828</f>
        <v>CAMEL  CARUARU MATERIAIS ELETRICOS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1927</v>
      </c>
      <c r="I819" s="6">
        <f>IF('[1]TCE - ANEXO IV - Preencher'!K828="","",'[1]TCE - ANEXO IV - Preencher'!K828)</f>
        <v>45469</v>
      </c>
      <c r="J819" s="5" t="str">
        <f>'[1]TCE - ANEXO IV - Preencher'!L828</f>
        <v>26240606201314000139550020000019271036242051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102</v>
      </c>
    </row>
    <row r="820" spans="1:12" s="8" customFormat="1" ht="19.5" customHeight="1" x14ac:dyDescent="0.2">
      <c r="A820" s="3">
        <f>IFERROR(VLOOKUP(B820,'[1]DADOS (OCULTAR)'!$Q$3:$S$136,3,0),"")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 t="str">
        <f>'[1]TCE - ANEXO IV - Preencher'!F829</f>
        <v>06.201.314/0001-39</v>
      </c>
      <c r="E820" s="5" t="str">
        <f>'[1]TCE - ANEXO IV - Preencher'!G829</f>
        <v>CAMEL  CARUARU MATERIAIS ELETRICOS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1927</v>
      </c>
      <c r="I820" s="6">
        <f>IF('[1]TCE - ANEXO IV - Preencher'!K829="","",'[1]TCE - ANEXO IV - Preencher'!K829)</f>
        <v>45469</v>
      </c>
      <c r="J820" s="5" t="str">
        <f>'[1]TCE - ANEXO IV - Preencher'!L829</f>
        <v>26240606201314000139550020000019271036242051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152.88</v>
      </c>
    </row>
    <row r="821" spans="1:12" s="8" customFormat="1" ht="19.5" customHeight="1" x14ac:dyDescent="0.2">
      <c r="A821" s="3">
        <f>IFERROR(VLOOKUP(B821,'[1]DADOS (OCULTAR)'!$Q$3:$S$136,3,0),"")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 t="str">
        <f>'[1]TCE - ANEXO IV - Preencher'!F830</f>
        <v>41.663.455/0001-74</v>
      </c>
      <c r="E821" s="5" t="str">
        <f>'[1]TCE - ANEXO IV - Preencher'!G830</f>
        <v>ENGENHARIA PREV CONTRA INCENDIO LTDA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000.000.102</v>
      </c>
      <c r="I821" s="6">
        <f>IF('[1]TCE - ANEXO IV - Preencher'!K830="","",'[1]TCE - ANEXO IV - Preencher'!K830)</f>
        <v>45469</v>
      </c>
      <c r="J821" s="5" t="str">
        <f>'[1]TCE - ANEXO IV - Preencher'!L830</f>
        <v>26240641663455000174550010000001021815703340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450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>
        <f>IFERROR(VLOOKUP(B824,'[1]DADOS (OCULTAR)'!$Q$3:$S$136,3,0),"")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3.10 - Material para Manutenção de Bens Móveis </v>
      </c>
      <c r="D824" s="3" t="str">
        <f>'[1]TCE - ANEXO IV - Preencher'!F833</f>
        <v>43.643.740/0001-59</v>
      </c>
      <c r="E824" s="5" t="str">
        <f>'[1]TCE - ANEXO IV - Preencher'!G833</f>
        <v>HEAGLER TECNOLOGIA LTDA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000.026.182</v>
      </c>
      <c r="I824" s="6">
        <f>IF('[1]TCE - ANEXO IV - Preencher'!K833="","",'[1]TCE - ANEXO IV - Preencher'!K833)</f>
        <v>45448</v>
      </c>
      <c r="J824" s="5" t="str">
        <f>'[1]TCE - ANEXO IV - Preencher'!L833</f>
        <v>43240643643740000159550020000261821791582847</v>
      </c>
      <c r="K824" s="5" t="str">
        <f>IF(F824="B",LEFT('[1]TCE - ANEXO IV - Preencher'!M833,2),IF(F824="S",LEFT('[1]TCE - ANEXO IV - Preencher'!M833,7),IF('[1]TCE - ANEXO IV - Preencher'!H833="","")))</f>
        <v>43</v>
      </c>
      <c r="L824" s="7">
        <f>'[1]TCE - ANEXO IV - Preencher'!N833</f>
        <v>1450</v>
      </c>
    </row>
    <row r="825" spans="1:12" s="8" customFormat="1" ht="19.5" customHeight="1" x14ac:dyDescent="0.2">
      <c r="A825" s="3">
        <f>IFERROR(VLOOKUP(B825,'[1]DADOS (OCULTAR)'!$Q$3:$S$136,3,0),"")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3.10 - Material para Manutenção de Bens Móveis </v>
      </c>
      <c r="D825" s="3" t="str">
        <f>'[1]TCE - ANEXO IV - Preencher'!F834</f>
        <v>09.571.158/0001-96</v>
      </c>
      <c r="E825" s="5" t="str">
        <f>'[1]TCE - ANEXO IV - Preencher'!G834</f>
        <v>EZAMV EQUIPAMENTOS E SIST DE SEG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26563</v>
      </c>
      <c r="I825" s="6">
        <f>IF('[1]TCE - ANEXO IV - Preencher'!K834="","",'[1]TCE - ANEXO IV - Preencher'!K834)</f>
        <v>45461</v>
      </c>
      <c r="J825" s="5" t="str">
        <f>'[1]TCE - ANEXO IV - Preencher'!L834</f>
        <v>33240609571158000196550010000265631646275896</v>
      </c>
      <c r="K825" s="5" t="str">
        <f>IF(F825="B",LEFT('[1]TCE - ANEXO IV - Preencher'!M834,2),IF(F825="S",LEFT('[1]TCE - ANEXO IV - Preencher'!M834,7),IF('[1]TCE - ANEXO IV - Preencher'!H834="","")))</f>
        <v>33</v>
      </c>
      <c r="L825" s="7">
        <f>'[1]TCE - ANEXO IV - Preencher'!N834</f>
        <v>840.41</v>
      </c>
    </row>
    <row r="826" spans="1:12" s="8" customFormat="1" ht="19.5" customHeight="1" x14ac:dyDescent="0.2">
      <c r="A826" s="3">
        <f>IFERROR(VLOOKUP(B826,'[1]DADOS (OCULTAR)'!$Q$3:$S$136,3,0),"")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3.10 - Material para Manutenção de Bens Móveis </v>
      </c>
      <c r="D826" s="3" t="str">
        <f>'[1]TCE - ANEXO IV - Preencher'!F835</f>
        <v>19.084.576/0001-02</v>
      </c>
      <c r="E826" s="5" t="str">
        <f>'[1]TCE - ANEXO IV - Preencher'!G835</f>
        <v>F JUNIOR GOMES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000.000.797</v>
      </c>
      <c r="I826" s="6">
        <f>IF('[1]TCE - ANEXO IV - Preencher'!K835="","",'[1]TCE - ANEXO IV - Preencher'!K835)</f>
        <v>45469</v>
      </c>
      <c r="J826" s="5" t="str">
        <f>'[1]TCE - ANEXO IV - Preencher'!L835</f>
        <v>26240619084576000102550010000007971214579859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276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(OCULTAR)'!$Q$3:$S$136,3,0),"")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3.10 - Material para Manutenção de Bens Móveis </v>
      </c>
      <c r="D829" s="3" t="str">
        <f>'[1]TCE - ANEXO IV - Preencher'!F838</f>
        <v>07.544.385/0001-05</v>
      </c>
      <c r="E829" s="5" t="str">
        <f>'[1]TCE - ANEXO IV - Preencher'!G838</f>
        <v>IBEFIL COMBUSTIVEIS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000.018.710</v>
      </c>
      <c r="I829" s="6">
        <f>IF('[1]TCE - ANEXO IV - Preencher'!K838="","",'[1]TCE - ANEXO IV - Preencher'!K838)</f>
        <v>45457</v>
      </c>
      <c r="J829" s="5" t="str">
        <f>'[1]TCE - ANEXO IV - Preencher'!L838</f>
        <v>26240607544385000105550010000093741911492383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432</v>
      </c>
    </row>
    <row r="830" spans="1:12" s="8" customFormat="1" ht="19.5" customHeight="1" x14ac:dyDescent="0.2">
      <c r="A830" s="3">
        <f>IFERROR(VLOOKUP(B830,'[1]DADOS (OCULTAR)'!$Q$3:$S$136,3,0),"")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3.10 - Material para Manutenção de Bens Móveis </v>
      </c>
      <c r="D830" s="3" t="str">
        <f>'[1]TCE - ANEXO IV - Preencher'!F839</f>
        <v>14.202.175/0001-96</v>
      </c>
      <c r="E830" s="5" t="str">
        <f>'[1]TCE - ANEXO IV - Preencher'!G839</f>
        <v>JPRIM PEREIRA FILHO FERAMENTAS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000.009.374</v>
      </c>
      <c r="I830" s="6">
        <f>IF('[1]TCE - ANEXO IV - Preencher'!K839="","",'[1]TCE - ANEXO IV - Preencher'!K839)</f>
        <v>45456</v>
      </c>
      <c r="J830" s="5" t="str">
        <f>'[1]TCE - ANEXO IV - Preencher'!L839</f>
        <v>26240614202175000196550040000187101485611323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45</v>
      </c>
    </row>
    <row r="831" spans="1:12" s="8" customFormat="1" ht="19.5" customHeight="1" x14ac:dyDescent="0.2">
      <c r="A831" s="3">
        <f>IFERROR(VLOOKUP(B831,'[1]DADOS (OCULTAR)'!$Q$3:$S$136,3,0),"")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3.10 - Material para Manutenção de Bens Móveis </v>
      </c>
      <c r="D831" s="3" t="str">
        <f>'[1]TCE - ANEXO IV - Preencher'!F840</f>
        <v>14.202.175/0001-96</v>
      </c>
      <c r="E831" s="5" t="str">
        <f>'[1]TCE - ANEXO IV - Preencher'!G840</f>
        <v>IBEFIL COMBUSTIVEIS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000.018.710</v>
      </c>
      <c r="I831" s="6">
        <f>IF('[1]TCE - ANEXO IV - Preencher'!K840="","",'[1]TCE - ANEXO IV - Preencher'!K840)</f>
        <v>45456</v>
      </c>
      <c r="J831" s="5" t="str">
        <f>'[1]TCE - ANEXO IV - Preencher'!L840</f>
        <v>26240614202175000196550040000187101485611323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198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>
        <f>IFERROR(VLOOKUP(B834,'[1]DADOS (OCULTAR)'!$Q$3:$S$136,3,0),"")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3.8 - Uniformes, Tecidos e Aviamentos </v>
      </c>
      <c r="D834" s="3" t="str">
        <f>'[1]TCE - ANEXO IV - Preencher'!F843</f>
        <v>01.224.859/0004-90</v>
      </c>
      <c r="E834" s="5" t="str">
        <f>'[1]TCE - ANEXO IV - Preencher'!G843</f>
        <v>W S DA SILVA PEREIRA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000.036.096</v>
      </c>
      <c r="I834" s="6">
        <f>IF('[1]TCE - ANEXO IV - Preencher'!K843="","",'[1]TCE - ANEXO IV - Preencher'!K843)</f>
        <v>45446</v>
      </c>
      <c r="J834" s="5" t="str">
        <f>'[1]TCE - ANEXO IV - Preencher'!L843</f>
        <v>26240601224859000490550010000360961550729964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300</v>
      </c>
    </row>
    <row r="835" spans="1:12" s="8" customFormat="1" ht="19.5" customHeight="1" x14ac:dyDescent="0.2">
      <c r="A835" s="3">
        <f>IFERROR(VLOOKUP(B835,'[1]DADOS (OCULTAR)'!$Q$3:$S$136,3,0),"")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3.8 - Uniformes, Tecidos e Aviamentos </v>
      </c>
      <c r="D835" s="3" t="str">
        <f>'[1]TCE - ANEXO IV - Preencher'!F844</f>
        <v>01.224.859/0004-90</v>
      </c>
      <c r="E835" s="5" t="str">
        <f>'[1]TCE - ANEXO IV - Preencher'!G844</f>
        <v>W S DA SILVA PEREIRA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000.036.095</v>
      </c>
      <c r="I835" s="6">
        <f>IF('[1]TCE - ANEXO IV - Preencher'!K844="","",'[1]TCE - ANEXO IV - Preencher'!K844)</f>
        <v>45449</v>
      </c>
      <c r="J835" s="5" t="str">
        <f>'[1]TCE - ANEXO IV - Preencher'!L844</f>
        <v>26240601224859000490550010000360951550409644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180</v>
      </c>
    </row>
    <row r="836" spans="1:12" s="8" customFormat="1" ht="19.5" customHeight="1" x14ac:dyDescent="0.2">
      <c r="A836" s="3">
        <f>IFERROR(VLOOKUP(B836,'[1]DADOS (OCULTAR)'!$Q$3:$S$136,3,0),"")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3.8 - Uniformes, Tecidos e Aviamentos </v>
      </c>
      <c r="D836" s="3" t="str">
        <f>'[1]TCE - ANEXO IV - Preencher'!F845</f>
        <v>46.139.908/0001-81</v>
      </c>
      <c r="E836" s="5" t="str">
        <f>'[1]TCE - ANEXO IV - Preencher'!G845</f>
        <v>INOVAR FARDAMENTOS E ENXOVAIS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283</v>
      </c>
      <c r="I836" s="6">
        <f>IF('[1]TCE - ANEXO IV - Preencher'!K845="","",'[1]TCE - ANEXO IV - Preencher'!K845)</f>
        <v>45449</v>
      </c>
      <c r="J836" s="5" t="str">
        <f>'[1]TCE - ANEXO IV - Preencher'!L845</f>
        <v>26240646139908000181550010000002831220072447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83176.800000000003</v>
      </c>
    </row>
    <row r="837" spans="1:12" s="8" customFormat="1" ht="19.5" customHeight="1" x14ac:dyDescent="0.2">
      <c r="A837" s="3">
        <f>IFERROR(VLOOKUP(B837,'[1]DADOS (OCULTAR)'!$Q$3:$S$136,3,0),"")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3.8 - Uniformes, Tecidos e Aviamentos </v>
      </c>
      <c r="D837" s="3" t="str">
        <f>'[1]TCE - ANEXO IV - Preencher'!F846</f>
        <v>00.188.968/0005-17</v>
      </c>
      <c r="E837" s="5" t="str">
        <f>'[1]TCE - ANEXO IV - Preencher'!G846</f>
        <v>NOVO AVIAMENTO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000.049.149</v>
      </c>
      <c r="I837" s="6">
        <f>IF('[1]TCE - ANEXO IV - Preencher'!K846="","",'[1]TCE - ANEXO IV - Preencher'!K846)</f>
        <v>45462</v>
      </c>
      <c r="J837" s="5" t="str">
        <f>'[1]TCE - ANEXO IV - Preencher'!L846</f>
        <v>26240600188968000517550010000491491206314018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2655</v>
      </c>
    </row>
    <row r="838" spans="1:12" s="8" customFormat="1" ht="19.5" customHeight="1" x14ac:dyDescent="0.2">
      <c r="A838" s="3">
        <f>IFERROR(VLOOKUP(B838,'[1]DADOS (OCULTAR)'!$Q$3:$S$136,3,0),"")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3.8 - Uniformes, Tecidos e Aviamentos </v>
      </c>
      <c r="D838" s="3" t="str">
        <f>'[1]TCE - ANEXO IV - Preencher'!F847</f>
        <v>13.204.801/0001-10</v>
      </c>
      <c r="E838" s="5" t="str">
        <f>'[1]TCE - ANEXO IV - Preencher'!G847</f>
        <v>ELETROCAP COMERCIO E REPRESENTACOES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000.001.633</v>
      </c>
      <c r="I838" s="6">
        <f>IF('[1]TCE - ANEXO IV - Preencher'!K847="","",'[1]TCE - ANEXO IV - Preencher'!K847)</f>
        <v>45439</v>
      </c>
      <c r="J838" s="5" t="str">
        <f>'[1]TCE - ANEXO IV - Preencher'!L847</f>
        <v>26240513204801000110550010000016331003072048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4295</v>
      </c>
    </row>
    <row r="839" spans="1:12" s="8" customFormat="1" ht="19.5" customHeight="1" x14ac:dyDescent="0.2">
      <c r="A839" s="3">
        <f>IFERROR(VLOOKUP(B839,'[1]DADOS (OCULTAR)'!$Q$3:$S$136,3,0),"")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3.8 - Uniformes, Tecidos e Aviamentos </v>
      </c>
      <c r="D839" s="3" t="str">
        <f>'[1]TCE - ANEXO IV - Preencher'!F848</f>
        <v>12.606.132/0001-40</v>
      </c>
      <c r="E839" s="5" t="str">
        <f>'[1]TCE - ANEXO IV - Preencher'!G848</f>
        <v>VPS SUPRIMENTOS INDUSTRIAIS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000.055.294</v>
      </c>
      <c r="I839" s="6">
        <f>IF('[1]TCE - ANEXO IV - Preencher'!K848="","",'[1]TCE - ANEXO IV - Preencher'!K848)</f>
        <v>45441</v>
      </c>
      <c r="J839" s="5" t="str">
        <f>'[1]TCE - ANEXO IV - Preencher'!L848</f>
        <v>35240512606132000140550010000552941449731261</v>
      </c>
      <c r="K839" s="5" t="str">
        <f>IF(F839="B",LEFT('[1]TCE - ANEXO IV - Preencher'!M848,2),IF(F839="S",LEFT('[1]TCE - ANEXO IV - Preencher'!M848,7),IF('[1]TCE - ANEXO IV - Preencher'!H848="","")))</f>
        <v>35</v>
      </c>
      <c r="L839" s="7">
        <f>'[1]TCE - ANEXO IV - Preencher'!N848</f>
        <v>879.6</v>
      </c>
    </row>
    <row r="840" spans="1:12" s="8" customFormat="1" ht="19.5" customHeight="1" x14ac:dyDescent="0.2">
      <c r="A840" s="3">
        <f>IFERROR(VLOOKUP(B840,'[1]DADOS (OCULTAR)'!$Q$3:$S$136,3,0),"")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3.8 - Uniformes, Tecidos e Aviamentos </v>
      </c>
      <c r="D840" s="3" t="str">
        <f>'[1]TCE - ANEXO IV - Preencher'!F849</f>
        <v>19.172.092/0001-15</v>
      </c>
      <c r="E840" s="5" t="str">
        <f>'[1]TCE - ANEXO IV - Preencher'!G849</f>
        <v>W. L. MAGAZINE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000.000.109</v>
      </c>
      <c r="I840" s="6">
        <f>IF('[1]TCE - ANEXO IV - Preencher'!K849="","",'[1]TCE - ANEXO IV - Preencher'!K849)</f>
        <v>45455</v>
      </c>
      <c r="J840" s="5" t="str">
        <f>'[1]TCE - ANEXO IV - Preencher'!L849</f>
        <v>26240619172092000115550010000001091357200007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50</v>
      </c>
    </row>
    <row r="841" spans="1:12" s="8" customFormat="1" ht="19.5" customHeight="1" x14ac:dyDescent="0.2">
      <c r="A841" s="3">
        <f>IFERROR(VLOOKUP(B841,'[1]DADOS (OCULTAR)'!$Q$3:$S$136,3,0),"")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3.8 - Uniformes, Tecidos e Aviamentos </v>
      </c>
      <c r="D841" s="3" t="str">
        <f>'[1]TCE - ANEXO IV - Preencher'!F850</f>
        <v>24.028.351/0001-79</v>
      </c>
      <c r="E841" s="5" t="str">
        <f>'[1]TCE - ANEXO IV - Preencher'!G850</f>
        <v>SOL E MAR CONFECCAO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1206</v>
      </c>
      <c r="I841" s="6">
        <f>IF('[1]TCE - ANEXO IV - Preencher'!K850="","",'[1]TCE - ANEXO IV - Preencher'!K850)</f>
        <v>45457</v>
      </c>
      <c r="J841" s="5" t="str">
        <f>'[1]TCE - ANEXO IV - Preencher'!L850</f>
        <v>26240624028351000179550010000012061081284650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5700</v>
      </c>
    </row>
    <row r="842" spans="1:12" s="8" customFormat="1" ht="19.5" customHeight="1" x14ac:dyDescent="0.2">
      <c r="A842" s="3">
        <f>IFERROR(VLOOKUP(B842,'[1]DADOS (OCULTAR)'!$Q$3:$S$136,3,0),"")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3.8 - Uniformes, Tecidos e Aviamentos </v>
      </c>
      <c r="D842" s="3" t="str">
        <f>'[1]TCE - ANEXO IV - Preencher'!F851</f>
        <v>44.639.504/0001-21</v>
      </c>
      <c r="E842" s="5" t="str">
        <f>'[1]TCE - ANEXO IV - Preencher'!G851</f>
        <v>M.M.S CONFECCOES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000.000.136</v>
      </c>
      <c r="I842" s="6">
        <f>IF('[1]TCE - ANEXO IV - Preencher'!K851="","",'[1]TCE - ANEXO IV - Preencher'!K851)</f>
        <v>45463</v>
      </c>
      <c r="J842" s="5" t="str">
        <f>'[1]TCE - ANEXO IV - Preencher'!L851</f>
        <v>26240644639504000121550010000001361033761077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2530</v>
      </c>
    </row>
    <row r="843" spans="1:12" s="8" customFormat="1" ht="19.5" customHeight="1" x14ac:dyDescent="0.2">
      <c r="A843" s="3">
        <f>IFERROR(VLOOKUP(B843,'[1]DADOS (OCULTAR)'!$Q$3:$S$136,3,0),"")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3.8 - Uniformes, Tecidos e Aviamentos </v>
      </c>
      <c r="D843" s="3" t="str">
        <f>'[1]TCE - ANEXO IV - Preencher'!F852</f>
        <v>23.571.314/0001-40</v>
      </c>
      <c r="E843" s="5" t="str">
        <f>'[1]TCE - ANEXO IV - Preencher'!G852</f>
        <v>SAFETYTRAB COMERCIO E SERVICOS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000.049.462</v>
      </c>
      <c r="I843" s="6">
        <f>IF('[1]TCE - ANEXO IV - Preencher'!K852="","",'[1]TCE - ANEXO IV - Preencher'!K852)</f>
        <v>45456</v>
      </c>
      <c r="J843" s="5" t="str">
        <f>'[1]TCE - ANEXO IV - Preencher'!L852</f>
        <v>35240623571314000140550010000494621264868796</v>
      </c>
      <c r="K843" s="5" t="str">
        <f>IF(F843="B",LEFT('[1]TCE - ANEXO IV - Preencher'!M852,2),IF(F843="S",LEFT('[1]TCE - ANEXO IV - Preencher'!M852,7),IF('[1]TCE - ANEXO IV - Preencher'!H852="","")))</f>
        <v>35</v>
      </c>
      <c r="L843" s="7">
        <f>'[1]TCE - ANEXO IV - Preencher'!N852</f>
        <v>907.35</v>
      </c>
    </row>
    <row r="844" spans="1:12" s="8" customFormat="1" ht="19.5" customHeight="1" x14ac:dyDescent="0.2">
      <c r="A844" s="3">
        <f>IFERROR(VLOOKUP(B844,'[1]DADOS (OCULTAR)'!$Q$3:$S$136,3,0),"")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3.8 - Uniformes, Tecidos e Aviamentos </v>
      </c>
      <c r="D844" s="3" t="str">
        <f>'[1]TCE - ANEXO IV - Preencher'!F853</f>
        <v>13.596.165/0001-10</v>
      </c>
      <c r="E844" s="5" t="str">
        <f>'[1]TCE - ANEXO IV - Preencher'!G853</f>
        <v>RESSEG DISTRIBUIDORA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193260</v>
      </c>
      <c r="I844" s="6">
        <f>IF('[1]TCE - ANEXO IV - Preencher'!K853="","",'[1]TCE - ANEXO IV - Preencher'!K853)</f>
        <v>45464</v>
      </c>
      <c r="J844" s="5" t="str">
        <f>'[1]TCE - ANEXO IV - Preencher'!L853</f>
        <v>26240613596165000110550010001932601706004359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2605.3000000000002</v>
      </c>
    </row>
    <row r="845" spans="1:12" s="8" customFormat="1" ht="19.5" customHeight="1" x14ac:dyDescent="0.2">
      <c r="A845" s="3">
        <f>IFERROR(VLOOKUP(B845,'[1]DADOS (OCULTAR)'!$Q$3:$S$136,3,0),"")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3.8 - Uniformes, Tecidos e Aviamentos </v>
      </c>
      <c r="D845" s="3" t="str">
        <f>'[1]TCE - ANEXO IV - Preencher'!F854</f>
        <v>02.155.469/0009-82</v>
      </c>
      <c r="E845" s="5" t="str">
        <f>'[1]TCE - ANEXO IV - Preencher'!G854</f>
        <v>PERNAMB DIST AT EPI'S INS IND MRO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000.056.403</v>
      </c>
      <c r="I845" s="6">
        <f>IF('[1]TCE - ANEXO IV - Preencher'!K854="","",'[1]TCE - ANEXO IV - Preencher'!K854)</f>
        <v>45468</v>
      </c>
      <c r="J845" s="5" t="str">
        <f>'[1]TCE - ANEXO IV - Preencher'!L854</f>
        <v>25240602155469000982550010000564031101062007</v>
      </c>
      <c r="K845" s="5" t="str">
        <f>IF(F845="B",LEFT('[1]TCE - ANEXO IV - Preencher'!M854,2),IF(F845="S",LEFT('[1]TCE - ANEXO IV - Preencher'!M854,7),IF('[1]TCE - ANEXO IV - Preencher'!H854="","")))</f>
        <v>25</v>
      </c>
      <c r="L845" s="7">
        <f>'[1]TCE - ANEXO IV - Preencher'!N854</f>
        <v>786.7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>
        <f>IFERROR(VLOOKUP(B848,'[1]DADOS (OCULTAR)'!$Q$3:$S$136,3,0),"")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3.99 - Outras despesas com Material de Consumo</v>
      </c>
      <c r="D848" s="3">
        <f>'[1]TCE - ANEXO IV - Preencher'!F857</f>
        <v>11892122000156</v>
      </c>
      <c r="E848" s="5" t="str">
        <f>'[1]TCE - ANEXO IV - Preencher'!G857</f>
        <v>CENTRAL DAS ESPUMAS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000.000.009</v>
      </c>
      <c r="I848" s="6">
        <f>IF('[1]TCE - ANEXO IV - Preencher'!K857="","",'[1]TCE - ANEXO IV - Preencher'!K857)</f>
        <v>45415</v>
      </c>
      <c r="J848" s="5" t="str">
        <f>'[1]TCE - ANEXO IV - Preencher'!L857</f>
        <v>26240511892122000156550020000000091645015698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7590</v>
      </c>
    </row>
    <row r="849" spans="1:12" s="8" customFormat="1" ht="19.5" customHeight="1" x14ac:dyDescent="0.2">
      <c r="A849" s="3">
        <f>IFERROR(VLOOKUP(B849,'[1]DADOS (OCULTAR)'!$Q$3:$S$136,3,0),"")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3.99 - Outras despesas com Material de Consumo</v>
      </c>
      <c r="D849" s="3" t="str">
        <f>'[1]TCE - ANEXO IV - Preencher'!F858</f>
        <v>41.081.134/0001-61</v>
      </c>
      <c r="E849" s="5" t="str">
        <f>'[1]TCE - ANEXO IV - Preencher'!G858</f>
        <v>AGRESTE GASES COMERCIO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26390</v>
      </c>
      <c r="I849" s="6">
        <f>IF('[1]TCE - ANEXO IV - Preencher'!K858="","",'[1]TCE - ANEXO IV - Preencher'!K858)</f>
        <v>45471</v>
      </c>
      <c r="J849" s="5" t="str">
        <f>'[1]TCE - ANEXO IV - Preencher'!L858</f>
        <v>26240641081134000161550000000263901908540925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230</v>
      </c>
    </row>
    <row r="850" spans="1:12" s="8" customFormat="1" ht="19.5" customHeight="1" x14ac:dyDescent="0.2">
      <c r="A850" s="3">
        <f>IFERROR(VLOOKUP(B850,'[1]DADOS (OCULTAR)'!$Q$3:$S$136,3,0),"")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3.99 - Outras despesas com Material de Consumo</v>
      </c>
      <c r="D850" s="3" t="str">
        <f>'[1]TCE - ANEXO IV - Preencher'!F859</f>
        <v>01.348.814/0001-84</v>
      </c>
      <c r="E850" s="5" t="str">
        <f>'[1]TCE - ANEXO IV - Preencher'!G859</f>
        <v>BDL BEZERRA DISTRIBUIDORA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000.024.954</v>
      </c>
      <c r="I850" s="6">
        <f>IF('[1]TCE - ANEXO IV - Preencher'!K859="","",'[1]TCE - ANEXO IV - Preencher'!K859)</f>
        <v>45462</v>
      </c>
      <c r="J850" s="5" t="str">
        <f>'[1]TCE - ANEXO IV - Preencher'!L859</f>
        <v>26240601348814000184550010000249541046403277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161.80000000000001</v>
      </c>
    </row>
    <row r="851" spans="1:12" s="8" customFormat="1" ht="19.5" customHeight="1" x14ac:dyDescent="0.2">
      <c r="A851" s="3">
        <f>IFERROR(VLOOKUP(B851,'[1]DADOS (OCULTAR)'!$Q$3:$S$136,3,0),"")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3.99 - Outras despesas com Material de Consumo</v>
      </c>
      <c r="D851" s="3" t="str">
        <f>'[1]TCE - ANEXO IV - Preencher'!F860</f>
        <v>01.781.007/0001-50</v>
      </c>
      <c r="E851" s="5" t="str">
        <f>'[1]TCE - ANEXO IV - Preencher'!G860</f>
        <v>F G INFOTEC RECIFE EIRELI  ME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10047</v>
      </c>
      <c r="I851" s="6">
        <f>IF('[1]TCE - ANEXO IV - Preencher'!K860="","",'[1]TCE - ANEXO IV - Preencher'!K860)</f>
        <v>45449</v>
      </c>
      <c r="J851" s="5" t="str">
        <f>'[1]TCE - ANEXO IV - Preencher'!L860</f>
        <v>26240601781007000150550010000100471527322880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2200</v>
      </c>
    </row>
    <row r="852" spans="1:12" s="8" customFormat="1" ht="19.5" customHeight="1" x14ac:dyDescent="0.2">
      <c r="A852" s="3">
        <f>IFERROR(VLOOKUP(B852,'[1]DADOS (OCULTAR)'!$Q$3:$S$136,3,0),"")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3.99 - Outras despesas com Material de Consumo</v>
      </c>
      <c r="D852" s="3" t="str">
        <f>'[1]TCE - ANEXO IV - Preencher'!F861</f>
        <v>22.006.201/0001-39</v>
      </c>
      <c r="E852" s="5" t="str">
        <f>'[1]TCE - ANEXO IV - Preencher'!G861</f>
        <v>FORTPEL COMERCIO DE DESCARTAVEIS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247972</v>
      </c>
      <c r="I852" s="6">
        <f>IF('[1]TCE - ANEXO IV - Preencher'!K861="","",'[1]TCE - ANEXO IV - Preencher'!K861)</f>
        <v>45461</v>
      </c>
      <c r="J852" s="5" t="str">
        <f>'[1]TCE - ANEXO IV - Preencher'!L861</f>
        <v>26240622006201000139550000002479721102479727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129.9</v>
      </c>
    </row>
    <row r="853" spans="1:12" s="8" customFormat="1" ht="19.5" customHeight="1" x14ac:dyDescent="0.2">
      <c r="A853" s="3">
        <f>IFERROR(VLOOKUP(B853,'[1]DADOS (OCULTAR)'!$Q$3:$S$136,3,0),"")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3.99 - Outras despesas com Material de Consumo</v>
      </c>
      <c r="D853" s="3" t="str">
        <f>'[1]TCE - ANEXO IV - Preencher'!F862</f>
        <v>07.264.693/0001-79</v>
      </c>
      <c r="E853" s="5" t="str">
        <f>'[1]TCE - ANEXO IV - Preencher'!G862</f>
        <v>RENASCER MERCAN FERRAGI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751957</v>
      </c>
      <c r="I853" s="6">
        <f>IF('[1]TCE - ANEXO IV - Preencher'!K862="","",'[1]TCE - ANEXO IV - Preencher'!K862)</f>
        <v>45464</v>
      </c>
      <c r="J853" s="5" t="str">
        <f>'[1]TCE - ANEXO IV - Preencher'!L862</f>
        <v>26240607264693000179550010007519571111957822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352</v>
      </c>
    </row>
    <row r="854" spans="1:12" s="8" customFormat="1" ht="19.5" customHeight="1" x14ac:dyDescent="0.2">
      <c r="A854" s="3">
        <f>IFERROR(VLOOKUP(B854,'[1]DADOS (OCULTAR)'!$Q$3:$S$136,3,0),"")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3.99 - Outras despesas com Material de Consumo</v>
      </c>
      <c r="D854" s="3" t="str">
        <f>'[1]TCE - ANEXO IV - Preencher'!F863</f>
        <v>14.722.938/0001-20</v>
      </c>
      <c r="E854" s="5" t="str">
        <f>'[1]TCE - ANEXO IV - Preencher'!G863</f>
        <v>PROCIFAR DIST DE MAT HOSP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2912008</v>
      </c>
      <c r="I854" s="6">
        <f>IF('[1]TCE - ANEXO IV - Preencher'!K863="","",'[1]TCE - ANEXO IV - Preencher'!K863)</f>
        <v>45462</v>
      </c>
      <c r="J854" s="5" t="str">
        <f>'[1]TCE - ANEXO IV - Preencher'!L863</f>
        <v>29240614722938000120550010029120081348562061</v>
      </c>
      <c r="K854" s="5" t="str">
        <f>IF(F854="B",LEFT('[1]TCE - ANEXO IV - Preencher'!M863,2),IF(F854="S",LEFT('[1]TCE - ANEXO IV - Preencher'!M863,7),IF('[1]TCE - ANEXO IV - Preencher'!H863="","")))</f>
        <v>29</v>
      </c>
      <c r="L854" s="7">
        <f>'[1]TCE - ANEXO IV - Preencher'!N863</f>
        <v>2325</v>
      </c>
    </row>
    <row r="855" spans="1:12" s="8" customFormat="1" ht="19.5" customHeight="1" x14ac:dyDescent="0.2">
      <c r="A855" s="3">
        <f>IFERROR(VLOOKUP(B855,'[1]DADOS (OCULTAR)'!$Q$3:$S$136,3,0),"")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3.99 - Outras despesas com Material de Consumo</v>
      </c>
      <c r="D855" s="3" t="str">
        <f>'[1]TCE - ANEXO IV - Preencher'!F864</f>
        <v>09.494.196/0001-92</v>
      </c>
      <c r="E855" s="5" t="str">
        <f>'[1]TCE - ANEXO IV - Preencher'!G864</f>
        <v>COMERCIAL JR CLAUDIO  MARIO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332785</v>
      </c>
      <c r="I855" s="6">
        <f>IF('[1]TCE - ANEXO IV - Preencher'!K864="","",'[1]TCE - ANEXO IV - Preencher'!K864)</f>
        <v>45469</v>
      </c>
      <c r="J855" s="5" t="str">
        <f>'[1]TCE - ANEXO IV - Preencher'!L864</f>
        <v>26240609494196000192550010003327851045136324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139.04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>
        <f>IFERROR(VLOOKUP(B858,'[1]DADOS (OCULTAR)'!$Q$3:$S$136,3,0),"")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5.25 - Serviços Bancários </v>
      </c>
      <c r="D858" s="3" t="str">
        <f>'[1]TCE - ANEXO IV - Preencher'!F867</f>
        <v xml:space="preserve">90.400.888/0001-42 </v>
      </c>
      <c r="E858" s="5" t="str">
        <f>'[1]TCE - ANEXO IV - Preencher'!G867</f>
        <v>TAR EMISSAO TED</v>
      </c>
      <c r="F858" s="5" t="str">
        <f>'[1]TCE - ANEXO IV - Preencher'!H867</f>
        <v>S</v>
      </c>
      <c r="G858" s="5" t="str">
        <f>'[1]TCE - ANEXO IV - Preencher'!I867</f>
        <v>N</v>
      </c>
      <c r="H858" s="5">
        <f>'[1]TCE - ANEXO IV - Preencher'!J867</f>
        <v>0</v>
      </c>
      <c r="I858" s="6">
        <f>IF('[1]TCE - ANEXO IV - Preencher'!K867="","",'[1]TCE - ANEXO IV - Preencher'!K867)</f>
        <v>45446</v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>26 -  P</v>
      </c>
      <c r="L858" s="7">
        <f>'[1]TCE - ANEXO IV - Preencher'!N867</f>
        <v>63</v>
      </c>
    </row>
    <row r="859" spans="1:12" s="8" customFormat="1" ht="19.5" customHeight="1" x14ac:dyDescent="0.2">
      <c r="A859" s="3">
        <f>IFERROR(VLOOKUP(B859,'[1]DADOS (OCULTAR)'!$Q$3:$S$136,3,0),"")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5.25 - Serviços Bancários </v>
      </c>
      <c r="D859" s="3" t="str">
        <f>'[1]TCE - ANEXO IV - Preencher'!F868</f>
        <v xml:space="preserve">90.400.888/0001-42 </v>
      </c>
      <c r="E859" s="5" t="str">
        <f>'[1]TCE - ANEXO IV - Preencher'!G868</f>
        <v>TARIFA BANCARIA</v>
      </c>
      <c r="F859" s="5" t="str">
        <f>'[1]TCE - ANEXO IV - Preencher'!H868</f>
        <v>S</v>
      </c>
      <c r="G859" s="5" t="str">
        <f>'[1]TCE - ANEXO IV - Preencher'!I868</f>
        <v>N</v>
      </c>
      <c r="H859" s="5">
        <f>'[1]TCE - ANEXO IV - Preencher'!J868</f>
        <v>0</v>
      </c>
      <c r="I859" s="6">
        <f>IF('[1]TCE - ANEXO IV - Preencher'!K868="","",'[1]TCE - ANEXO IV - Preencher'!K868)</f>
        <v>45447</v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>26 -  P</v>
      </c>
      <c r="L859" s="7">
        <f>'[1]TCE - ANEXO IV - Preencher'!N868</f>
        <v>54</v>
      </c>
    </row>
    <row r="860" spans="1:12" s="8" customFormat="1" ht="19.5" customHeight="1" x14ac:dyDescent="0.2">
      <c r="A860" s="3">
        <f>IFERROR(VLOOKUP(B860,'[1]DADOS (OCULTAR)'!$Q$3:$S$136,3,0),"")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5.25 - Serviços Bancários </v>
      </c>
      <c r="D860" s="3" t="str">
        <f>'[1]TCE - ANEXO IV - Preencher'!F869</f>
        <v xml:space="preserve">90.400.888/0001-42 </v>
      </c>
      <c r="E860" s="5" t="str">
        <f>'[1]TCE - ANEXO IV - Preencher'!G869</f>
        <v>TARIFA BANCARIA</v>
      </c>
      <c r="F860" s="5" t="str">
        <f>'[1]TCE - ANEXO IV - Preencher'!H869</f>
        <v>S</v>
      </c>
      <c r="G860" s="5" t="str">
        <f>'[1]TCE - ANEXO IV - Preencher'!I869</f>
        <v>N</v>
      </c>
      <c r="H860" s="5">
        <f>'[1]TCE - ANEXO IV - Preencher'!J869</f>
        <v>0</v>
      </c>
      <c r="I860" s="6">
        <f>IF('[1]TCE - ANEXO IV - Preencher'!K869="","",'[1]TCE - ANEXO IV - Preencher'!K869)</f>
        <v>45449</v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>26 -  P</v>
      </c>
      <c r="L860" s="7">
        <f>'[1]TCE - ANEXO IV - Preencher'!N869</f>
        <v>18</v>
      </c>
    </row>
    <row r="861" spans="1:12" s="8" customFormat="1" ht="19.5" customHeight="1" x14ac:dyDescent="0.2">
      <c r="A861" s="3">
        <f>IFERROR(VLOOKUP(B861,'[1]DADOS (OCULTAR)'!$Q$3:$S$136,3,0),"")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5.25 - Serviços Bancários </v>
      </c>
      <c r="D861" s="3" t="str">
        <f>'[1]TCE - ANEXO IV - Preencher'!F870</f>
        <v xml:space="preserve">90.400.888/0001-42 </v>
      </c>
      <c r="E861" s="5" t="str">
        <f>'[1]TCE - ANEXO IV - Preencher'!G870</f>
        <v>TARIFA BANCARIA</v>
      </c>
      <c r="F861" s="5" t="str">
        <f>'[1]TCE - ANEXO IV - Preencher'!H870</f>
        <v>S</v>
      </c>
      <c r="G861" s="5" t="str">
        <f>'[1]TCE - ANEXO IV - Preencher'!I870</f>
        <v>N</v>
      </c>
      <c r="H861" s="5">
        <f>'[1]TCE - ANEXO IV - Preencher'!J870</f>
        <v>0</v>
      </c>
      <c r="I861" s="6">
        <f>IF('[1]TCE - ANEXO IV - Preencher'!K870="","",'[1]TCE - ANEXO IV - Preencher'!K870)</f>
        <v>45450</v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>26 -  P</v>
      </c>
      <c r="L861" s="7">
        <f>'[1]TCE - ANEXO IV - Preencher'!N870</f>
        <v>99</v>
      </c>
    </row>
    <row r="862" spans="1:12" s="8" customFormat="1" ht="19.5" customHeight="1" x14ac:dyDescent="0.2">
      <c r="A862" s="3">
        <f>IFERROR(VLOOKUP(B862,'[1]DADOS (OCULTAR)'!$Q$3:$S$136,3,0),"")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5.25 - Serviços Bancários </v>
      </c>
      <c r="D862" s="3" t="str">
        <f>'[1]TCE - ANEXO IV - Preencher'!F871</f>
        <v xml:space="preserve">90.400.888/0001-42 </v>
      </c>
      <c r="E862" s="5" t="str">
        <f>'[1]TCE - ANEXO IV - Preencher'!G871</f>
        <v>TARIFA BANCARIA</v>
      </c>
      <c r="F862" s="5" t="str">
        <f>'[1]TCE - ANEXO IV - Preencher'!H871</f>
        <v>S</v>
      </c>
      <c r="G862" s="5" t="str">
        <f>'[1]TCE - ANEXO IV - Preencher'!I871</f>
        <v>N</v>
      </c>
      <c r="H862" s="5">
        <f>'[1]TCE - ANEXO IV - Preencher'!J871</f>
        <v>0</v>
      </c>
      <c r="I862" s="6">
        <f>IF('[1]TCE - ANEXO IV - Preencher'!K871="","",'[1]TCE - ANEXO IV - Preencher'!K871)</f>
        <v>45453</v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>26 -  P</v>
      </c>
      <c r="L862" s="7">
        <f>'[1]TCE - ANEXO IV - Preencher'!N871</f>
        <v>117</v>
      </c>
    </row>
    <row r="863" spans="1:12" s="8" customFormat="1" ht="19.5" customHeight="1" x14ac:dyDescent="0.2">
      <c r="A863" s="3">
        <f>IFERROR(VLOOKUP(B863,'[1]DADOS (OCULTAR)'!$Q$3:$S$136,3,0),"")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5.25 - Serviços Bancários </v>
      </c>
      <c r="D863" s="3" t="str">
        <f>'[1]TCE - ANEXO IV - Preencher'!F872</f>
        <v xml:space="preserve">90.400.888/0001-42 </v>
      </c>
      <c r="E863" s="5" t="str">
        <f>'[1]TCE - ANEXO IV - Preencher'!G872</f>
        <v>TARIFA BANCARIA</v>
      </c>
      <c r="F863" s="5" t="str">
        <f>'[1]TCE - ANEXO IV - Preencher'!H872</f>
        <v>S</v>
      </c>
      <c r="G863" s="5" t="str">
        <f>'[1]TCE - ANEXO IV - Preencher'!I872</f>
        <v>N</v>
      </c>
      <c r="H863" s="5">
        <f>'[1]TCE - ANEXO IV - Preencher'!J872</f>
        <v>0</v>
      </c>
      <c r="I863" s="6">
        <f>IF('[1]TCE - ANEXO IV - Preencher'!K872="","",'[1]TCE - ANEXO IV - Preencher'!K872)</f>
        <v>45454</v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>26 -  P</v>
      </c>
      <c r="L863" s="7">
        <f>'[1]TCE - ANEXO IV - Preencher'!N872</f>
        <v>36</v>
      </c>
    </row>
    <row r="864" spans="1:12" s="8" customFormat="1" ht="19.5" customHeight="1" x14ac:dyDescent="0.2">
      <c r="A864" s="3">
        <f>IFERROR(VLOOKUP(B864,'[1]DADOS (OCULTAR)'!$Q$3:$S$136,3,0),"")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5.25 - Serviços Bancários </v>
      </c>
      <c r="D864" s="3" t="str">
        <f>'[1]TCE - ANEXO IV - Preencher'!F873</f>
        <v xml:space="preserve">90.400.888/0001-42 </v>
      </c>
      <c r="E864" s="5" t="str">
        <f>'[1]TCE - ANEXO IV - Preencher'!G873</f>
        <v>TARIFA EMISSAO TED</v>
      </c>
      <c r="F864" s="5" t="str">
        <f>'[1]TCE - ANEXO IV - Preencher'!H873</f>
        <v>S</v>
      </c>
      <c r="G864" s="5" t="str">
        <f>'[1]TCE - ANEXO IV - Preencher'!I873</f>
        <v>N</v>
      </c>
      <c r="H864" s="5">
        <f>'[1]TCE - ANEXO IV - Preencher'!J873</f>
        <v>0</v>
      </c>
      <c r="I864" s="6">
        <f>IF('[1]TCE - ANEXO IV - Preencher'!K873="","",'[1]TCE - ANEXO IV - Preencher'!K873)</f>
        <v>45455</v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>26 -  P</v>
      </c>
      <c r="L864" s="7">
        <f>'[1]TCE - ANEXO IV - Preencher'!N873</f>
        <v>18</v>
      </c>
    </row>
    <row r="865" spans="1:12" s="8" customFormat="1" ht="19.5" customHeight="1" x14ac:dyDescent="0.2">
      <c r="A865" s="3">
        <f>IFERROR(VLOOKUP(B865,'[1]DADOS (OCULTAR)'!$Q$3:$S$136,3,0),"")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5.25 - Serviços Bancários </v>
      </c>
      <c r="D865" s="3" t="str">
        <f>'[1]TCE - ANEXO IV - Preencher'!F874</f>
        <v xml:space="preserve">90.400.888/0001-42 </v>
      </c>
      <c r="E865" s="5" t="str">
        <f>'[1]TCE - ANEXO IV - Preencher'!G874</f>
        <v>TARIFA BANCARIA</v>
      </c>
      <c r="F865" s="5" t="str">
        <f>'[1]TCE - ANEXO IV - Preencher'!H874</f>
        <v>S</v>
      </c>
      <c r="G865" s="5" t="str">
        <f>'[1]TCE - ANEXO IV - Preencher'!I874</f>
        <v>N</v>
      </c>
      <c r="H865" s="5">
        <f>'[1]TCE - ANEXO IV - Preencher'!J874</f>
        <v>0</v>
      </c>
      <c r="I865" s="6">
        <f>IF('[1]TCE - ANEXO IV - Preencher'!K874="","",'[1]TCE - ANEXO IV - Preencher'!K874)</f>
        <v>45456</v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>26 -  P</v>
      </c>
      <c r="L865" s="7">
        <f>'[1]TCE - ANEXO IV - Preencher'!N874</f>
        <v>108</v>
      </c>
    </row>
    <row r="866" spans="1:12" s="8" customFormat="1" ht="19.5" customHeight="1" x14ac:dyDescent="0.2">
      <c r="A866" s="3">
        <f>IFERROR(VLOOKUP(B866,'[1]DADOS (OCULTAR)'!$Q$3:$S$136,3,0),"")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5.25 - Serviços Bancários </v>
      </c>
      <c r="D866" s="3" t="str">
        <f>'[1]TCE - ANEXO IV - Preencher'!F875</f>
        <v xml:space="preserve">90.400.888/0001-42 </v>
      </c>
      <c r="E866" s="5" t="str">
        <f>'[1]TCE - ANEXO IV - Preencher'!G875</f>
        <v>TARIFA BANCARIA</v>
      </c>
      <c r="F866" s="5" t="str">
        <f>'[1]TCE - ANEXO IV - Preencher'!H875</f>
        <v>S</v>
      </c>
      <c r="G866" s="5" t="str">
        <f>'[1]TCE - ANEXO IV - Preencher'!I875</f>
        <v>N</v>
      </c>
      <c r="H866" s="5">
        <f>'[1]TCE - ANEXO IV - Preencher'!J875</f>
        <v>0</v>
      </c>
      <c r="I866" s="6">
        <f>IF('[1]TCE - ANEXO IV - Preencher'!K875="","",'[1]TCE - ANEXO IV - Preencher'!K875)</f>
        <v>45457</v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>26 -  P</v>
      </c>
      <c r="L866" s="7">
        <f>'[1]TCE - ANEXO IV - Preencher'!N875</f>
        <v>81</v>
      </c>
    </row>
    <row r="867" spans="1:12" s="8" customFormat="1" ht="19.5" customHeight="1" x14ac:dyDescent="0.2">
      <c r="A867" s="3">
        <f>IFERROR(VLOOKUP(B867,'[1]DADOS (OCULTAR)'!$Q$3:$S$136,3,0),"")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5.25 - Serviços Bancários </v>
      </c>
      <c r="D867" s="3" t="str">
        <f>'[1]TCE - ANEXO IV - Preencher'!F876</f>
        <v xml:space="preserve">90.400.888/0001-42 </v>
      </c>
      <c r="E867" s="5" t="str">
        <f>'[1]TCE - ANEXO IV - Preencher'!G876</f>
        <v>TARIFA BANCARIA</v>
      </c>
      <c r="F867" s="5" t="str">
        <f>'[1]TCE - ANEXO IV - Preencher'!H876</f>
        <v>S</v>
      </c>
      <c r="G867" s="5" t="str">
        <f>'[1]TCE - ANEXO IV - Preencher'!I876</f>
        <v>N</v>
      </c>
      <c r="H867" s="5">
        <f>'[1]TCE - ANEXO IV - Preencher'!J876</f>
        <v>0</v>
      </c>
      <c r="I867" s="6">
        <f>IF('[1]TCE - ANEXO IV - Preencher'!K876="","",'[1]TCE - ANEXO IV - Preencher'!K876)</f>
        <v>45460</v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>26 -  P</v>
      </c>
      <c r="L867" s="7">
        <f>'[1]TCE - ANEXO IV - Preencher'!N876</f>
        <v>75</v>
      </c>
    </row>
    <row r="868" spans="1:12" s="8" customFormat="1" ht="19.5" customHeight="1" x14ac:dyDescent="0.2">
      <c r="A868" s="3">
        <f>IFERROR(VLOOKUP(B868,'[1]DADOS (OCULTAR)'!$Q$3:$S$136,3,0),"")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5.25 - Serviços Bancários </v>
      </c>
      <c r="D868" s="3" t="str">
        <f>'[1]TCE - ANEXO IV - Preencher'!F877</f>
        <v xml:space="preserve">90.400.888/0001-42 </v>
      </c>
      <c r="E868" s="5" t="str">
        <f>'[1]TCE - ANEXO IV - Preencher'!G877</f>
        <v>TARIFA BANCARIA</v>
      </c>
      <c r="F868" s="5" t="str">
        <f>'[1]TCE - ANEXO IV - Preencher'!H877</f>
        <v>S</v>
      </c>
      <c r="G868" s="5" t="str">
        <f>'[1]TCE - ANEXO IV - Preencher'!I877</f>
        <v>N</v>
      </c>
      <c r="H868" s="5">
        <f>'[1]TCE - ANEXO IV - Preencher'!J877</f>
        <v>0</v>
      </c>
      <c r="I868" s="6">
        <f>IF('[1]TCE - ANEXO IV - Preencher'!K877="","",'[1]TCE - ANEXO IV - Preencher'!K877)</f>
        <v>45460</v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>26 -  P</v>
      </c>
      <c r="L868" s="7">
        <f>'[1]TCE - ANEXO IV - Preencher'!N877</f>
        <v>72</v>
      </c>
    </row>
    <row r="869" spans="1:12" s="8" customFormat="1" ht="19.5" customHeight="1" x14ac:dyDescent="0.2">
      <c r="A869" s="3">
        <f>IFERROR(VLOOKUP(B869,'[1]DADOS (OCULTAR)'!$Q$3:$S$136,3,0),"")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5.25 - Serviços Bancários </v>
      </c>
      <c r="D869" s="3" t="str">
        <f>'[1]TCE - ANEXO IV - Preencher'!F878</f>
        <v xml:space="preserve">90.400.888/0001-42 </v>
      </c>
      <c r="E869" s="5" t="str">
        <f>'[1]TCE - ANEXO IV - Preencher'!G878</f>
        <v>TARIFA BANCARIA</v>
      </c>
      <c r="F869" s="5" t="str">
        <f>'[1]TCE - ANEXO IV - Preencher'!H878</f>
        <v>S</v>
      </c>
      <c r="G869" s="5" t="str">
        <f>'[1]TCE - ANEXO IV - Preencher'!I878</f>
        <v>N</v>
      </c>
      <c r="H869" s="5">
        <f>'[1]TCE - ANEXO IV - Preencher'!J878</f>
        <v>0</v>
      </c>
      <c r="I869" s="6">
        <f>IF('[1]TCE - ANEXO IV - Preencher'!K878="","",'[1]TCE - ANEXO IV - Preencher'!K878)</f>
        <v>45461</v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>26 -  P</v>
      </c>
      <c r="L869" s="7">
        <f>'[1]TCE - ANEXO IV - Preencher'!N878</f>
        <v>81</v>
      </c>
    </row>
    <row r="870" spans="1:12" s="8" customFormat="1" ht="19.5" customHeight="1" x14ac:dyDescent="0.2">
      <c r="A870" s="3">
        <f>IFERROR(VLOOKUP(B870,'[1]DADOS (OCULTAR)'!$Q$3:$S$136,3,0),"")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5.25 - Serviços Bancários </v>
      </c>
      <c r="D870" s="3" t="str">
        <f>'[1]TCE - ANEXO IV - Preencher'!F879</f>
        <v xml:space="preserve">90.400.888/0001-42 </v>
      </c>
      <c r="E870" s="5" t="str">
        <f>'[1]TCE - ANEXO IV - Preencher'!G879</f>
        <v>TARIFA BANCARIA</v>
      </c>
      <c r="F870" s="5" t="str">
        <f>'[1]TCE - ANEXO IV - Preencher'!H879</f>
        <v>S</v>
      </c>
      <c r="G870" s="5" t="str">
        <f>'[1]TCE - ANEXO IV - Preencher'!I879</f>
        <v>N</v>
      </c>
      <c r="H870" s="5">
        <f>'[1]TCE - ANEXO IV - Preencher'!J879</f>
        <v>0</v>
      </c>
      <c r="I870" s="6">
        <f>IF('[1]TCE - ANEXO IV - Preencher'!K879="","",'[1]TCE - ANEXO IV - Preencher'!K879)</f>
        <v>45462</v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>26 -  P</v>
      </c>
      <c r="L870" s="7">
        <f>'[1]TCE - ANEXO IV - Preencher'!N879</f>
        <v>36</v>
      </c>
    </row>
    <row r="871" spans="1:12" s="8" customFormat="1" ht="19.5" customHeight="1" x14ac:dyDescent="0.2">
      <c r="A871" s="3">
        <f>IFERROR(VLOOKUP(B871,'[1]DADOS (OCULTAR)'!$Q$3:$S$136,3,0),"")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5.25 - Serviços Bancários </v>
      </c>
      <c r="D871" s="3" t="str">
        <f>'[1]TCE - ANEXO IV - Preencher'!F880</f>
        <v xml:space="preserve">90.400.888/0001-42 </v>
      </c>
      <c r="E871" s="5" t="str">
        <f>'[1]TCE - ANEXO IV - Preencher'!G880</f>
        <v>TARIFA BANCARIA</v>
      </c>
      <c r="F871" s="5" t="str">
        <f>'[1]TCE - ANEXO IV - Preencher'!H880</f>
        <v>S</v>
      </c>
      <c r="G871" s="5" t="str">
        <f>'[1]TCE - ANEXO IV - Preencher'!I880</f>
        <v>N</v>
      </c>
      <c r="H871" s="5">
        <f>'[1]TCE - ANEXO IV - Preencher'!J880</f>
        <v>0</v>
      </c>
      <c r="I871" s="6">
        <f>IF('[1]TCE - ANEXO IV - Preencher'!K880="","",'[1]TCE - ANEXO IV - Preencher'!K880)</f>
        <v>45463</v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>26 -  P</v>
      </c>
      <c r="L871" s="7">
        <f>'[1]TCE - ANEXO IV - Preencher'!N880</f>
        <v>27</v>
      </c>
    </row>
    <row r="872" spans="1:12" s="8" customFormat="1" ht="19.5" customHeight="1" x14ac:dyDescent="0.2">
      <c r="A872" s="3">
        <f>IFERROR(VLOOKUP(B872,'[1]DADOS (OCULTAR)'!$Q$3:$S$136,3,0),"")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5.25 - Serviços Bancários </v>
      </c>
      <c r="D872" s="3" t="str">
        <f>'[1]TCE - ANEXO IV - Preencher'!F881</f>
        <v xml:space="preserve">90.400.888/0001-42 </v>
      </c>
      <c r="E872" s="5" t="str">
        <f>'[1]TCE - ANEXO IV - Preencher'!G881</f>
        <v>TARIFA BANCARIA</v>
      </c>
      <c r="F872" s="5" t="str">
        <f>'[1]TCE - ANEXO IV - Preencher'!H881</f>
        <v>S</v>
      </c>
      <c r="G872" s="5" t="str">
        <f>'[1]TCE - ANEXO IV - Preencher'!I881</f>
        <v>N</v>
      </c>
      <c r="H872" s="5">
        <f>'[1]TCE - ANEXO IV - Preencher'!J881</f>
        <v>0</v>
      </c>
      <c r="I872" s="6">
        <f>IF('[1]TCE - ANEXO IV - Preencher'!K881="","",'[1]TCE - ANEXO IV - Preencher'!K881)</f>
        <v>45464</v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>26 -  P</v>
      </c>
      <c r="L872" s="7">
        <f>'[1]TCE - ANEXO IV - Preencher'!N881</f>
        <v>36</v>
      </c>
    </row>
    <row r="873" spans="1:12" s="8" customFormat="1" ht="19.5" customHeight="1" x14ac:dyDescent="0.2">
      <c r="A873" s="3">
        <f>IFERROR(VLOOKUP(B873,'[1]DADOS (OCULTAR)'!$Q$3:$S$136,3,0),"")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5.25 - Serviços Bancários </v>
      </c>
      <c r="D873" s="3" t="str">
        <f>'[1]TCE - ANEXO IV - Preencher'!F882</f>
        <v xml:space="preserve">90.400.888/0001-42 </v>
      </c>
      <c r="E873" s="5" t="str">
        <f>'[1]TCE - ANEXO IV - Preencher'!G882</f>
        <v>TARIFA BANCARIA</v>
      </c>
      <c r="F873" s="5" t="str">
        <f>'[1]TCE - ANEXO IV - Preencher'!H882</f>
        <v>S</v>
      </c>
      <c r="G873" s="5" t="str">
        <f>'[1]TCE - ANEXO IV - Preencher'!I882</f>
        <v>N</v>
      </c>
      <c r="H873" s="5">
        <f>'[1]TCE - ANEXO IV - Preencher'!J882</f>
        <v>0</v>
      </c>
      <c r="I873" s="6">
        <f>IF('[1]TCE - ANEXO IV - Preencher'!K882="","",'[1]TCE - ANEXO IV - Preencher'!K882)</f>
        <v>45469</v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>26 -  P</v>
      </c>
      <c r="L873" s="7">
        <f>'[1]TCE - ANEXO IV - Preencher'!N882</f>
        <v>36</v>
      </c>
    </row>
    <row r="874" spans="1:12" s="8" customFormat="1" ht="19.5" customHeight="1" x14ac:dyDescent="0.2">
      <c r="A874" s="3">
        <f>IFERROR(VLOOKUP(B874,'[1]DADOS (OCULTAR)'!$Q$3:$S$136,3,0),"")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5.25 - Serviços Bancários </v>
      </c>
      <c r="D874" s="3" t="str">
        <f>'[1]TCE - ANEXO IV - Preencher'!F883</f>
        <v xml:space="preserve">90.400.888/0001-42 </v>
      </c>
      <c r="E874" s="5" t="str">
        <f>'[1]TCE - ANEXO IV - Preencher'!G883</f>
        <v>TARIFA TED</v>
      </c>
      <c r="F874" s="5" t="str">
        <f>'[1]TCE - ANEXO IV - Preencher'!H883</f>
        <v>S</v>
      </c>
      <c r="G874" s="5" t="str">
        <f>'[1]TCE - ANEXO IV - Preencher'!I883</f>
        <v>N</v>
      </c>
      <c r="H874" s="5">
        <f>'[1]TCE - ANEXO IV - Preencher'!J883</f>
        <v>0</v>
      </c>
      <c r="I874" s="6">
        <f>IF('[1]TCE - ANEXO IV - Preencher'!K883="","",'[1]TCE - ANEXO IV - Preencher'!K883)</f>
        <v>45469</v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>26 -  P</v>
      </c>
      <c r="L874" s="7">
        <f>'[1]TCE - ANEXO IV - Preencher'!N883</f>
        <v>12</v>
      </c>
    </row>
    <row r="875" spans="1:12" s="8" customFormat="1" ht="19.5" customHeight="1" x14ac:dyDescent="0.2">
      <c r="A875" s="3">
        <f>IFERROR(VLOOKUP(B875,'[1]DADOS (OCULTAR)'!$Q$3:$S$136,3,0),"")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5.25 - Serviços Bancários </v>
      </c>
      <c r="D875" s="3" t="str">
        <f>'[1]TCE - ANEXO IV - Preencher'!F884</f>
        <v xml:space="preserve">90.400.888/0001-42 </v>
      </c>
      <c r="E875" s="5" t="str">
        <f>'[1]TCE - ANEXO IV - Preencher'!G884</f>
        <v>TARIFA BANCARIA</v>
      </c>
      <c r="F875" s="5" t="str">
        <f>'[1]TCE - ANEXO IV - Preencher'!H884</f>
        <v>S</v>
      </c>
      <c r="G875" s="5" t="str">
        <f>'[1]TCE - ANEXO IV - Preencher'!I884</f>
        <v>N</v>
      </c>
      <c r="H875" s="5">
        <f>'[1]TCE - ANEXO IV - Preencher'!J884</f>
        <v>0</v>
      </c>
      <c r="I875" s="6">
        <f>IF('[1]TCE - ANEXO IV - Preencher'!K884="","",'[1]TCE - ANEXO IV - Preencher'!K884)</f>
        <v>45470</v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>26 -  P</v>
      </c>
      <c r="L875" s="7">
        <f>'[1]TCE - ANEXO IV - Preencher'!N884</f>
        <v>18</v>
      </c>
    </row>
    <row r="876" spans="1:12" s="8" customFormat="1" ht="19.5" customHeight="1" x14ac:dyDescent="0.2">
      <c r="A876" s="3">
        <f>IFERROR(VLOOKUP(B876,'[1]DADOS (OCULTAR)'!$Q$3:$S$136,3,0),"")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5.25 - Serviços Bancários </v>
      </c>
      <c r="D876" s="3" t="str">
        <f>'[1]TCE - ANEXO IV - Preencher'!F885</f>
        <v xml:space="preserve">90.400.888/0001-42 </v>
      </c>
      <c r="E876" s="5" t="str">
        <f>'[1]TCE - ANEXO IV - Preencher'!G885</f>
        <v>TARIFA BANCARIA</v>
      </c>
      <c r="F876" s="5" t="str">
        <f>'[1]TCE - ANEXO IV - Preencher'!H885</f>
        <v>S</v>
      </c>
      <c r="G876" s="5" t="str">
        <f>'[1]TCE - ANEXO IV - Preencher'!I885</f>
        <v>N</v>
      </c>
      <c r="H876" s="5">
        <f>'[1]TCE - ANEXO IV - Preencher'!J885</f>
        <v>0</v>
      </c>
      <c r="I876" s="6">
        <f>IF('[1]TCE - ANEXO IV - Preencher'!K885="","",'[1]TCE - ANEXO IV - Preencher'!K885)</f>
        <v>45471</v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>26 -  P</v>
      </c>
      <c r="L876" s="7">
        <f>'[1]TCE - ANEXO IV - Preencher'!N885</f>
        <v>36</v>
      </c>
    </row>
    <row r="877" spans="1:12" s="8" customFormat="1" ht="19.5" customHeight="1" x14ac:dyDescent="0.2">
      <c r="A877" s="3">
        <f>IFERROR(VLOOKUP(B877,'[1]DADOS (OCULTAR)'!$Q$3:$S$136,3,0),"")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5.25 - Serviços Bancários </v>
      </c>
      <c r="D877" s="3" t="str">
        <f>'[1]TCE - ANEXO IV - Preencher'!F886</f>
        <v xml:space="preserve">90.400.888/0001-42 </v>
      </c>
      <c r="E877" s="5" t="str">
        <f>'[1]TCE - ANEXO IV - Preencher'!G886</f>
        <v>TARIFA DE REPASSE</v>
      </c>
      <c r="F877" s="5" t="str">
        <f>'[1]TCE - ANEXO IV - Preencher'!H886</f>
        <v>S</v>
      </c>
      <c r="G877" s="5" t="str">
        <f>'[1]TCE - ANEXO IV - Preencher'!I886</f>
        <v>N</v>
      </c>
      <c r="H877" s="5">
        <f>'[1]TCE - ANEXO IV - Preencher'!J886</f>
        <v>0</v>
      </c>
      <c r="I877" s="6">
        <f>IF('[1]TCE - ANEXO IV - Preencher'!K886="","",'[1]TCE - ANEXO IV - Preencher'!K886)</f>
        <v>45473</v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>26 -  P</v>
      </c>
      <c r="L877" s="7">
        <f>'[1]TCE - ANEXO IV - Preencher'!N886</f>
        <v>7.5</v>
      </c>
    </row>
    <row r="878" spans="1:12" s="8" customFormat="1" ht="19.5" customHeight="1" x14ac:dyDescent="0.2">
      <c r="A878" s="3">
        <f>IFERROR(VLOOKUP(B878,'[1]DADOS (OCULTAR)'!$Q$3:$S$136,3,0),"")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5.25 - Serviços Bancários </v>
      </c>
      <c r="D878" s="3" t="str">
        <f>'[1]TCE - ANEXO IV - Preencher'!F887</f>
        <v xml:space="preserve">90.400.888/0001-42 </v>
      </c>
      <c r="E878" s="5" t="str">
        <f>'[1]TCE - ANEXO IV - Preencher'!G887</f>
        <v>TARIFA DE REPASSE</v>
      </c>
      <c r="F878" s="5" t="str">
        <f>'[1]TCE - ANEXO IV - Preencher'!H887</f>
        <v>S</v>
      </c>
      <c r="G878" s="5" t="str">
        <f>'[1]TCE - ANEXO IV - Preencher'!I887</f>
        <v>N</v>
      </c>
      <c r="H878" s="5">
        <f>'[1]TCE - ANEXO IV - Preencher'!J887</f>
        <v>0</v>
      </c>
      <c r="I878" s="6">
        <f>IF('[1]TCE - ANEXO IV - Preencher'!K887="","",'[1]TCE - ANEXO IV - Preencher'!K887)</f>
        <v>45473</v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>26 -  P</v>
      </c>
      <c r="L878" s="7">
        <f>'[1]TCE - ANEXO IV - Preencher'!N887</f>
        <v>7.5</v>
      </c>
    </row>
    <row r="879" spans="1:12" s="8" customFormat="1" ht="19.5" customHeight="1" x14ac:dyDescent="0.2">
      <c r="A879" s="3">
        <f>IFERROR(VLOOKUP(B879,'[1]DADOS (OCULTAR)'!$Q$3:$S$136,3,0),"")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5.25 - Serviços Bancários </v>
      </c>
      <c r="D879" s="3" t="str">
        <f>'[1]TCE - ANEXO IV - Preencher'!F888</f>
        <v xml:space="preserve">90.400.888/0001-42 </v>
      </c>
      <c r="E879" s="5" t="str">
        <f>'[1]TCE - ANEXO IV - Preencher'!G888</f>
        <v>TARIFA DE MANUTENÇÃO CONTA</v>
      </c>
      <c r="F879" s="5" t="str">
        <f>'[1]TCE - ANEXO IV - Preencher'!H888</f>
        <v>B</v>
      </c>
      <c r="G879" s="5" t="str">
        <f>'[1]TCE - ANEXO IV - Preencher'!I888</f>
        <v>N</v>
      </c>
      <c r="H879" s="5">
        <f>'[1]TCE - ANEXO IV - Preencher'!J888</f>
        <v>0</v>
      </c>
      <c r="I879" s="6">
        <f>IF('[1]TCE - ANEXO IV - Preencher'!K888="","",'[1]TCE - ANEXO IV - Preencher'!K888)</f>
        <v>45446</v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75</v>
      </c>
    </row>
    <row r="880" spans="1:12" s="8" customFormat="1" ht="19.5" customHeight="1" x14ac:dyDescent="0.2">
      <c r="A880" s="3">
        <f>IFERROR(VLOOKUP(B880,'[1]DADOS (OCULTAR)'!$Q$3:$S$136,3,0),"")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5.25 - Serviços Bancários </v>
      </c>
      <c r="D880" s="3" t="str">
        <f>'[1]TCE - ANEXO IV - Preencher'!F889</f>
        <v xml:space="preserve">90.400.888/0001-42 </v>
      </c>
      <c r="E880" s="5" t="str">
        <f>'[1]TCE - ANEXO IV - Preencher'!G889</f>
        <v>TARIFA DE MANUTENÇÃO CONTA</v>
      </c>
      <c r="F880" s="5" t="str">
        <f>'[1]TCE - ANEXO IV - Preencher'!H889</f>
        <v>B</v>
      </c>
      <c r="G880" s="5" t="str">
        <f>'[1]TCE - ANEXO IV - Preencher'!I889</f>
        <v>N</v>
      </c>
      <c r="H880" s="5">
        <f>'[1]TCE - ANEXO IV - Preencher'!J889</f>
        <v>0</v>
      </c>
      <c r="I880" s="6">
        <f>IF('[1]TCE - ANEXO IV - Preencher'!K889="","",'[1]TCE - ANEXO IV - Preencher'!K889)</f>
        <v>45453</v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75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>
        <f>IFERROR(VLOOKUP(B884,'[1]DADOS (OCULTAR)'!$Q$3:$S$136,3,0),"")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1.99 - Outras Despesas com Pessoal</v>
      </c>
      <c r="D884" s="3" t="str">
        <f>'[1]TCE - ANEXO IV - Preencher'!F893</f>
        <v>12.841.101/0002-55</v>
      </c>
      <c r="E884" s="5" t="str">
        <f>'[1]TCE - ANEXO IV - Preencher'!G893</f>
        <v>O REI DAS COXINHAS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445628</v>
      </c>
      <c r="I884" s="6">
        <f>IF('[1]TCE - ANEXO IV - Preencher'!K893="","",'[1]TCE - ANEXO IV - Preencher'!K893)</f>
        <v>45444</v>
      </c>
      <c r="J884" s="5" t="str">
        <f>'[1]TCE - ANEXO IV - Preencher'!L893</f>
        <v>26240612841101000255650020004455281695852565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103.4</v>
      </c>
    </row>
    <row r="885" spans="1:12" s="8" customFormat="1" ht="19.5" customHeight="1" x14ac:dyDescent="0.2">
      <c r="A885" s="3">
        <f>IFERROR(VLOOKUP(B885,'[1]DADOS (OCULTAR)'!$Q$3:$S$136,3,0),"")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1.99 - Outras Despesas com Pessoal</v>
      </c>
      <c r="D885" s="3" t="str">
        <f>'[1]TCE - ANEXO IV - Preencher'!F894</f>
        <v>12.841.101/0002-55</v>
      </c>
      <c r="E885" s="5" t="str">
        <f>'[1]TCE - ANEXO IV - Preencher'!G894</f>
        <v>O REI DAS COXINHAS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1035894</v>
      </c>
      <c r="I885" s="6">
        <f>IF('[1]TCE - ANEXO IV - Preencher'!K894="","",'[1]TCE - ANEXO IV - Preencher'!K894)</f>
        <v>45446</v>
      </c>
      <c r="J885" s="5" t="str">
        <f>'[1]TCE - ANEXO IV - Preencher'!L894</f>
        <v>26240512841101000255650010010358941467233187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63</v>
      </c>
    </row>
    <row r="886" spans="1:12" s="8" customFormat="1" ht="19.5" customHeight="1" x14ac:dyDescent="0.2">
      <c r="A886" s="3">
        <f>IFERROR(VLOOKUP(B886,'[1]DADOS (OCULTAR)'!$Q$3:$S$136,3,0),"")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1.99 - Outras Despesas com Pessoal</v>
      </c>
      <c r="D886" s="3" t="str">
        <f>'[1]TCE - ANEXO IV - Preencher'!F895</f>
        <v>12.841.101/0002-55</v>
      </c>
      <c r="E886" s="5" t="str">
        <f>'[1]TCE - ANEXO IV - Preencher'!G895</f>
        <v>O REI DAS COXINHAS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432160</v>
      </c>
      <c r="I886" s="6">
        <f>IF('[1]TCE - ANEXO IV - Preencher'!K895="","",'[1]TCE - ANEXO IV - Preencher'!K895)</f>
        <v>45446</v>
      </c>
      <c r="J886" s="5" t="str">
        <f>'[1]TCE - ANEXO IV - Preencher'!L895</f>
        <v>26240612841101000255650030004321601712349881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89</v>
      </c>
    </row>
    <row r="887" spans="1:12" s="8" customFormat="1" ht="19.5" customHeight="1" x14ac:dyDescent="0.2">
      <c r="A887" s="3">
        <f>IFERROR(VLOOKUP(B887,'[1]DADOS (OCULTAR)'!$Q$3:$S$136,3,0),"")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1.99 - Outras Despesas com Pessoal</v>
      </c>
      <c r="D887" s="3" t="str">
        <f>'[1]TCE - ANEXO IV - Preencher'!F896</f>
        <v>42.591.651/0447-87</v>
      </c>
      <c r="E887" s="5" t="str">
        <f>'[1]TCE - ANEXO IV - Preencher'!G896</f>
        <v>ARCOS DOURADOS COMER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427296</v>
      </c>
      <c r="I887" s="6">
        <f>IF('[1]TCE - ANEXO IV - Preencher'!K896="","",'[1]TCE - ANEXO IV - Preencher'!K896)</f>
        <v>45447</v>
      </c>
      <c r="J887" s="5" t="str">
        <f>'[1]TCE - ANEXO IV - Preencher'!L896</f>
        <v>26240642591651044787650020004272968727283794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53.8</v>
      </c>
    </row>
    <row r="888" spans="1:12" s="8" customFormat="1" ht="19.5" customHeight="1" x14ac:dyDescent="0.2">
      <c r="A888" s="3">
        <f>IFERROR(VLOOKUP(B888,'[1]DADOS (OCULTAR)'!$Q$3:$S$136,3,0),"")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1.99 - Outras Despesas com Pessoal</v>
      </c>
      <c r="D888" s="3" t="str">
        <f>'[1]TCE - ANEXO IV - Preencher'!F897</f>
        <v>27.181.464/0001-06</v>
      </c>
      <c r="E888" s="5" t="str">
        <f>'[1]TCE - ANEXO IV - Preencher'!G897</f>
        <v>CANTINHO DO LAU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36150</v>
      </c>
      <c r="I888" s="6">
        <f>IF('[1]TCE - ANEXO IV - Preencher'!K897="","",'[1]TCE - ANEXO IV - Preencher'!K897)</f>
        <v>45447</v>
      </c>
      <c r="J888" s="5" t="str">
        <f>'[1]TCE - ANEXO IV - Preencher'!L897</f>
        <v>26240527181464000106650010000361501433058970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57</v>
      </c>
    </row>
    <row r="889" spans="1:12" s="8" customFormat="1" ht="19.5" customHeight="1" x14ac:dyDescent="0.2">
      <c r="A889" s="3">
        <f>IFERROR(VLOOKUP(B889,'[1]DADOS (OCULTAR)'!$Q$3:$S$136,3,0),"")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1.99 - Outras Despesas com Pessoal</v>
      </c>
      <c r="D889" s="3" t="str">
        <f>'[1]TCE - ANEXO IV - Preencher'!F898</f>
        <v>14.031.084/0001-35</v>
      </c>
      <c r="E889" s="5" t="str">
        <f>'[1]TCE - ANEXO IV - Preencher'!G898</f>
        <v>MILK SHAKE LANCHES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200673</v>
      </c>
      <c r="I889" s="6">
        <f>IF('[1]TCE - ANEXO IV - Preencher'!K898="","",'[1]TCE - ANEXO IV - Preencher'!K898)</f>
        <v>45447</v>
      </c>
      <c r="J889" s="5" t="str">
        <f>'[1]TCE - ANEXO IV - Preencher'!L898</f>
        <v>26240614031084000135650010002006731418816378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31.49</v>
      </c>
    </row>
    <row r="890" spans="1:12" s="8" customFormat="1" ht="19.5" customHeight="1" x14ac:dyDescent="0.2">
      <c r="A890" s="3">
        <f>IFERROR(VLOOKUP(B890,'[1]DADOS (OCULTAR)'!$Q$3:$S$136,3,0),"")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1.99 - Outras Despesas com Pessoal</v>
      </c>
      <c r="D890" s="3" t="str">
        <f>'[1]TCE - ANEXO IV - Preencher'!F899</f>
        <v>14.031.084/0001-35</v>
      </c>
      <c r="E890" s="5" t="str">
        <f>'[1]TCE - ANEXO IV - Preencher'!G899</f>
        <v>MILK SHAKE LANCHES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200653</v>
      </c>
      <c r="I890" s="6">
        <f>IF('[1]TCE - ANEXO IV - Preencher'!K899="","",'[1]TCE - ANEXO IV - Preencher'!K899)</f>
        <v>45447</v>
      </c>
      <c r="J890" s="5" t="str">
        <f>'[1]TCE - ANEXO IV - Preencher'!L899</f>
        <v>26240814031084000135650010002006531827620310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59</v>
      </c>
    </row>
    <row r="891" spans="1:12" s="8" customFormat="1" ht="19.5" customHeight="1" x14ac:dyDescent="0.2">
      <c r="A891" s="3">
        <f>IFERROR(VLOOKUP(B891,'[1]DADOS (OCULTAR)'!$Q$3:$S$136,3,0),"")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1.99 - Outras Despesas com Pessoal</v>
      </c>
      <c r="D891" s="3" t="str">
        <f>'[1]TCE - ANEXO IV - Preencher'!F900</f>
        <v>27.181.464/0001-06</v>
      </c>
      <c r="E891" s="5" t="str">
        <f>'[1]TCE - ANEXO IV - Preencher'!G900</f>
        <v>CANTINHO DO LAU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36401</v>
      </c>
      <c r="I891" s="6">
        <f>IF('[1]TCE - ANEXO IV - Preencher'!K900="","",'[1]TCE - ANEXO IV - Preencher'!K900)</f>
        <v>45448</v>
      </c>
      <c r="J891" s="5" t="str">
        <f>'[1]TCE - ANEXO IV - Preencher'!L900</f>
        <v>26240727181464000106650010000364011747659328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60</v>
      </c>
    </row>
    <row r="892" spans="1:12" s="8" customFormat="1" ht="19.5" customHeight="1" x14ac:dyDescent="0.2">
      <c r="A892" s="3">
        <f>IFERROR(VLOOKUP(B892,'[1]DADOS (OCULTAR)'!$Q$3:$S$136,3,0),"")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1.99 - Outras Despesas com Pessoal</v>
      </c>
      <c r="D892" s="3" t="str">
        <f>'[1]TCE - ANEXO IV - Preencher'!F901</f>
        <v>20.737.670/0001-00</v>
      </c>
      <c r="E892" s="5" t="str">
        <f>'[1]TCE - ANEXO IV - Preencher'!G901</f>
        <v>ANDRADE SANDRES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295914</v>
      </c>
      <c r="I892" s="6">
        <f>IF('[1]TCE - ANEXO IV - Preencher'!K901="","",'[1]TCE - ANEXO IV - Preencher'!K901)</f>
        <v>45449</v>
      </c>
      <c r="J892" s="5" t="str">
        <f>'[1]TCE - ANEXO IV - Preencher'!L901</f>
        <v>26240820737670000100650030002959149986067355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34.950000000000003</v>
      </c>
    </row>
    <row r="893" spans="1:12" s="8" customFormat="1" ht="19.5" customHeight="1" x14ac:dyDescent="0.2">
      <c r="A893" s="3">
        <f>IFERROR(VLOOKUP(B893,'[1]DADOS (OCULTAR)'!$Q$3:$S$136,3,0),"")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1.99 - Outras Despesas com Pessoal</v>
      </c>
      <c r="D893" s="3" t="str">
        <f>'[1]TCE - ANEXO IV - Preencher'!F902</f>
        <v>27.181.464/0001-06</v>
      </c>
      <c r="E893" s="5" t="str">
        <f>'[1]TCE - ANEXO IV - Preencher'!G902</f>
        <v>CANTINHO DO LAU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36160</v>
      </c>
      <c r="I893" s="6">
        <f>IF('[1]TCE - ANEXO IV - Preencher'!K902="","",'[1]TCE - ANEXO IV - Preencher'!K902)</f>
        <v>45449</v>
      </c>
      <c r="J893" s="5" t="str">
        <f>'[1]TCE - ANEXO IV - Preencher'!L902</f>
        <v>26240627181464000106650010000361601715174478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58</v>
      </c>
    </row>
    <row r="894" spans="1:12" s="8" customFormat="1" ht="19.5" customHeight="1" x14ac:dyDescent="0.2">
      <c r="A894" s="3">
        <f>IFERROR(VLOOKUP(B894,'[1]DADOS (OCULTAR)'!$Q$3:$S$136,3,0),"")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1.99 - Outras Despesas com Pessoal</v>
      </c>
      <c r="D894" s="3" t="str">
        <f>'[1]TCE - ANEXO IV - Preencher'!F903</f>
        <v>27.181.464/0001-06</v>
      </c>
      <c r="E894" s="5" t="str">
        <f>'[1]TCE - ANEXO IV - Preencher'!G903</f>
        <v>CANTINHO DO LAU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36182</v>
      </c>
      <c r="I894" s="6">
        <f>IF('[1]TCE - ANEXO IV - Preencher'!K903="","",'[1]TCE - ANEXO IV - Preencher'!K903)</f>
        <v>45451</v>
      </c>
      <c r="J894" s="5" t="str">
        <f>'[1]TCE - ANEXO IV - Preencher'!L903</f>
        <v>26240527181464000106650010000361821262897861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60</v>
      </c>
    </row>
    <row r="895" spans="1:12" s="8" customFormat="1" ht="19.5" customHeight="1" x14ac:dyDescent="0.2">
      <c r="A895" s="3">
        <f>IFERROR(VLOOKUP(B895,'[1]DADOS (OCULTAR)'!$Q$3:$S$136,3,0),"")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1.99 - Outras Despesas com Pessoal</v>
      </c>
      <c r="D895" s="3" t="str">
        <f>'[1]TCE - ANEXO IV - Preencher'!F904</f>
        <v>14.031.084/0001-35</v>
      </c>
      <c r="E895" s="5" t="str">
        <f>'[1]TCE - ANEXO IV - Preencher'!G904</f>
        <v>MILK SHAKE LANCHES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200822</v>
      </c>
      <c r="I895" s="6">
        <f>IF('[1]TCE - ANEXO IV - Preencher'!K904="","",'[1]TCE - ANEXO IV - Preencher'!K904)</f>
        <v>45451</v>
      </c>
      <c r="J895" s="5" t="str">
        <f>'[1]TCE - ANEXO IV - Preencher'!L904</f>
        <v>26240614031084000135650010002008221303246937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78</v>
      </c>
    </row>
    <row r="896" spans="1:12" s="8" customFormat="1" ht="19.5" customHeight="1" x14ac:dyDescent="0.2">
      <c r="A896" s="3">
        <f>IFERROR(VLOOKUP(B896,'[1]DADOS (OCULTAR)'!$Q$3:$S$136,3,0),"")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1.99 - Outras Despesas com Pessoal</v>
      </c>
      <c r="D896" s="3" t="str">
        <f>'[1]TCE - ANEXO IV - Preencher'!F905</f>
        <v>06.859.452/0013-43</v>
      </c>
      <c r="E896" s="5" t="str">
        <f>'[1]TCE - ANEXO IV - Preencher'!G905</f>
        <v>MCDONALDS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179948</v>
      </c>
      <c r="I896" s="6">
        <f>IF('[1]TCE - ANEXO IV - Preencher'!K905="","",'[1]TCE - ANEXO IV - Preencher'!K905)</f>
        <v>45452</v>
      </c>
      <c r="J896" s="5" t="str">
        <f>'[1]TCE - ANEXO IV - Preencher'!L905</f>
        <v>26240741062183001200650020001799481572403307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28.9</v>
      </c>
    </row>
    <row r="897" spans="1:12" s="8" customFormat="1" ht="19.5" customHeight="1" x14ac:dyDescent="0.2">
      <c r="A897" s="3">
        <f>IFERROR(VLOOKUP(B897,'[1]DADOS (OCULTAR)'!$Q$3:$S$136,3,0),"")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1.99 - Outras Despesas com Pessoal</v>
      </c>
      <c r="D897" s="3" t="str">
        <f>'[1]TCE - ANEXO IV - Preencher'!F906</f>
        <v>50.748.534/0001-79</v>
      </c>
      <c r="E897" s="5" t="str">
        <f>'[1]TCE - ANEXO IV - Preencher'!G906</f>
        <v>BODE GRILL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99930</v>
      </c>
      <c r="I897" s="6">
        <f>IF('[1]TCE - ANEXO IV - Preencher'!K906="","",'[1]TCE - ANEXO IV - Preencher'!K906)</f>
        <v>45453</v>
      </c>
      <c r="J897" s="5" t="str">
        <f>'[1]TCE - ANEXO IV - Preencher'!L906</f>
        <v>26240550748534000179650010000999301294159204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86.79</v>
      </c>
    </row>
    <row r="898" spans="1:12" s="8" customFormat="1" ht="19.5" customHeight="1" x14ac:dyDescent="0.2">
      <c r="A898" s="3">
        <f>IFERROR(VLOOKUP(B898,'[1]DADOS (OCULTAR)'!$Q$3:$S$136,3,0),"")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1.99 - Outras Despesas com Pessoal</v>
      </c>
      <c r="D898" s="3" t="str">
        <f>'[1]TCE - ANEXO IV - Preencher'!F907</f>
        <v>50.748.534/0001-79</v>
      </c>
      <c r="E898" s="5" t="str">
        <f>'[1]TCE - ANEXO IV - Preencher'!G907</f>
        <v>BODE GRILL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99931</v>
      </c>
      <c r="I898" s="6">
        <f>IF('[1]TCE - ANEXO IV - Preencher'!K907="","",'[1]TCE - ANEXO IV - Preencher'!K907)</f>
        <v>45453</v>
      </c>
      <c r="J898" s="5" t="str">
        <f>'[1]TCE - ANEXO IV - Preencher'!L907</f>
        <v>26240650748534000179650010000999311498213450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57.8</v>
      </c>
    </row>
    <row r="899" spans="1:12" s="8" customFormat="1" ht="19.5" customHeight="1" x14ac:dyDescent="0.2">
      <c r="A899" s="3">
        <f>IFERROR(VLOOKUP(B899,'[1]DADOS (OCULTAR)'!$Q$3:$S$136,3,0),"")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1.99 - Outras Despesas com Pessoal</v>
      </c>
      <c r="D899" s="3" t="str">
        <f>'[1]TCE - ANEXO IV - Preencher'!F908</f>
        <v>14.031.084/0001-35</v>
      </c>
      <c r="E899" s="5" t="str">
        <f>'[1]TCE - ANEXO IV - Preencher'!G908</f>
        <v>MILK SHAKE LANCHES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200830</v>
      </c>
      <c r="I899" s="6">
        <f>IF('[1]TCE - ANEXO IV - Preencher'!K908="","",'[1]TCE - ANEXO IV - Preencher'!K908)</f>
        <v>45453</v>
      </c>
      <c r="J899" s="5" t="str">
        <f>'[1]TCE - ANEXO IV - Preencher'!L908</f>
        <v>26240614031084000135650010002008301025218827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55</v>
      </c>
    </row>
    <row r="900" spans="1:12" s="8" customFormat="1" ht="19.5" customHeight="1" x14ac:dyDescent="0.2">
      <c r="A900" s="3">
        <f>IFERROR(VLOOKUP(B900,'[1]DADOS (OCULTAR)'!$Q$3:$S$136,3,0),"")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1.99 - Outras Despesas com Pessoal</v>
      </c>
      <c r="D900" s="3" t="str">
        <f>'[1]TCE - ANEXO IV - Preencher'!F909</f>
        <v>46.817.567/0001-56</v>
      </c>
      <c r="E900" s="5" t="str">
        <f>'[1]TCE - ANEXO IV - Preencher'!G909</f>
        <v>PARAIBANO'S BAR CHUR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9874</v>
      </c>
      <c r="I900" s="6">
        <f>IF('[1]TCE - ANEXO IV - Preencher'!K909="","",'[1]TCE - ANEXO IV - Preencher'!K909)</f>
        <v>45453</v>
      </c>
      <c r="J900" s="5" t="str">
        <f>'[1]TCE - ANEXO IV - Preencher'!L909</f>
        <v>26240646817567000156650010000098741153795587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70</v>
      </c>
    </row>
    <row r="901" spans="1:12" s="8" customFormat="1" ht="19.5" customHeight="1" x14ac:dyDescent="0.2">
      <c r="A901" s="3">
        <f>IFERROR(VLOOKUP(B901,'[1]DADOS (OCULTAR)'!$Q$3:$S$136,3,0),"")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1.99 - Outras Despesas com Pessoal</v>
      </c>
      <c r="D901" s="3" t="str">
        <f>'[1]TCE - ANEXO IV - Preencher'!F910</f>
        <v>50.748.534/0001-79</v>
      </c>
      <c r="E901" s="5" t="str">
        <f>'[1]TCE - ANEXO IV - Preencher'!G910</f>
        <v>BODE GRILL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99939</v>
      </c>
      <c r="I901" s="6">
        <f>IF('[1]TCE - ANEXO IV - Preencher'!K910="","",'[1]TCE - ANEXO IV - Preencher'!K910)</f>
        <v>45454</v>
      </c>
      <c r="J901" s="5" t="str">
        <f>'[1]TCE - ANEXO IV - Preencher'!L910</f>
        <v>26240650748534000179650010000999391914883081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98.28</v>
      </c>
    </row>
    <row r="902" spans="1:12" s="8" customFormat="1" ht="19.5" customHeight="1" x14ac:dyDescent="0.2">
      <c r="A902" s="3">
        <f>IFERROR(VLOOKUP(B902,'[1]DADOS (OCULTAR)'!$Q$3:$S$136,3,0),"")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1.99 - Outras Despesas com Pessoal</v>
      </c>
      <c r="D902" s="3" t="str">
        <f>'[1]TCE - ANEXO IV - Preencher'!F911</f>
        <v>27.181.464/0001-06</v>
      </c>
      <c r="E902" s="5" t="str">
        <f>'[1]TCE - ANEXO IV - Preencher'!G911</f>
        <v>CANTINHO DO LAU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36196</v>
      </c>
      <c r="I902" s="6">
        <f>IF('[1]TCE - ANEXO IV - Preencher'!K911="","",'[1]TCE - ANEXO IV - Preencher'!K911)</f>
        <v>45454</v>
      </c>
      <c r="J902" s="5" t="str">
        <f>'[1]TCE - ANEXO IV - Preencher'!L911</f>
        <v>26240627181464000106650010000361961898643165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45</v>
      </c>
    </row>
    <row r="903" spans="1:12" s="8" customFormat="1" ht="19.5" customHeight="1" x14ac:dyDescent="0.2">
      <c r="A903" s="3">
        <f>IFERROR(VLOOKUP(B903,'[1]DADOS (OCULTAR)'!$Q$3:$S$136,3,0),"")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1.99 - Outras Despesas com Pessoal</v>
      </c>
      <c r="D903" s="3" t="str">
        <f>'[1]TCE - ANEXO IV - Preencher'!F912</f>
        <v>30.871.900/0001-75</v>
      </c>
      <c r="E903" s="5" t="str">
        <f>'[1]TCE - ANEXO IV - Preencher'!G912</f>
        <v>INSANOS HAMBURGUERIA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178477</v>
      </c>
      <c r="I903" s="6">
        <f>IF('[1]TCE - ANEXO IV - Preencher'!K912="","",'[1]TCE - ANEXO IV - Preencher'!K912)</f>
        <v>45454</v>
      </c>
      <c r="J903" s="5" t="str">
        <f>'[1]TCE - ANEXO IV - Preencher'!L912</f>
        <v>26240630871900000175650030001784771036618600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77.459999999999994</v>
      </c>
    </row>
    <row r="904" spans="1:12" s="8" customFormat="1" ht="19.5" customHeight="1" x14ac:dyDescent="0.2">
      <c r="A904" s="3">
        <f>IFERROR(VLOOKUP(B904,'[1]DADOS (OCULTAR)'!$Q$3:$S$136,3,0),"")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1.99 - Outras Despesas com Pessoal</v>
      </c>
      <c r="D904" s="3" t="str">
        <f>'[1]TCE - ANEXO IV - Preencher'!F913</f>
        <v>14.031.084/0001-35</v>
      </c>
      <c r="E904" s="5" t="str">
        <f>'[1]TCE - ANEXO IV - Preencher'!G913</f>
        <v>MILK SHAKE LANCHES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200873</v>
      </c>
      <c r="I904" s="6">
        <f>IF('[1]TCE - ANEXO IV - Preencher'!K913="","",'[1]TCE - ANEXO IV - Preencher'!K913)</f>
        <v>45454</v>
      </c>
      <c r="J904" s="5" t="str">
        <f>'[1]TCE - ANEXO IV - Preencher'!L913</f>
        <v>26240614031084000135650010002008731547217684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50</v>
      </c>
    </row>
    <row r="905" spans="1:12" s="8" customFormat="1" ht="19.5" customHeight="1" x14ac:dyDescent="0.2">
      <c r="A905" s="3">
        <f>IFERROR(VLOOKUP(B905,'[1]DADOS (OCULTAR)'!$Q$3:$S$136,3,0),"")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 t="str">
        <f>'[1]TCE - ANEXO IV - Preencher'!F914</f>
        <v>14.031.084/0001-35</v>
      </c>
      <c r="E905" s="5" t="str">
        <f>'[1]TCE - ANEXO IV - Preencher'!G914</f>
        <v>MILK SHAKE LANCHES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200874</v>
      </c>
      <c r="I905" s="6">
        <f>IF('[1]TCE - ANEXO IV - Preencher'!K914="","",'[1]TCE - ANEXO IV - Preencher'!K914)</f>
        <v>45454</v>
      </c>
      <c r="J905" s="5" t="str">
        <f>'[1]TCE - ANEXO IV - Preencher'!L914</f>
        <v>26240614031084000135650010002008741284470381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66.5</v>
      </c>
    </row>
    <row r="906" spans="1:12" s="8" customFormat="1" ht="19.5" customHeight="1" x14ac:dyDescent="0.2">
      <c r="A906" s="3">
        <f>IFERROR(VLOOKUP(B906,'[1]DADOS (OCULTAR)'!$Q$3:$S$136,3,0),"")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 t="str">
        <f>'[1]TCE - ANEXO IV - Preencher'!F915</f>
        <v>14.031.084/0001-35</v>
      </c>
      <c r="E906" s="5" t="str">
        <f>'[1]TCE - ANEXO IV - Preencher'!G915</f>
        <v>MILK SHAKE LANCHES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200875</v>
      </c>
      <c r="I906" s="6">
        <f>IF('[1]TCE - ANEXO IV - Preencher'!K915="","",'[1]TCE - ANEXO IV - Preencher'!K915)</f>
        <v>45454</v>
      </c>
      <c r="J906" s="5" t="str">
        <f>'[1]TCE - ANEXO IV - Preencher'!L915</f>
        <v>26240614031084000135650010002008751244354442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30.5</v>
      </c>
    </row>
    <row r="907" spans="1:12" s="8" customFormat="1" ht="19.5" customHeight="1" x14ac:dyDescent="0.2">
      <c r="A907" s="3">
        <f>IFERROR(VLOOKUP(B907,'[1]DADOS (OCULTAR)'!$Q$3:$S$136,3,0),"")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 t="str">
        <f>'[1]TCE - ANEXO IV - Preencher'!F916</f>
        <v>27.181.464/0001-06</v>
      </c>
      <c r="E907" s="5" t="str">
        <f>'[1]TCE - ANEXO IV - Preencher'!G916</f>
        <v>CANTINHO DO LAU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36208</v>
      </c>
      <c r="I907" s="6">
        <f>IF('[1]TCE - ANEXO IV - Preencher'!K916="","",'[1]TCE - ANEXO IV - Preencher'!K916)</f>
        <v>45455</v>
      </c>
      <c r="J907" s="5" t="str">
        <f>'[1]TCE - ANEXO IV - Preencher'!L916</f>
        <v>26240627181464000105650010000352081661856776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92</v>
      </c>
    </row>
    <row r="908" spans="1:12" s="8" customFormat="1" ht="19.5" customHeight="1" x14ac:dyDescent="0.2">
      <c r="A908" s="3">
        <f>IFERROR(VLOOKUP(B908,'[1]DADOS (OCULTAR)'!$Q$3:$S$136,3,0),"")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 t="str">
        <f>'[1]TCE - ANEXO IV - Preencher'!F917</f>
        <v>27.181.464/0001-06</v>
      </c>
      <c r="E908" s="5" t="str">
        <f>'[1]TCE - ANEXO IV - Preencher'!G917</f>
        <v>CANTINHO DO LAU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36203</v>
      </c>
      <c r="I908" s="6">
        <f>IF('[1]TCE - ANEXO IV - Preencher'!K917="","",'[1]TCE - ANEXO IV - Preencher'!K917)</f>
        <v>45455</v>
      </c>
      <c r="J908" s="5" t="str">
        <f>'[1]TCE - ANEXO IV - Preencher'!L917</f>
        <v>26240627181464000106650010000362031512109409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60</v>
      </c>
    </row>
    <row r="909" spans="1:12" s="8" customFormat="1" ht="19.5" customHeight="1" x14ac:dyDescent="0.2">
      <c r="A909" s="3">
        <f>IFERROR(VLOOKUP(B909,'[1]DADOS (OCULTAR)'!$Q$3:$S$136,3,0),"")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 t="str">
        <f>'[1]TCE - ANEXO IV - Preencher'!F918</f>
        <v>20.737.670/0001-00</v>
      </c>
      <c r="E909" s="5" t="str">
        <f>'[1]TCE - ANEXO IV - Preencher'!G918</f>
        <v>ANDRADE SANDRES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297658</v>
      </c>
      <c r="I909" s="6">
        <f>IF('[1]TCE - ANEXO IV - Preencher'!K918="","",'[1]TCE - ANEXO IV - Preencher'!K918)</f>
        <v>45456</v>
      </c>
      <c r="J909" s="5" t="str">
        <f>'[1]TCE - ANEXO IV - Preencher'!L918</f>
        <v>26240620737670000100650030002976581355374753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27.95</v>
      </c>
    </row>
    <row r="910" spans="1:12" s="8" customFormat="1" ht="19.5" customHeight="1" x14ac:dyDescent="0.2">
      <c r="A910" s="3">
        <f>IFERROR(VLOOKUP(B910,'[1]DADOS (OCULTAR)'!$Q$3:$S$136,3,0),"")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 t="str">
        <f>'[1]TCE - ANEXO IV - Preencher'!F919</f>
        <v>42.591.651/0447-87</v>
      </c>
      <c r="E910" s="5" t="str">
        <f>'[1]TCE - ANEXO IV - Preencher'!G919</f>
        <v>ARCOS DOURADOS COMER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428924</v>
      </c>
      <c r="I910" s="6">
        <f>IF('[1]TCE - ANEXO IV - Preencher'!K919="","",'[1]TCE - ANEXO IV - Preencher'!K919)</f>
        <v>45456</v>
      </c>
      <c r="J910" s="5" t="str">
        <f>'[1]TCE - ANEXO IV - Preencher'!L919</f>
        <v>26240642591651044787650020004289241899807684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89.8</v>
      </c>
    </row>
    <row r="911" spans="1:12" s="8" customFormat="1" ht="19.5" customHeight="1" x14ac:dyDescent="0.2">
      <c r="A911" s="3">
        <f>IFERROR(VLOOKUP(B911,'[1]DADOS (OCULTAR)'!$Q$3:$S$136,3,0),"")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 t="str">
        <f>'[1]TCE - ANEXO IV - Preencher'!F920</f>
        <v>41.190.179/0001-74</v>
      </c>
      <c r="E911" s="5" t="str">
        <f>'[1]TCE - ANEXO IV - Preencher'!G920</f>
        <v>CHURRASCARIA NOSSA S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46870</v>
      </c>
      <c r="I911" s="6">
        <f>IF('[1]TCE - ANEXO IV - Preencher'!K920="","",'[1]TCE - ANEXO IV - Preencher'!K920)</f>
        <v>45456</v>
      </c>
      <c r="J911" s="5" t="str">
        <f>'[1]TCE - ANEXO IV - Preencher'!L920</f>
        <v>26240641190179000174650010000468701190199220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74</v>
      </c>
    </row>
    <row r="912" spans="1:12" s="8" customFormat="1" ht="19.5" customHeight="1" x14ac:dyDescent="0.2">
      <c r="A912" s="3">
        <f>IFERROR(VLOOKUP(B912,'[1]DADOS (OCULTAR)'!$Q$3:$S$136,3,0),"")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 t="str">
        <f>'[1]TCE - ANEXO IV - Preencher'!F921</f>
        <v>25.186.215/0001-70</v>
      </c>
      <c r="E912" s="5" t="str">
        <f>'[1]TCE - ANEXO IV - Preencher'!G921</f>
        <v>INSANOS BURGUER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127722</v>
      </c>
      <c r="I912" s="6">
        <f>IF('[1]TCE - ANEXO IV - Preencher'!K921="","",'[1]TCE - ANEXO IV - Preencher'!K921)</f>
        <v>45456</v>
      </c>
      <c r="J912" s="5" t="str">
        <f>'[1]TCE - ANEXO IV - Preencher'!L921</f>
        <v>26240625166215000170650020001277221581294380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60.96</v>
      </c>
    </row>
    <row r="913" spans="1:12" s="8" customFormat="1" ht="19.5" customHeight="1" x14ac:dyDescent="0.2">
      <c r="A913" s="3">
        <f>IFERROR(VLOOKUP(B913,'[1]DADOS (OCULTAR)'!$Q$3:$S$136,3,0),"")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 t="str">
        <f>'[1]TCE - ANEXO IV - Preencher'!F922</f>
        <v>30.871.900/0001-75</v>
      </c>
      <c r="E913" s="5" t="str">
        <f>'[1]TCE - ANEXO IV - Preencher'!G922</f>
        <v>INSANOS HAMBURGUERIA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178607</v>
      </c>
      <c r="I913" s="6">
        <f>IF('[1]TCE - ANEXO IV - Preencher'!K922="","",'[1]TCE - ANEXO IV - Preencher'!K922)</f>
        <v>45456</v>
      </c>
      <c r="J913" s="5" t="str">
        <f>'[1]TCE - ANEXO IV - Preencher'!L922</f>
        <v>26240630871900000175650030001786071823478454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40.98</v>
      </c>
    </row>
    <row r="914" spans="1:12" s="8" customFormat="1" ht="19.5" customHeight="1" x14ac:dyDescent="0.2">
      <c r="A914" s="3">
        <f>IFERROR(VLOOKUP(B914,'[1]DADOS (OCULTAR)'!$Q$3:$S$136,3,0),"")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 t="str">
        <f>'[1]TCE - ANEXO IV - Preencher'!F923</f>
        <v>06.859.452/0013-43</v>
      </c>
      <c r="E914" s="5" t="str">
        <f>'[1]TCE - ANEXO IV - Preencher'!G923</f>
        <v>MCDONALDS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120295</v>
      </c>
      <c r="I914" s="6">
        <f>IF('[1]TCE - ANEXO IV - Preencher'!K923="","",'[1]TCE - ANEXO IV - Preencher'!K923)</f>
        <v>45457</v>
      </c>
      <c r="J914" s="5" t="str">
        <f>'[1]TCE - ANEXO IV - Preencher'!L923</f>
        <v>26240606859452001343650210001202951620183459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33.9</v>
      </c>
    </row>
    <row r="915" spans="1:12" s="8" customFormat="1" ht="19.5" customHeight="1" x14ac:dyDescent="0.2">
      <c r="A915" s="3">
        <f>IFERROR(VLOOKUP(B915,'[1]DADOS (OCULTAR)'!$Q$3:$S$136,3,0),"")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1.99 - Outras Despesas com Pessoal</v>
      </c>
      <c r="D915" s="3" t="str">
        <f>'[1]TCE - ANEXO IV - Preencher'!F924</f>
        <v>12.841.101/0002-55</v>
      </c>
      <c r="E915" s="5" t="str">
        <f>'[1]TCE - ANEXO IV - Preencher'!G924</f>
        <v>O REI DAS COXINHAS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1040804</v>
      </c>
      <c r="I915" s="6">
        <f>IF('[1]TCE - ANEXO IV - Preencher'!K924="","",'[1]TCE - ANEXO IV - Preencher'!K924)</f>
        <v>45457</v>
      </c>
      <c r="J915" s="5" t="str">
        <f>'[1]TCE - ANEXO IV - Preencher'!L924</f>
        <v>26240612841101000255650010010408041129651277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100</v>
      </c>
    </row>
    <row r="916" spans="1:12" s="8" customFormat="1" ht="19.5" customHeight="1" x14ac:dyDescent="0.2">
      <c r="A916" s="3">
        <f>IFERROR(VLOOKUP(B916,'[1]DADOS (OCULTAR)'!$Q$3:$S$136,3,0),"")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1.99 - Outras Despesas com Pessoal</v>
      </c>
      <c r="D916" s="3" t="str">
        <f>'[1]TCE - ANEXO IV - Preencher'!F925</f>
        <v>48.975.267/0001-20</v>
      </c>
      <c r="E916" s="5" t="str">
        <f>'[1]TCE - ANEXO IV - Preencher'!G925</f>
        <v>AGAMENON PIZZARIA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6774</v>
      </c>
      <c r="I916" s="6">
        <f>IF('[1]TCE - ANEXO IV - Preencher'!K925="","",'[1]TCE - ANEXO IV - Preencher'!K925)</f>
        <v>45458</v>
      </c>
      <c r="J916" s="5" t="str">
        <f>'[1]TCE - ANEXO IV - Preencher'!L925</f>
        <v>26240648975267000120650020000067741733787629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21.3</v>
      </c>
    </row>
    <row r="917" spans="1:12" s="8" customFormat="1" ht="19.5" customHeight="1" x14ac:dyDescent="0.2">
      <c r="A917" s="3">
        <f>IFERROR(VLOOKUP(B917,'[1]DADOS (OCULTAR)'!$Q$3:$S$136,3,0),"")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1.99 - Outras Despesas com Pessoal</v>
      </c>
      <c r="D917" s="3" t="str">
        <f>'[1]TCE - ANEXO IV - Preencher'!F926</f>
        <v>40.947.322/0001-67</v>
      </c>
      <c r="E917" s="5" t="str">
        <f>'[1]TCE - ANEXO IV - Preencher'!G926</f>
        <v>BRAZZETTUS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34364</v>
      </c>
      <c r="I917" s="6">
        <f>IF('[1]TCE - ANEXO IV - Preencher'!K926="","",'[1]TCE - ANEXO IV - Preencher'!K926)</f>
        <v>45459</v>
      </c>
      <c r="J917" s="5" t="str">
        <f>'[1]TCE - ANEXO IV - Preencher'!L926</f>
        <v>26240640947322000167650010000343641978446111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91.28</v>
      </c>
    </row>
    <row r="918" spans="1:12" s="8" customFormat="1" ht="19.5" customHeight="1" x14ac:dyDescent="0.2">
      <c r="A918" s="3">
        <f>IFERROR(VLOOKUP(B918,'[1]DADOS (OCULTAR)'!$Q$3:$S$136,3,0),"")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1.99 - Outras Despesas com Pessoal</v>
      </c>
      <c r="D918" s="3" t="str">
        <f>'[1]TCE - ANEXO IV - Preencher'!F927</f>
        <v>46.817.567/0001-56</v>
      </c>
      <c r="E918" s="5" t="str">
        <f>'[1]TCE - ANEXO IV - Preencher'!G927</f>
        <v>PARAIBANO'S BAR CHUR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9916</v>
      </c>
      <c r="I918" s="6">
        <f>IF('[1]TCE - ANEXO IV - Preencher'!K927="","",'[1]TCE - ANEXO IV - Preencher'!K927)</f>
        <v>45459</v>
      </c>
      <c r="J918" s="5" t="str">
        <f>'[1]TCE - ANEXO IV - Preencher'!L927</f>
        <v>26240646817567000156650010000090161095658774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57.18</v>
      </c>
    </row>
    <row r="919" spans="1:12" s="8" customFormat="1" ht="19.5" customHeight="1" x14ac:dyDescent="0.2">
      <c r="A919" s="3">
        <f>IFERROR(VLOOKUP(B919,'[1]DADOS (OCULTAR)'!$Q$3:$S$136,3,0),"")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1.99 - Outras Despesas com Pessoal</v>
      </c>
      <c r="D919" s="3" t="str">
        <f>'[1]TCE - ANEXO IV - Preencher'!F928</f>
        <v>27.181.464/0001-06</v>
      </c>
      <c r="E919" s="5" t="str">
        <f>'[1]TCE - ANEXO IV - Preencher'!G928</f>
        <v>CANTINHO DO LAU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36402</v>
      </c>
      <c r="I919" s="6">
        <f>IF('[1]TCE - ANEXO IV - Preencher'!K928="","",'[1]TCE - ANEXO IV - Preencher'!K928)</f>
        <v>45460</v>
      </c>
      <c r="J919" s="5" t="str">
        <f>'[1]TCE - ANEXO IV - Preencher'!L928</f>
        <v>26240727181464000106650010000364021427505408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60</v>
      </c>
    </row>
    <row r="920" spans="1:12" s="8" customFormat="1" ht="19.5" customHeight="1" x14ac:dyDescent="0.2">
      <c r="A920" s="3">
        <f>IFERROR(VLOOKUP(B920,'[1]DADOS (OCULTAR)'!$Q$3:$S$136,3,0),"")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1.99 - Outras Despesas com Pessoal</v>
      </c>
      <c r="D920" s="3" t="str">
        <f>'[1]TCE - ANEXO IV - Preencher'!F929</f>
        <v>25.186.215/0001-70</v>
      </c>
      <c r="E920" s="5" t="str">
        <f>'[1]TCE - ANEXO IV - Preencher'!G929</f>
        <v>INSANOS BURGUER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128208</v>
      </c>
      <c r="I920" s="6">
        <f>IF('[1]TCE - ANEXO IV - Preencher'!K929="","",'[1]TCE - ANEXO IV - Preencher'!K929)</f>
        <v>45460</v>
      </c>
      <c r="J920" s="5" t="str">
        <f>'[1]TCE - ANEXO IV - Preencher'!L929</f>
        <v>26240625186215000170650020001232081416426117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57.97</v>
      </c>
    </row>
    <row r="921" spans="1:12" s="8" customFormat="1" ht="19.5" customHeight="1" x14ac:dyDescent="0.2">
      <c r="A921" s="3">
        <f>IFERROR(VLOOKUP(B921,'[1]DADOS (OCULTAR)'!$Q$3:$S$136,3,0),"")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1.99 - Outras Despesas com Pessoal</v>
      </c>
      <c r="D921" s="3" t="str">
        <f>'[1]TCE - ANEXO IV - Preencher'!F930</f>
        <v>27.181.464/0001-06</v>
      </c>
      <c r="E921" s="5" t="str">
        <f>'[1]TCE - ANEXO IV - Preencher'!G930</f>
        <v>CANTINHO DO LAU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36250</v>
      </c>
      <c r="I921" s="6">
        <f>IF('[1]TCE - ANEXO IV - Preencher'!K930="","",'[1]TCE - ANEXO IV - Preencher'!K930)</f>
        <v>45461</v>
      </c>
      <c r="J921" s="5" t="str">
        <f>'[1]TCE - ANEXO IV - Preencher'!L930</f>
        <v>26240627181464000106650010000362501034266702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60</v>
      </c>
    </row>
    <row r="922" spans="1:12" s="8" customFormat="1" ht="19.5" customHeight="1" x14ac:dyDescent="0.2">
      <c r="A922" s="3">
        <f>IFERROR(VLOOKUP(B922,'[1]DADOS (OCULTAR)'!$Q$3:$S$136,3,0),"")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 t="str">
        <f>'[1]TCE - ANEXO IV - Preencher'!F931</f>
        <v>27.181.464/0001-06</v>
      </c>
      <c r="E922" s="5" t="str">
        <f>'[1]TCE - ANEXO IV - Preencher'!G931</f>
        <v>CANTINHO DO LAU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36258</v>
      </c>
      <c r="I922" s="6">
        <f>IF('[1]TCE - ANEXO IV - Preencher'!K931="","",'[1]TCE - ANEXO IV - Preencher'!K931)</f>
        <v>45461</v>
      </c>
      <c r="J922" s="5" t="str">
        <f>'[1]TCE - ANEXO IV - Preencher'!L931</f>
        <v>26240627181464000106650010000362581311026547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28</v>
      </c>
    </row>
    <row r="923" spans="1:12" s="8" customFormat="1" ht="19.5" customHeight="1" x14ac:dyDescent="0.2">
      <c r="A923" s="3">
        <f>IFERROR(VLOOKUP(B923,'[1]DADOS (OCULTAR)'!$Q$3:$S$136,3,0),"")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 t="str">
        <f>'[1]TCE - ANEXO IV - Preencher'!F932</f>
        <v>30.871.900/0001-75</v>
      </c>
      <c r="E923" s="5" t="str">
        <f>'[1]TCE - ANEXO IV - Preencher'!G932</f>
        <v>INSANOS HAMBURGUERIA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178934</v>
      </c>
      <c r="I923" s="6">
        <f>IF('[1]TCE - ANEXO IV - Preencher'!K932="","",'[1]TCE - ANEXO IV - Preencher'!K932)</f>
        <v>45461</v>
      </c>
      <c r="J923" s="5" t="str">
        <f>'[1]TCE - ANEXO IV - Preencher'!L932</f>
        <v>26240630871900000175650030001789611101833489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67.97</v>
      </c>
    </row>
    <row r="924" spans="1:12" s="8" customFormat="1" ht="19.5" customHeight="1" x14ac:dyDescent="0.2">
      <c r="A924" s="3">
        <f>IFERROR(VLOOKUP(B924,'[1]DADOS (OCULTAR)'!$Q$3:$S$136,3,0),"")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 t="str">
        <f>'[1]TCE - ANEXO IV - Preencher'!F933</f>
        <v>14.031.084/0001-35</v>
      </c>
      <c r="E924" s="5" t="str">
        <f>'[1]TCE - ANEXO IV - Preencher'!G933</f>
        <v>MILK SHAKE LANCHES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201053</v>
      </c>
      <c r="I924" s="6">
        <f>IF('[1]TCE - ANEXO IV - Preencher'!K933="","",'[1]TCE - ANEXO IV - Preencher'!K933)</f>
        <v>45461</v>
      </c>
      <c r="J924" s="5" t="str">
        <f>'[1]TCE - ANEXO IV - Preencher'!L933</f>
        <v>26240614031084000135650010002010531726168988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31.5</v>
      </c>
    </row>
    <row r="925" spans="1:12" s="8" customFormat="1" ht="19.5" customHeight="1" x14ac:dyDescent="0.2">
      <c r="A925" s="3">
        <f>IFERROR(VLOOKUP(B925,'[1]DADOS (OCULTAR)'!$Q$3:$S$136,3,0),"")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 t="str">
        <f>'[1]TCE - ANEXO IV - Preencher'!F934</f>
        <v>14.031.084/0001-35</v>
      </c>
      <c r="E925" s="5" t="str">
        <f>'[1]TCE - ANEXO IV - Preencher'!G934</f>
        <v>MILK SHAKE LANCHES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201049</v>
      </c>
      <c r="I925" s="6">
        <f>IF('[1]TCE - ANEXO IV - Preencher'!K934="","",'[1]TCE - ANEXO IV - Preencher'!K934)</f>
        <v>45461</v>
      </c>
      <c r="J925" s="5" t="str">
        <f>'[1]TCE - ANEXO IV - Preencher'!L934</f>
        <v>26240814031084000135650010002010491704685294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75.5</v>
      </c>
    </row>
    <row r="926" spans="1:12" s="8" customFormat="1" ht="19.5" customHeight="1" x14ac:dyDescent="0.2">
      <c r="A926" s="3">
        <f>IFERROR(VLOOKUP(B926,'[1]DADOS (OCULTAR)'!$Q$3:$S$136,3,0),"")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 t="str">
        <f>'[1]TCE - ANEXO IV - Preencher'!F935</f>
        <v>12.841.101/0002-55</v>
      </c>
      <c r="E926" s="5" t="str">
        <f>'[1]TCE - ANEXO IV - Preencher'!G935</f>
        <v>O REI DAS COXINHAS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90790</v>
      </c>
      <c r="I926" s="6">
        <f>IF('[1]TCE - ANEXO IV - Preencher'!K935="","",'[1]TCE - ANEXO IV - Preencher'!K935)</f>
        <v>45461</v>
      </c>
      <c r="J926" s="5" t="str">
        <f>'[1]TCE - ANEXO IV - Preencher'!L935</f>
        <v>26240814031084000135650010002010491704685294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81.5</v>
      </c>
    </row>
    <row r="927" spans="1:12" s="8" customFormat="1" ht="19.5" customHeight="1" x14ac:dyDescent="0.2">
      <c r="A927" s="3">
        <f>IFERROR(VLOOKUP(B927,'[1]DADOS (OCULTAR)'!$Q$3:$S$136,3,0),"")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 t="str">
        <f>'[1]TCE - ANEXO IV - Preencher'!F936</f>
        <v>46.817.567/0001-56</v>
      </c>
      <c r="E927" s="5" t="str">
        <f>'[1]TCE - ANEXO IV - Preencher'!G936</f>
        <v>PARAIBANO'S BAR CHUR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9934</v>
      </c>
      <c r="I927" s="6">
        <f>IF('[1]TCE - ANEXO IV - Preencher'!K936="","",'[1]TCE - ANEXO IV - Preencher'!K936)</f>
        <v>45461</v>
      </c>
      <c r="J927" s="5" t="str">
        <f>'[1]TCE - ANEXO IV - Preencher'!L936</f>
        <v>26240648817557000156650010000099341499314420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81.98</v>
      </c>
    </row>
    <row r="928" spans="1:12" s="8" customFormat="1" ht="19.5" customHeight="1" x14ac:dyDescent="0.2">
      <c r="A928" s="3">
        <f>IFERROR(VLOOKUP(B928,'[1]DADOS (OCULTAR)'!$Q$3:$S$136,3,0),"")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 t="str">
        <f>'[1]TCE - ANEXO IV - Preencher'!F937</f>
        <v>50.748.534/0001-79</v>
      </c>
      <c r="E928" s="5" t="str">
        <f>'[1]TCE - ANEXO IV - Preencher'!G937</f>
        <v>BODE GRILL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100031</v>
      </c>
      <c r="I928" s="6">
        <f>IF('[1]TCE - ANEXO IV - Preencher'!K937="","",'[1]TCE - ANEXO IV - Preencher'!K937)</f>
        <v>45462</v>
      </c>
      <c r="J928" s="5" t="str">
        <f>'[1]TCE - ANEXO IV - Preencher'!L937</f>
        <v>26240660748634000178850010001000311083401193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114.68</v>
      </c>
    </row>
    <row r="929" spans="1:12" s="8" customFormat="1" ht="19.5" customHeight="1" x14ac:dyDescent="0.2">
      <c r="A929" s="3">
        <f>IFERROR(VLOOKUP(B929,'[1]DADOS (OCULTAR)'!$Q$3:$S$136,3,0),"")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 t="str">
        <f>'[1]TCE - ANEXO IV - Preencher'!F938</f>
        <v>30.871.900/0001-75</v>
      </c>
      <c r="E929" s="5" t="str">
        <f>'[1]TCE - ANEXO IV - Preencher'!G938</f>
        <v>INSANOS HAMBURGUERIA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178954</v>
      </c>
      <c r="I929" s="6">
        <f>IF('[1]TCE - ANEXO IV - Preencher'!K938="","",'[1]TCE - ANEXO IV - Preencher'!K938)</f>
        <v>45462</v>
      </c>
      <c r="J929" s="5" t="str">
        <f>'[1]TCE - ANEXO IV - Preencher'!L938</f>
        <v>26240630871900000175650030001789541226594302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80.959999999999994</v>
      </c>
    </row>
    <row r="930" spans="1:12" s="8" customFormat="1" ht="19.5" customHeight="1" x14ac:dyDescent="0.2">
      <c r="A930" s="3">
        <f>IFERROR(VLOOKUP(B930,'[1]DADOS (OCULTAR)'!$Q$3:$S$136,3,0),"")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 t="str">
        <f>'[1]TCE - ANEXO IV - Preencher'!F939</f>
        <v>14.031.084/0001-35</v>
      </c>
      <c r="E930" s="5" t="str">
        <f>'[1]TCE - ANEXO IV - Preencher'!G939</f>
        <v>MILK SHAKE LANCHES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201110</v>
      </c>
      <c r="I930" s="6">
        <f>IF('[1]TCE - ANEXO IV - Preencher'!K939="","",'[1]TCE - ANEXO IV - Preencher'!K939)</f>
        <v>45462</v>
      </c>
      <c r="J930" s="5" t="str">
        <f>'[1]TCE - ANEXO IV - Preencher'!L939</f>
        <v>26240614031084000135650010002011101976600559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106</v>
      </c>
    </row>
    <row r="931" spans="1:12" s="8" customFormat="1" ht="19.5" customHeight="1" x14ac:dyDescent="0.2">
      <c r="A931" s="3">
        <f>IFERROR(VLOOKUP(B931,'[1]DADOS (OCULTAR)'!$Q$3:$S$136,3,0),"")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 t="str">
        <f>'[1]TCE - ANEXO IV - Preencher'!F940</f>
        <v>27.181.464/0001-06</v>
      </c>
      <c r="E931" s="5" t="str">
        <f>'[1]TCE - ANEXO IV - Preencher'!G940</f>
        <v>CANTINHO DO LAU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36267</v>
      </c>
      <c r="I931" s="6">
        <f>IF('[1]TCE - ANEXO IV - Preencher'!K940="","",'[1]TCE - ANEXO IV - Preencher'!K940)</f>
        <v>45463</v>
      </c>
      <c r="J931" s="5" t="str">
        <f>'[1]TCE - ANEXO IV - Preencher'!L940</f>
        <v>26240627181464000106650010000362671876270356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60</v>
      </c>
    </row>
    <row r="932" spans="1:12" s="8" customFormat="1" ht="19.5" customHeight="1" x14ac:dyDescent="0.2">
      <c r="A932" s="3">
        <f>IFERROR(VLOOKUP(B932,'[1]DADOS (OCULTAR)'!$Q$3:$S$136,3,0),"")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 t="str">
        <f>'[1]TCE - ANEXO IV - Preencher'!F941</f>
        <v>10.477.964/0001-89</v>
      </c>
      <c r="E932" s="5" t="str">
        <f>'[1]TCE - ANEXO IV - Preencher'!G941</f>
        <v>CHURRASCARIA BOI CAR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58742</v>
      </c>
      <c r="I932" s="6">
        <f>IF('[1]TCE - ANEXO IV - Preencher'!K941="","",'[1]TCE - ANEXO IV - Preencher'!K941)</f>
        <v>45463</v>
      </c>
      <c r="J932" s="5" t="str">
        <f>'[1]TCE - ANEXO IV - Preencher'!L941</f>
        <v>26240610477964000189650050000587421224966069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60</v>
      </c>
    </row>
    <row r="933" spans="1:12" s="8" customFormat="1" ht="19.5" customHeight="1" x14ac:dyDescent="0.2">
      <c r="A933" s="3">
        <f>IFERROR(VLOOKUP(B933,'[1]DADOS (OCULTAR)'!$Q$3:$S$136,3,0),"")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 t="str">
        <f>'[1]TCE - ANEXO IV - Preencher'!F942</f>
        <v>30.871.900/0001-75</v>
      </c>
      <c r="E933" s="5" t="str">
        <f>'[1]TCE - ANEXO IV - Preencher'!G942</f>
        <v>INSANOS HAMBURGUERIA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178961</v>
      </c>
      <c r="I933" s="6">
        <f>IF('[1]TCE - ANEXO IV - Preencher'!K942="","",'[1]TCE - ANEXO IV - Preencher'!K942)</f>
        <v>45463</v>
      </c>
      <c r="J933" s="5" t="str">
        <f>'[1]TCE - ANEXO IV - Preencher'!L942</f>
        <v>26240630871900000175650030001789611101833489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67.97</v>
      </c>
    </row>
    <row r="934" spans="1:12" s="8" customFormat="1" ht="19.5" customHeight="1" x14ac:dyDescent="0.2">
      <c r="A934" s="3">
        <f>IFERROR(VLOOKUP(B934,'[1]DADOS (OCULTAR)'!$Q$3:$S$136,3,0),"")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 t="str">
        <f>'[1]TCE - ANEXO IV - Preencher'!F943</f>
        <v>14.031.084/0001-35</v>
      </c>
      <c r="E934" s="5" t="str">
        <f>'[1]TCE - ANEXO IV - Preencher'!G943</f>
        <v>MILK SHAKE LANCHES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201164</v>
      </c>
      <c r="I934" s="6">
        <f>IF('[1]TCE - ANEXO IV - Preencher'!K943="","",'[1]TCE - ANEXO IV - Preencher'!K943)</f>
        <v>45463</v>
      </c>
      <c r="J934" s="5" t="str">
        <f>'[1]TCE - ANEXO IV - Preencher'!L943</f>
        <v>26240614031084000135650010002011641958109451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62.5</v>
      </c>
    </row>
    <row r="935" spans="1:12" s="8" customFormat="1" ht="19.5" customHeight="1" x14ac:dyDescent="0.2">
      <c r="A935" s="3">
        <f>IFERROR(VLOOKUP(B935,'[1]DADOS (OCULTAR)'!$Q$3:$S$136,3,0),"")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 t="str">
        <f>'[1]TCE - ANEXO IV - Preencher'!F944</f>
        <v>14.031.084/0001-35</v>
      </c>
      <c r="E935" s="5" t="str">
        <f>'[1]TCE - ANEXO IV - Preencher'!G944</f>
        <v>MILK SHAKE LANCHES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201156</v>
      </c>
      <c r="I935" s="6">
        <f>IF('[1]TCE - ANEXO IV - Preencher'!K944="","",'[1]TCE - ANEXO IV - Preencher'!K944)</f>
        <v>45463</v>
      </c>
      <c r="J935" s="5" t="str">
        <f>'[1]TCE - ANEXO IV - Preencher'!L944</f>
        <v>26240614031084000135650010002011561785114233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31</v>
      </c>
    </row>
    <row r="936" spans="1:12" s="8" customFormat="1" ht="19.5" customHeight="1" x14ac:dyDescent="0.2">
      <c r="A936" s="3">
        <f>IFERROR(VLOOKUP(B936,'[1]DADOS (OCULTAR)'!$Q$3:$S$136,3,0),"")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1.99 - Outras Despesas com Pessoal</v>
      </c>
      <c r="D936" s="3" t="str">
        <f>'[1]TCE - ANEXO IV - Preencher'!F945</f>
        <v>42.591.651/0447-87</v>
      </c>
      <c r="E936" s="5" t="str">
        <f>'[1]TCE - ANEXO IV - Preencher'!G945</f>
        <v>ARCOS DOURADOS COMER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21665</v>
      </c>
      <c r="I936" s="6">
        <f>IF('[1]TCE - ANEXO IV - Preencher'!K945="","",'[1]TCE - ANEXO IV - Preencher'!K945)</f>
        <v>45464</v>
      </c>
      <c r="J936" s="5" t="str">
        <f>'[1]TCE - ANEXO IV - Preencher'!L945</f>
        <v>26240642591651044787650230000216651707185431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64.900000000000006</v>
      </c>
    </row>
    <row r="937" spans="1:12" s="8" customFormat="1" ht="19.5" customHeight="1" x14ac:dyDescent="0.2">
      <c r="A937" s="3">
        <f>IFERROR(VLOOKUP(B937,'[1]DADOS (OCULTAR)'!$Q$3:$S$136,3,0),"")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1.99 - Outras Despesas com Pessoal</v>
      </c>
      <c r="D937" s="3" t="str">
        <f>'[1]TCE - ANEXO IV - Preencher'!F946</f>
        <v>50.748.534/0001-79</v>
      </c>
      <c r="E937" s="5" t="str">
        <f>'[1]TCE - ANEXO IV - Preencher'!G946</f>
        <v>BODE GRILL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100039</v>
      </c>
      <c r="I937" s="6">
        <f>IF('[1]TCE - ANEXO IV - Preencher'!K946="","",'[1]TCE - ANEXO IV - Preencher'!K946)</f>
        <v>45464</v>
      </c>
      <c r="J937" s="5" t="str">
        <f>'[1]TCE - ANEXO IV - Preencher'!L946</f>
        <v>26240650748534000179650010001000391506551418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59.7</v>
      </c>
    </row>
    <row r="938" spans="1:12" s="8" customFormat="1" ht="19.5" customHeight="1" x14ac:dyDescent="0.2">
      <c r="A938" s="3">
        <f>IFERROR(VLOOKUP(B938,'[1]DADOS (OCULTAR)'!$Q$3:$S$136,3,0),"")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1.99 - Outras Despesas com Pessoal</v>
      </c>
      <c r="D938" s="3" t="str">
        <f>'[1]TCE - ANEXO IV - Preencher'!F947</f>
        <v>30.871.900/0001-75</v>
      </c>
      <c r="E938" s="5" t="str">
        <f>'[1]TCE - ANEXO IV - Preencher'!G947</f>
        <v>INSANOS HAMBURGUERIA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179046</v>
      </c>
      <c r="I938" s="6">
        <f>IF('[1]TCE - ANEXO IV - Preencher'!K947="","",'[1]TCE - ANEXO IV - Preencher'!K947)</f>
        <v>45464</v>
      </c>
      <c r="J938" s="5" t="str">
        <f>'[1]TCE - ANEXO IV - Preencher'!L947</f>
        <v>26240630871900000175650030001790461602893475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59.98</v>
      </c>
    </row>
    <row r="939" spans="1:12" s="8" customFormat="1" ht="19.5" customHeight="1" x14ac:dyDescent="0.2">
      <c r="A939" s="3">
        <f>IFERROR(VLOOKUP(B939,'[1]DADOS (OCULTAR)'!$Q$3:$S$136,3,0),"")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1.99 - Outras Despesas com Pessoal</v>
      </c>
      <c r="D939" s="3" t="str">
        <f>'[1]TCE - ANEXO IV - Preencher'!F948</f>
        <v>30.871.900/0001-75</v>
      </c>
      <c r="E939" s="5" t="str">
        <f>'[1]TCE - ANEXO IV - Preencher'!G948</f>
        <v>INSANOS HAMBURGUERIA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178998</v>
      </c>
      <c r="I939" s="6">
        <f>IF('[1]TCE - ANEXO IV - Preencher'!K948="","",'[1]TCE - ANEXO IV - Preencher'!K948)</f>
        <v>45464</v>
      </c>
      <c r="J939" s="5" t="str">
        <f>'[1]TCE - ANEXO IV - Preencher'!L948</f>
        <v>26240630871900000175650030001789981225247794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75.97</v>
      </c>
    </row>
    <row r="940" spans="1:12" s="8" customFormat="1" ht="19.5" customHeight="1" x14ac:dyDescent="0.2">
      <c r="A940" s="3">
        <f>IFERROR(VLOOKUP(B940,'[1]DADOS (OCULTAR)'!$Q$3:$S$136,3,0),"")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1.99 - Outras Despesas com Pessoal</v>
      </c>
      <c r="D940" s="3" t="str">
        <f>'[1]TCE - ANEXO IV - Preencher'!F949</f>
        <v>14.031.084/0001-35</v>
      </c>
      <c r="E940" s="5" t="str">
        <f>'[1]TCE - ANEXO IV - Preencher'!G949</f>
        <v>MILK SHAKE LANCHES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201174</v>
      </c>
      <c r="I940" s="6">
        <f>IF('[1]TCE - ANEXO IV - Preencher'!K949="","",'[1]TCE - ANEXO IV - Preencher'!K949)</f>
        <v>45464</v>
      </c>
      <c r="J940" s="5" t="str">
        <f>'[1]TCE - ANEXO IV - Preencher'!L949</f>
        <v>26240614031084000135650010002011741656449920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76</v>
      </c>
    </row>
    <row r="941" spans="1:12" s="8" customFormat="1" ht="19.5" customHeight="1" x14ac:dyDescent="0.2">
      <c r="A941" s="3">
        <f>IFERROR(VLOOKUP(B941,'[1]DADOS (OCULTAR)'!$Q$3:$S$136,3,0),"")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1.99 - Outras Despesas com Pessoal</v>
      </c>
      <c r="D941" s="3" t="str">
        <f>'[1]TCE - ANEXO IV - Preencher'!F950</f>
        <v>27.181.464/0001-06</v>
      </c>
      <c r="E941" s="5" t="str">
        <f>'[1]TCE - ANEXO IV - Preencher'!G950</f>
        <v>CANTINHO DO LAU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36281</v>
      </c>
      <c r="I941" s="6">
        <f>IF('[1]TCE - ANEXO IV - Preencher'!K950="","",'[1]TCE - ANEXO IV - Preencher'!K950)</f>
        <v>45465</v>
      </c>
      <c r="J941" s="5" t="str">
        <f>'[1]TCE - ANEXO IV - Preencher'!L950</f>
        <v>26240627181464000106650010000362811475530700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60</v>
      </c>
    </row>
    <row r="942" spans="1:12" s="8" customFormat="1" ht="19.5" customHeight="1" x14ac:dyDescent="0.2">
      <c r="A942" s="3">
        <f>IFERROR(VLOOKUP(B942,'[1]DADOS (OCULTAR)'!$Q$3:$S$136,3,0),"")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1.99 - Outras Despesas com Pessoal</v>
      </c>
      <c r="D942" s="3" t="str">
        <f>'[1]TCE - ANEXO IV - Preencher'!F951</f>
        <v>27.181.464/0001-06</v>
      </c>
      <c r="E942" s="5" t="str">
        <f>'[1]TCE - ANEXO IV - Preencher'!G951</f>
        <v>CANTINHO DO LAU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36287</v>
      </c>
      <c r="I942" s="6">
        <f>IF('[1]TCE - ANEXO IV - Preencher'!K951="","",'[1]TCE - ANEXO IV - Preencher'!K951)</f>
        <v>45466</v>
      </c>
      <c r="J942" s="5" t="str">
        <f>'[1]TCE - ANEXO IV - Preencher'!L951</f>
        <v>26240627181464000106650010000362871798317580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60</v>
      </c>
    </row>
    <row r="943" spans="1:12" s="8" customFormat="1" ht="19.5" customHeight="1" x14ac:dyDescent="0.2">
      <c r="A943" s="3">
        <f>IFERROR(VLOOKUP(B943,'[1]DADOS (OCULTAR)'!$Q$3:$S$136,3,0),"")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1.99 - Outras Despesas com Pessoal</v>
      </c>
      <c r="D943" s="3" t="str">
        <f>'[1]TCE - ANEXO IV - Preencher'!F952</f>
        <v>12.841.101/0002-55</v>
      </c>
      <c r="E943" s="5" t="str">
        <f>'[1]TCE - ANEXO IV - Preencher'!G952</f>
        <v>O REI DAS COXINHAS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1046250</v>
      </c>
      <c r="I943" s="6">
        <f>IF('[1]TCE - ANEXO IV - Preencher'!K952="","",'[1]TCE - ANEXO IV - Preencher'!K952)</f>
        <v>45466</v>
      </c>
      <c r="J943" s="5" t="str">
        <f>'[1]TCE - ANEXO IV - Preencher'!L952</f>
        <v>26240612841101000255650010010462501787557499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127</v>
      </c>
    </row>
    <row r="944" spans="1:12" s="8" customFormat="1" ht="19.5" customHeight="1" x14ac:dyDescent="0.2">
      <c r="A944" s="3">
        <f>IFERROR(VLOOKUP(B944,'[1]DADOS (OCULTAR)'!$Q$3:$S$136,3,0),"")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1.99 - Outras Despesas com Pessoal</v>
      </c>
      <c r="D944" s="3" t="str">
        <f>'[1]TCE - ANEXO IV - Preencher'!F953</f>
        <v>14.031.084/0001-35</v>
      </c>
      <c r="E944" s="5" t="str">
        <f>'[1]TCE - ANEXO IV - Preencher'!G953</f>
        <v>MILK SHAKE LANCHES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201268</v>
      </c>
      <c r="I944" s="6">
        <f>IF('[1]TCE - ANEXO IV - Preencher'!K953="","",'[1]TCE - ANEXO IV - Preencher'!K953)</f>
        <v>45467</v>
      </c>
      <c r="J944" s="5" t="str">
        <f>'[1]TCE - ANEXO IV - Preencher'!L953</f>
        <v>26240614031084000135650010002012681422344224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60</v>
      </c>
    </row>
    <row r="945" spans="1:12" s="8" customFormat="1" ht="19.5" customHeight="1" x14ac:dyDescent="0.2">
      <c r="A945" s="3">
        <f>IFERROR(VLOOKUP(B945,'[1]DADOS (OCULTAR)'!$Q$3:$S$136,3,0),"")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1.99 - Outras Despesas com Pessoal</v>
      </c>
      <c r="D945" s="3" t="str">
        <f>'[1]TCE - ANEXO IV - Preencher'!F954</f>
        <v>14.031.084/0001-35</v>
      </c>
      <c r="E945" s="5" t="str">
        <f>'[1]TCE - ANEXO IV - Preencher'!G954</f>
        <v>MILK SHAKE LANCHES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201279</v>
      </c>
      <c r="I945" s="6">
        <f>IF('[1]TCE - ANEXO IV - Preencher'!K954="","",'[1]TCE - ANEXO IV - Preencher'!K954)</f>
        <v>45468</v>
      </c>
      <c r="J945" s="5" t="str">
        <f>'[1]TCE - ANEXO IV - Preencher'!L954</f>
        <v>26240614031084000135650010002012791998351100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31</v>
      </c>
    </row>
    <row r="946" spans="1:12" s="8" customFormat="1" ht="19.5" customHeight="1" x14ac:dyDescent="0.2">
      <c r="A946" s="3">
        <f>IFERROR(VLOOKUP(B946,'[1]DADOS (OCULTAR)'!$Q$3:$S$136,3,0),"")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1.99 - Outras Despesas com Pessoal</v>
      </c>
      <c r="D946" s="3" t="str">
        <f>'[1]TCE - ANEXO IV - Preencher'!F955</f>
        <v>27.181.464/0001-06</v>
      </c>
      <c r="E946" s="5" t="str">
        <f>'[1]TCE - ANEXO IV - Preencher'!G955</f>
        <v>CANTINHO DO LAU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36317</v>
      </c>
      <c r="I946" s="6">
        <f>IF('[1]TCE - ANEXO IV - Preencher'!K955="","",'[1]TCE - ANEXO IV - Preencher'!K955)</f>
        <v>45469</v>
      </c>
      <c r="J946" s="5" t="str">
        <f>'[1]TCE - ANEXO IV - Preencher'!L955</f>
        <v>26240627181464000106650010000353171812071696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29</v>
      </c>
    </row>
    <row r="947" spans="1:12" s="8" customFormat="1" ht="19.5" customHeight="1" x14ac:dyDescent="0.2">
      <c r="A947" s="3">
        <f>IFERROR(VLOOKUP(B947,'[1]DADOS (OCULTAR)'!$Q$3:$S$136,3,0),"")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1.99 - Outras Despesas com Pessoal</v>
      </c>
      <c r="D947" s="3" t="str">
        <f>'[1]TCE - ANEXO IV - Preencher'!F956</f>
        <v>41.190.179/0001-74</v>
      </c>
      <c r="E947" s="5" t="str">
        <f>'[1]TCE - ANEXO IV - Preencher'!G956</f>
        <v>CHURRASCARIA NOSSA S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47376</v>
      </c>
      <c r="I947" s="6">
        <f>IF('[1]TCE - ANEXO IV - Preencher'!K956="","",'[1]TCE - ANEXO IV - Preencher'!K956)</f>
        <v>45469</v>
      </c>
      <c r="J947" s="5" t="str">
        <f>'[1]TCE - ANEXO IV - Preencher'!L956</f>
        <v>26240641190179000174650010000473751958825586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52</v>
      </c>
    </row>
    <row r="948" spans="1:12" s="8" customFormat="1" ht="19.5" customHeight="1" x14ac:dyDescent="0.2">
      <c r="A948" s="3">
        <f>IFERROR(VLOOKUP(B948,'[1]DADOS (OCULTAR)'!$Q$3:$S$136,3,0),"")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1.99 - Outras Despesas com Pessoal</v>
      </c>
      <c r="D948" s="3" t="str">
        <f>'[1]TCE - ANEXO IV - Preencher'!F957</f>
        <v>10.691.509/0001-81</v>
      </c>
      <c r="E948" s="5" t="str">
        <f>'[1]TCE - ANEXO IV - Preencher'!G957</f>
        <v>KAMEOKA RESTAURANTE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229217</v>
      </c>
      <c r="I948" s="6">
        <f>IF('[1]TCE - ANEXO IV - Preencher'!K957="","",'[1]TCE - ANEXO IV - Preencher'!K957)</f>
        <v>45470</v>
      </c>
      <c r="J948" s="5" t="str">
        <f>'[1]TCE - ANEXO IV - Preencher'!L957</f>
        <v>26240610691509000181650010002292179707023750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56</v>
      </c>
    </row>
    <row r="949" spans="1:12" s="8" customFormat="1" ht="19.5" customHeight="1" x14ac:dyDescent="0.2">
      <c r="A949" s="3">
        <f>IFERROR(VLOOKUP(B949,'[1]DADOS (OCULTAR)'!$Q$3:$S$136,3,0),"")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1.99 - Outras Despesas com Pessoal</v>
      </c>
      <c r="D949" s="3" t="str">
        <f>'[1]TCE - ANEXO IV - Preencher'!F958</f>
        <v>20.737.670/0001-00</v>
      </c>
      <c r="E949" s="5" t="str">
        <f>'[1]TCE - ANEXO IV - Preencher'!G958</f>
        <v>ANDRADE SANDRES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302482</v>
      </c>
      <c r="I949" s="6">
        <f>IF('[1]TCE - ANEXO IV - Preencher'!K958="","",'[1]TCE - ANEXO IV - Preencher'!K958)</f>
        <v>45471</v>
      </c>
      <c r="J949" s="5" t="str">
        <f>'[1]TCE - ANEXO IV - Preencher'!L958</f>
        <v>26240620737870000100650030003024821906746246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78.930000000000007</v>
      </c>
    </row>
    <row r="950" spans="1:12" s="8" customFormat="1" ht="19.5" customHeight="1" x14ac:dyDescent="0.2">
      <c r="A950" s="3">
        <f>IFERROR(VLOOKUP(B950,'[1]DADOS (OCULTAR)'!$Q$3:$S$136,3,0),"")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1.99 - Outras Despesas com Pessoal</v>
      </c>
      <c r="D950" s="3" t="str">
        <f>'[1]TCE - ANEXO IV - Preencher'!F959</f>
        <v>27.181.464/0001-06</v>
      </c>
      <c r="E950" s="5" t="str">
        <f>'[1]TCE - ANEXO IV - Preencher'!G959</f>
        <v>CANTINHO DO LAU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36340</v>
      </c>
      <c r="I950" s="6">
        <f>IF('[1]TCE - ANEXO IV - Preencher'!K959="","",'[1]TCE - ANEXO IV - Preencher'!K959)</f>
        <v>45471</v>
      </c>
      <c r="J950" s="5" t="str">
        <f>'[1]TCE - ANEXO IV - Preencher'!L959</f>
        <v>26240627181464000106650010000363401427208502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69</v>
      </c>
    </row>
    <row r="951" spans="1:12" s="8" customFormat="1" ht="19.5" customHeight="1" x14ac:dyDescent="0.2">
      <c r="A951" s="3">
        <f>IFERROR(VLOOKUP(B951,'[1]DADOS (OCULTAR)'!$Q$3:$S$136,3,0),"")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1.99 - Outras Despesas com Pessoal</v>
      </c>
      <c r="D951" s="3" t="str">
        <f>'[1]TCE - ANEXO IV - Preencher'!F960</f>
        <v>06.859.452/0013-43</v>
      </c>
      <c r="E951" s="5" t="str">
        <f>'[1]TCE - ANEXO IV - Preencher'!G960</f>
        <v>MCDONALDS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69869</v>
      </c>
      <c r="I951" s="6">
        <f>IF('[1]TCE - ANEXO IV - Preencher'!K960="","",'[1]TCE - ANEXO IV - Preencher'!K960)</f>
        <v>45471</v>
      </c>
      <c r="J951" s="5" t="str">
        <f>'[1]TCE - ANEXO IV - Preencher'!L960</f>
        <v>26240606859452001343650220000698691727666742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64.900000000000006</v>
      </c>
    </row>
    <row r="952" spans="1:12" s="8" customFormat="1" ht="19.5" customHeight="1" x14ac:dyDescent="0.2">
      <c r="A952" s="3">
        <f>IFERROR(VLOOKUP(B952,'[1]DADOS (OCULTAR)'!$Q$3:$S$136,3,0),"")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1.99 - Outras Despesas com Pessoal</v>
      </c>
      <c r="D952" s="3" t="str">
        <f>'[1]TCE - ANEXO IV - Preencher'!F961</f>
        <v>06.859.452/0013-43</v>
      </c>
      <c r="E952" s="5" t="str">
        <f>'[1]TCE - ANEXO IV - Preencher'!G961</f>
        <v>MCDONALDS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57928</v>
      </c>
      <c r="I952" s="6">
        <f>IF('[1]TCE - ANEXO IV - Preencher'!K961="","",'[1]TCE - ANEXO IV - Preencher'!K961)</f>
        <v>45471</v>
      </c>
      <c r="J952" s="5" t="str">
        <f>'[1]TCE - ANEXO IV - Preencher'!L961</f>
        <v>26240641062183001200650220000579281103827606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24.9</v>
      </c>
    </row>
    <row r="953" spans="1:12" s="8" customFormat="1" ht="19.5" customHeight="1" x14ac:dyDescent="0.2">
      <c r="A953" s="3">
        <f>IFERROR(VLOOKUP(B953,'[1]DADOS (OCULTAR)'!$Q$3:$S$136,3,0),"")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1.99 - Outras Despesas com Pessoal</v>
      </c>
      <c r="D953" s="3" t="str">
        <f>'[1]TCE - ANEXO IV - Preencher'!F962</f>
        <v>27.181.464/0001-06</v>
      </c>
      <c r="E953" s="5" t="str">
        <f>'[1]TCE - ANEXO IV - Preencher'!G962</f>
        <v>CANTINHO DO LAU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36341</v>
      </c>
      <c r="I953" s="6">
        <f>IF('[1]TCE - ANEXO IV - Preencher'!K962="","",'[1]TCE - ANEXO IV - Preencher'!K962)</f>
        <v>45472</v>
      </c>
      <c r="J953" s="5" t="str">
        <f>'[1]TCE - ANEXO IV - Preencher'!L962</f>
        <v>26240627181464000106650010000363411631609649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32</v>
      </c>
    </row>
    <row r="954" spans="1:12" s="8" customFormat="1" ht="19.5" customHeight="1" x14ac:dyDescent="0.2">
      <c r="A954" s="3">
        <f>IFERROR(VLOOKUP(B954,'[1]DADOS (OCULTAR)'!$Q$3:$S$136,3,0),"")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1.99 - Outras Despesas com Pessoal</v>
      </c>
      <c r="D954" s="3" t="str">
        <f>'[1]TCE - ANEXO IV - Preencher'!F963</f>
        <v>30.871.900/0001-75</v>
      </c>
      <c r="E954" s="5" t="str">
        <f>'[1]TCE - ANEXO IV - Preencher'!G963</f>
        <v>INSANOS HAMBURGUERIA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179363</v>
      </c>
      <c r="I954" s="6">
        <f>IF('[1]TCE - ANEXO IV - Preencher'!K963="","",'[1]TCE - ANEXO IV - Preencher'!K963)</f>
        <v>45473</v>
      </c>
      <c r="J954" s="5" t="str">
        <f>'[1]TCE - ANEXO IV - Preencher'!L963</f>
        <v>26240630871900000175650030001793631563097674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65.97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>
        <f>IFERROR(VLOOKUP(B958,'[1]DADOS (OCULTAR)'!$Q$3:$S$136,3,0),"")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 t="str">
        <f>'[1]TCE - ANEXO IV - Preencher'!F967</f>
        <v>10.860.783/0001-37</v>
      </c>
      <c r="E958" s="5" t="str">
        <f>'[1]TCE - ANEXO IV - Preencher'!G967</f>
        <v>IBEFIL COMBUSTIVEIS LTDA 775426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775426</v>
      </c>
      <c r="I958" s="6">
        <f>IF('[1]TCE - ANEXO IV - Preencher'!K967="","",'[1]TCE - ANEXO IV - Preencher'!K967)</f>
        <v>45444</v>
      </c>
      <c r="J958" s="5" t="str">
        <f>'[1]TCE - ANEXO IV - Preencher'!L967</f>
        <v>26240614202175000196650010007754261769094301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386.59</v>
      </c>
    </row>
    <row r="959" spans="1:12" s="8" customFormat="1" ht="19.5" customHeight="1" x14ac:dyDescent="0.2">
      <c r="A959" s="3">
        <f>IFERROR(VLOOKUP(B959,'[1]DADOS (OCULTAR)'!$Q$3:$S$136,3,0),"")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 t="str">
        <f>'[1]TCE - ANEXO IV - Preencher'!F968</f>
        <v>10.860.783/0001-37</v>
      </c>
      <c r="E959" s="5" t="str">
        <f>'[1]TCE - ANEXO IV - Preencher'!G968</f>
        <v>IBEFIL COMBUSTIVEIS LTDA 775385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775385</v>
      </c>
      <c r="I959" s="6">
        <f>IF('[1]TCE - ANEXO IV - Preencher'!K968="","",'[1]TCE - ANEXO IV - Preencher'!K968)</f>
        <v>45444</v>
      </c>
      <c r="J959" s="5" t="str">
        <f>'[1]TCE - ANEXO IV - Preencher'!L968</f>
        <v>26240614202175000196650010007753851320622264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83.36</v>
      </c>
    </row>
    <row r="960" spans="1:12" s="8" customFormat="1" ht="19.5" customHeight="1" x14ac:dyDescent="0.2">
      <c r="A960" s="3">
        <f>IFERROR(VLOOKUP(B960,'[1]DADOS (OCULTAR)'!$Q$3:$S$136,3,0),"")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 t="str">
        <f>'[1]TCE - ANEXO IV - Preencher'!F969</f>
        <v>35.593.870/0001-04</v>
      </c>
      <c r="E960" s="5" t="str">
        <f>'[1]TCE - ANEXO IV - Preencher'!G969</f>
        <v xml:space="preserve"> NUNES CONVENCIENCIA LTDA ME 113150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113150</v>
      </c>
      <c r="I960" s="6">
        <f>IF('[1]TCE - ANEXO IV - Preencher'!K969="","",'[1]TCE - ANEXO IV - Preencher'!K969)</f>
        <v>45444</v>
      </c>
      <c r="J960" s="5" t="str">
        <f>'[1]TCE - ANEXO IV - Preencher'!L969</f>
        <v>26240635593870000104650080001131501009863706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145.19999999999999</v>
      </c>
    </row>
    <row r="961" spans="1:12" s="8" customFormat="1" ht="19.5" customHeight="1" x14ac:dyDescent="0.2">
      <c r="A961" s="3">
        <f>IFERROR(VLOOKUP(B961,'[1]DADOS (OCULTAR)'!$Q$3:$S$136,3,0),"")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 t="str">
        <f>'[1]TCE - ANEXO IV - Preencher'!F970</f>
        <v>35.593.870/0001-04</v>
      </c>
      <c r="E961" s="5" t="str">
        <f>'[1]TCE - ANEXO IV - Preencher'!G970</f>
        <v xml:space="preserve"> NUNES CONVENCIENCIA LTDA ME 113223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113223</v>
      </c>
      <c r="I961" s="6">
        <f>IF('[1]TCE - ANEXO IV - Preencher'!K970="","",'[1]TCE - ANEXO IV - Preencher'!K970)</f>
        <v>45445</v>
      </c>
      <c r="J961" s="5" t="str">
        <f>'[1]TCE - ANEXO IV - Preencher'!L970</f>
        <v>26240635593870000104650080001132231009875680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262.2</v>
      </c>
    </row>
    <row r="962" spans="1:12" s="8" customFormat="1" ht="19.5" customHeight="1" x14ac:dyDescent="0.2">
      <c r="A962" s="3">
        <f>IFERROR(VLOOKUP(B962,'[1]DADOS (OCULTAR)'!$Q$3:$S$136,3,0),"")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 t="str">
        <f>'[1]TCE - ANEXO IV - Preencher'!F971</f>
        <v>10.860.783/0001-37</v>
      </c>
      <c r="E962" s="5" t="str">
        <f>'[1]TCE - ANEXO IV - Preencher'!G971</f>
        <v xml:space="preserve"> IBEFIL COMBUSTIVEIS LTDA 775944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775944</v>
      </c>
      <c r="I962" s="6">
        <f>IF('[1]TCE - ANEXO IV - Preencher'!K971="","",'[1]TCE - ANEXO IV - Preencher'!K971)</f>
        <v>45446</v>
      </c>
      <c r="J962" s="5" t="str">
        <f>'[1]TCE - ANEXO IV - Preencher'!L971</f>
        <v>26240614202175000196650010007759441852420305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202.92</v>
      </c>
    </row>
    <row r="963" spans="1:12" s="8" customFormat="1" ht="19.5" customHeight="1" x14ac:dyDescent="0.2">
      <c r="A963" s="3">
        <f>IFERROR(VLOOKUP(B963,'[1]DADOS (OCULTAR)'!$Q$3:$S$136,3,0),"")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 t="str">
        <f>'[1]TCE - ANEXO IV - Preencher'!F972</f>
        <v>35.593.870/0001-04</v>
      </c>
      <c r="E963" s="5" t="str">
        <f>'[1]TCE - ANEXO IV - Preencher'!G972</f>
        <v xml:space="preserve"> NUNES CONVENCIENCIA LTDA ME 113318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113318</v>
      </c>
      <c r="I963" s="6">
        <f>IF('[1]TCE - ANEXO IV - Preencher'!K972="","",'[1]TCE - ANEXO IV - Preencher'!K972)</f>
        <v>45446</v>
      </c>
      <c r="J963" s="5" t="str">
        <f>'[1]TCE - ANEXO IV - Preencher'!L972</f>
        <v>26240635593870000104650080001133181009889768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274.02</v>
      </c>
    </row>
    <row r="964" spans="1:12" s="8" customFormat="1" ht="19.5" customHeight="1" x14ac:dyDescent="0.2">
      <c r="A964" s="3">
        <f>IFERROR(VLOOKUP(B964,'[1]DADOS (OCULTAR)'!$Q$3:$S$136,3,0),"")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 t="str">
        <f>'[1]TCE - ANEXO IV - Preencher'!F973</f>
        <v>35.593.870/0001-04</v>
      </c>
      <c r="E964" s="5" t="str">
        <f>'[1]TCE - ANEXO IV - Preencher'!G973</f>
        <v xml:space="preserve"> NUNES CONVENCIENCIA LTDA ME 58479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58479</v>
      </c>
      <c r="I964" s="6">
        <f>IF('[1]TCE - ANEXO IV - Preencher'!K973="","",'[1]TCE - ANEXO IV - Preencher'!K973)</f>
        <v>45447</v>
      </c>
      <c r="J964" s="5" t="str">
        <f>'[1]TCE - ANEXO IV - Preencher'!L973</f>
        <v>26240635593870000104650100000584791009902977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275.88</v>
      </c>
    </row>
    <row r="965" spans="1:12" s="8" customFormat="1" ht="19.5" customHeight="1" x14ac:dyDescent="0.2">
      <c r="A965" s="3">
        <f>IFERROR(VLOOKUP(B965,'[1]DADOS (OCULTAR)'!$Q$3:$S$136,3,0),"")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 t="str">
        <f>'[1]TCE - ANEXO IV - Preencher'!F974</f>
        <v>35.593.870/0001-04</v>
      </c>
      <c r="E965" s="5" t="str">
        <f>'[1]TCE - ANEXO IV - Preencher'!G974</f>
        <v xml:space="preserve"> NUNES CONVENCIENCIA LTDA ME 58476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58476</v>
      </c>
      <c r="I965" s="6">
        <f>IF('[1]TCE - ANEXO IV - Preencher'!K974="","",'[1]TCE - ANEXO IV - Preencher'!K974)</f>
        <v>45447</v>
      </c>
      <c r="J965" s="5" t="str">
        <f>'[1]TCE - ANEXO IV - Preencher'!L974</f>
        <v>26240635593870000104650100000584761009902711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348.6</v>
      </c>
    </row>
    <row r="966" spans="1:12" s="8" customFormat="1" ht="19.5" customHeight="1" x14ac:dyDescent="0.2">
      <c r="A966" s="3">
        <f>IFERROR(VLOOKUP(B966,'[1]DADOS (OCULTAR)'!$Q$3:$S$136,3,0),"")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 t="str">
        <f>'[1]TCE - ANEXO IV - Preencher'!F975</f>
        <v>10.860.783/0001-37</v>
      </c>
      <c r="E966" s="5" t="str">
        <f>'[1]TCE - ANEXO IV - Preencher'!G975</f>
        <v xml:space="preserve"> IBEFIL COMBUSTIVEIS LTDA 776699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776699</v>
      </c>
      <c r="I966" s="6">
        <f>IF('[1]TCE - ANEXO IV - Preencher'!K975="","",'[1]TCE - ANEXO IV - Preencher'!K975)</f>
        <v>45448</v>
      </c>
      <c r="J966" s="5" t="str">
        <f>'[1]TCE - ANEXO IV - Preencher'!L975</f>
        <v>26240614202175000196650010007766991213663311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183.35</v>
      </c>
    </row>
    <row r="967" spans="1:12" s="8" customFormat="1" ht="19.5" customHeight="1" x14ac:dyDescent="0.2">
      <c r="A967" s="3">
        <f>IFERROR(VLOOKUP(B967,'[1]DADOS (OCULTAR)'!$Q$3:$S$136,3,0),"")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 t="str">
        <f>'[1]TCE - ANEXO IV - Preencher'!F976</f>
        <v>35.593.870/0001-04</v>
      </c>
      <c r="E967" s="5" t="str">
        <f>'[1]TCE - ANEXO IV - Preencher'!G976</f>
        <v xml:space="preserve"> NUNES CONVENCIENCIA LTDA ME 13345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13345</v>
      </c>
      <c r="I967" s="6">
        <f>IF('[1]TCE - ANEXO IV - Preencher'!K976="","",'[1]TCE - ANEXO IV - Preencher'!K976)</f>
        <v>45449</v>
      </c>
      <c r="J967" s="5" t="str">
        <f>'[1]TCE - ANEXO IV - Preencher'!L976</f>
        <v>26240635593870000104550020000133451735978078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178.2</v>
      </c>
    </row>
    <row r="968" spans="1:12" s="8" customFormat="1" ht="19.5" customHeight="1" x14ac:dyDescent="0.2">
      <c r="A968" s="3">
        <f>IFERROR(VLOOKUP(B968,'[1]DADOS (OCULTAR)'!$Q$3:$S$136,3,0),"")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 t="str">
        <f>'[1]TCE - ANEXO IV - Preencher'!F977</f>
        <v>12.821.153/0001-89</v>
      </c>
      <c r="E968" s="5" t="str">
        <f>'[1]TCE - ANEXO IV - Preencher'!G977</f>
        <v xml:space="preserve"> ASSIS COMERCIO DE COMBUSTIVEIS LTDA 410556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410556</v>
      </c>
      <c r="I968" s="6">
        <f>IF('[1]TCE - ANEXO IV - Preencher'!K977="","",'[1]TCE - ANEXO IV - Preencher'!K977)</f>
        <v>45449</v>
      </c>
      <c r="J968" s="5" t="str">
        <f>'[1]TCE - ANEXO IV - Preencher'!L977</f>
        <v>26240612821153000189650010004105561632203024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235.26</v>
      </c>
    </row>
    <row r="969" spans="1:12" s="8" customFormat="1" ht="19.5" customHeight="1" x14ac:dyDescent="0.2">
      <c r="A969" s="3">
        <f>IFERROR(VLOOKUP(B969,'[1]DADOS (OCULTAR)'!$Q$3:$S$136,3,0),"")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 t="str">
        <f>'[1]TCE - ANEXO IV - Preencher'!F978</f>
        <v>35.593.870/0001-04</v>
      </c>
      <c r="E969" s="5" t="str">
        <f>'[1]TCE - ANEXO IV - Preencher'!G978</f>
        <v xml:space="preserve"> NUNES CONVENCIENCIA LTDA ME 317741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317741</v>
      </c>
      <c r="I969" s="6">
        <f>IF('[1]TCE - ANEXO IV - Preencher'!K978="","",'[1]TCE - ANEXO IV - Preencher'!K978)</f>
        <v>45450</v>
      </c>
      <c r="J969" s="5" t="str">
        <f>'[1]TCE - ANEXO IV - Preencher'!L978</f>
        <v>26240635593870000104650020003177411009936494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284.39999999999998</v>
      </c>
    </row>
    <row r="970" spans="1:12" s="8" customFormat="1" ht="19.5" customHeight="1" x14ac:dyDescent="0.2">
      <c r="A970" s="3">
        <f>IFERROR(VLOOKUP(B970,'[1]DADOS (OCULTAR)'!$Q$3:$S$136,3,0),"")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 t="str">
        <f>'[1]TCE - ANEXO IV - Preencher'!F979</f>
        <v>35.593.870/0001-04</v>
      </c>
      <c r="E970" s="5" t="str">
        <f>'[1]TCE - ANEXO IV - Preencher'!G979</f>
        <v xml:space="preserve"> NUNES CONVENCIENCIA LTDA ME 58740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58740</v>
      </c>
      <c r="I970" s="6">
        <f>IF('[1]TCE - ANEXO IV - Preencher'!K979="","",'[1]TCE - ANEXO IV - Preencher'!K979)</f>
        <v>45452</v>
      </c>
      <c r="J970" s="5" t="str">
        <f>'[1]TCE - ANEXO IV - Preencher'!L979</f>
        <v>26240635593870000104650100000587401009961100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289.16000000000003</v>
      </c>
    </row>
    <row r="971" spans="1:12" s="8" customFormat="1" ht="19.5" customHeight="1" x14ac:dyDescent="0.2">
      <c r="A971" s="3">
        <f>IFERROR(VLOOKUP(B971,'[1]DADOS (OCULTAR)'!$Q$3:$S$136,3,0),"")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 t="str">
        <f>'[1]TCE - ANEXO IV - Preencher'!F980</f>
        <v>12.821.153/0001-89</v>
      </c>
      <c r="E971" s="5" t="str">
        <f>'[1]TCE - ANEXO IV - Preencher'!G980</f>
        <v xml:space="preserve"> ASSIS COMERCIO DE COMBUSTIVEIS LTDA 245684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245684</v>
      </c>
      <c r="I971" s="6">
        <f>IF('[1]TCE - ANEXO IV - Preencher'!K980="","",'[1]TCE - ANEXO IV - Preencher'!K980)</f>
        <v>45452</v>
      </c>
      <c r="J971" s="5" t="str">
        <f>'[1]TCE - ANEXO IV - Preencher'!L980</f>
        <v>26240612821153000189650020002456841460982815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250</v>
      </c>
    </row>
    <row r="972" spans="1:12" s="8" customFormat="1" ht="19.5" customHeight="1" x14ac:dyDescent="0.2">
      <c r="A972" s="3">
        <f>IFERROR(VLOOKUP(B972,'[1]DADOS (OCULTAR)'!$Q$3:$S$136,3,0),"")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 t="str">
        <f>'[1]TCE - ANEXO IV - Preencher'!F981</f>
        <v>10.860.783/0001-37</v>
      </c>
      <c r="E972" s="5" t="str">
        <f>'[1]TCE - ANEXO IV - Preencher'!G981</f>
        <v xml:space="preserve"> IBEFIL COMBUSTIVEIS LTDA 778977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778977</v>
      </c>
      <c r="I972" s="6">
        <f>IF('[1]TCE - ANEXO IV - Preencher'!K981="","",'[1]TCE - ANEXO IV - Preencher'!K981)</f>
        <v>45453</v>
      </c>
      <c r="J972" s="5" t="str">
        <f>'[1]TCE - ANEXO IV - Preencher'!L981</f>
        <v>26240614202175000196650010007789771643126131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226.5</v>
      </c>
    </row>
    <row r="973" spans="1:12" s="8" customFormat="1" ht="19.5" customHeight="1" x14ac:dyDescent="0.2">
      <c r="A973" s="3">
        <f>IFERROR(VLOOKUP(B973,'[1]DADOS (OCULTAR)'!$Q$3:$S$136,3,0),"")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 t="str">
        <f>'[1]TCE - ANEXO IV - Preencher'!F982</f>
        <v>35.593.870/0001-04</v>
      </c>
      <c r="E973" s="5" t="str">
        <f>'[1]TCE - ANEXO IV - Preencher'!G982</f>
        <v xml:space="preserve"> NUNES CONVENCIENCIA LTDA ME 113888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113888</v>
      </c>
      <c r="I973" s="6">
        <f>IF('[1]TCE - ANEXO IV - Preencher'!K982="","",'[1]TCE - ANEXO IV - Preencher'!K982)</f>
        <v>45453</v>
      </c>
      <c r="J973" s="5" t="str">
        <f>'[1]TCE - ANEXO IV - Preencher'!L982</f>
        <v>26240635593870000104650080001138881009980295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263.23</v>
      </c>
    </row>
    <row r="974" spans="1:12" s="8" customFormat="1" ht="19.5" customHeight="1" x14ac:dyDescent="0.2">
      <c r="A974" s="3">
        <f>IFERROR(VLOOKUP(B974,'[1]DADOS (OCULTAR)'!$Q$3:$S$136,3,0),"")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 t="str">
        <f>'[1]TCE - ANEXO IV - Preencher'!F983</f>
        <v>35.593.870/0001-04</v>
      </c>
      <c r="E974" s="5" t="str">
        <f>'[1]TCE - ANEXO IV - Preencher'!G983</f>
        <v xml:space="preserve"> NUNES CONVENCIENCIA LTDA ME 58786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58786</v>
      </c>
      <c r="I974" s="6">
        <f>IF('[1]TCE - ANEXO IV - Preencher'!K983="","",'[1]TCE - ANEXO IV - Preencher'!K983)</f>
        <v>45453</v>
      </c>
      <c r="J974" s="5" t="str">
        <f>'[1]TCE - ANEXO IV - Preencher'!L983</f>
        <v>26240635593870000104650100000587861009974227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291.7</v>
      </c>
    </row>
    <row r="975" spans="1:12" s="8" customFormat="1" ht="19.5" customHeight="1" x14ac:dyDescent="0.2">
      <c r="A975" s="3">
        <f>IFERROR(VLOOKUP(B975,'[1]DADOS (OCULTAR)'!$Q$3:$S$136,3,0),"")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 t="str">
        <f>'[1]TCE - ANEXO IV - Preencher'!F984</f>
        <v>35.593.870/0001-04</v>
      </c>
      <c r="E975" s="5" t="str">
        <f>'[1]TCE - ANEXO IV - Preencher'!G984</f>
        <v xml:space="preserve"> NUNES CONVENCIENCIA LTDA ME 113891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113891</v>
      </c>
      <c r="I975" s="6">
        <f>IF('[1]TCE - ANEXO IV - Preencher'!K984="","",'[1]TCE - ANEXO IV - Preencher'!K984)</f>
        <v>45453</v>
      </c>
      <c r="J975" s="5" t="str">
        <f>'[1]TCE - ANEXO IV - Preencher'!L984</f>
        <v>26240635593870000104650080001138911009980541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215.88</v>
      </c>
    </row>
    <row r="976" spans="1:12" s="8" customFormat="1" ht="19.5" customHeight="1" x14ac:dyDescent="0.2">
      <c r="A976" s="3">
        <f>IFERROR(VLOOKUP(B976,'[1]DADOS (OCULTAR)'!$Q$3:$S$136,3,0),"")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 t="str">
        <f>'[1]TCE - ANEXO IV - Preencher'!F985</f>
        <v>12.821.153/0001-89</v>
      </c>
      <c r="E976" s="5" t="str">
        <f>'[1]TCE - ANEXO IV - Preencher'!G985</f>
        <v xml:space="preserve"> ASSIS COMERCIO DE COMBUSTIVEIS LTDA 245702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245702</v>
      </c>
      <c r="I976" s="6">
        <f>IF('[1]TCE - ANEXO IV - Preencher'!K985="","",'[1]TCE - ANEXO IV - Preencher'!K985)</f>
        <v>45453</v>
      </c>
      <c r="J976" s="5" t="str">
        <f>'[1]TCE - ANEXO IV - Preencher'!L985</f>
        <v>26240612821153000189650020002457021499242235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172.83</v>
      </c>
    </row>
    <row r="977" spans="1:12" s="8" customFormat="1" ht="19.5" customHeight="1" x14ac:dyDescent="0.2">
      <c r="A977" s="3">
        <f>IFERROR(VLOOKUP(B977,'[1]DADOS (OCULTAR)'!$Q$3:$S$136,3,0),"")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 t="str">
        <f>'[1]TCE - ANEXO IV - Preencher'!F986</f>
        <v>10.860.783/0001-37</v>
      </c>
      <c r="E977" s="5" t="str">
        <f>'[1]TCE - ANEXO IV - Preencher'!G986</f>
        <v xml:space="preserve"> IBEFIL COMBUSTIVEIS LTDA 779560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779560</v>
      </c>
      <c r="I977" s="6">
        <f>IF('[1]TCE - ANEXO IV - Preencher'!K986="","",'[1]TCE - ANEXO IV - Preencher'!K986)</f>
        <v>45454</v>
      </c>
      <c r="J977" s="5" t="str">
        <f>'[1]TCE - ANEXO IV - Preencher'!L986</f>
        <v>26240614202175000196650010007795601967714573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206.08</v>
      </c>
    </row>
    <row r="978" spans="1:12" s="8" customFormat="1" ht="19.5" customHeight="1" x14ac:dyDescent="0.2">
      <c r="A978" s="3">
        <f>IFERROR(VLOOKUP(B978,'[1]DADOS (OCULTAR)'!$Q$3:$S$136,3,0),"")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 t="str">
        <f>'[1]TCE - ANEXO IV - Preencher'!F987</f>
        <v>35.593.870/0001-04</v>
      </c>
      <c r="E978" s="5" t="str">
        <f>'[1]TCE - ANEXO IV - Preencher'!G987</f>
        <v xml:space="preserve"> NUNES CONVENCIENCIA LTDA ME 146644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146644</v>
      </c>
      <c r="I978" s="6">
        <f>IF('[1]TCE - ANEXO IV - Preencher'!K987="","",'[1]TCE - ANEXO IV - Preencher'!K987)</f>
        <v>45454</v>
      </c>
      <c r="J978" s="5" t="str">
        <f>'[1]TCE - ANEXO IV - Preencher'!L987</f>
        <v>26240635593870000104650040001466441009994680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238.06</v>
      </c>
    </row>
    <row r="979" spans="1:12" s="8" customFormat="1" ht="19.5" customHeight="1" x14ac:dyDescent="0.2">
      <c r="A979" s="3">
        <f>IFERROR(VLOOKUP(B979,'[1]DADOS (OCULTAR)'!$Q$3:$S$136,3,0),"")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 t="str">
        <f>'[1]TCE - ANEXO IV - Preencher'!F988</f>
        <v>10.860.783/0001-37</v>
      </c>
      <c r="E979" s="5" t="str">
        <f>'[1]TCE - ANEXO IV - Preencher'!G988</f>
        <v xml:space="preserve"> IBEFIL COMBUSTIVEIS LTDA 779537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779537</v>
      </c>
      <c r="I979" s="6">
        <f>IF('[1]TCE - ANEXO IV - Preencher'!K988="","",'[1]TCE - ANEXO IV - Preencher'!K988)</f>
        <v>45454</v>
      </c>
      <c r="J979" s="5" t="str">
        <f>'[1]TCE - ANEXO IV - Preencher'!L988</f>
        <v>26240614202175000196650010007795371275333492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194.08</v>
      </c>
    </row>
    <row r="980" spans="1:12" s="8" customFormat="1" ht="19.5" customHeight="1" x14ac:dyDescent="0.2">
      <c r="A980" s="3">
        <f>IFERROR(VLOOKUP(B980,'[1]DADOS (OCULTAR)'!$Q$3:$S$136,3,0),"")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 t="str">
        <f>'[1]TCE - ANEXO IV - Preencher'!F989</f>
        <v>10.860.783/0001-37</v>
      </c>
      <c r="E980" s="5" t="str">
        <f>'[1]TCE - ANEXO IV - Preencher'!G989</f>
        <v xml:space="preserve"> IBEFIL COMBUSTIVEIS LTDA 780184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780184</v>
      </c>
      <c r="I980" s="6">
        <f>IF('[1]TCE - ANEXO IV - Preencher'!K989="","",'[1]TCE - ANEXO IV - Preencher'!K989)</f>
        <v>45456</v>
      </c>
      <c r="J980" s="5" t="str">
        <f>'[1]TCE - ANEXO IV - Preencher'!L989</f>
        <v>26240614202175000196650010007801841683991532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210.6</v>
      </c>
    </row>
    <row r="981" spans="1:12" s="8" customFormat="1" ht="19.5" customHeight="1" x14ac:dyDescent="0.2">
      <c r="A981" s="3">
        <f>IFERROR(VLOOKUP(B981,'[1]DADOS (OCULTAR)'!$Q$3:$S$136,3,0),"")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 t="str">
        <f>'[1]TCE - ANEXO IV - Preencher'!F990</f>
        <v>35.593.870/0001-04</v>
      </c>
      <c r="E981" s="5" t="str">
        <f>'[1]TCE - ANEXO IV - Preencher'!G990</f>
        <v xml:space="preserve"> NUNES CONVENCIENCIA LTDA ME 114167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114167</v>
      </c>
      <c r="I981" s="6">
        <f>IF('[1]TCE - ANEXO IV - Preencher'!K990="","",'[1]TCE - ANEXO IV - Preencher'!K990)</f>
        <v>45456</v>
      </c>
      <c r="J981" s="5" t="str">
        <f>'[1]TCE - ANEXO IV - Preencher'!L990</f>
        <v>26240635593870000104650080001141671010026679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250.74</v>
      </c>
    </row>
    <row r="982" spans="1:12" s="8" customFormat="1" ht="19.5" customHeight="1" x14ac:dyDescent="0.2">
      <c r="A982" s="3">
        <f>IFERROR(VLOOKUP(B982,'[1]DADOS (OCULTAR)'!$Q$3:$S$136,3,0),"")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 t="str">
        <f>'[1]TCE - ANEXO IV - Preencher'!F991</f>
        <v>35.593.870/0001-04</v>
      </c>
      <c r="E982" s="5" t="str">
        <f>'[1]TCE - ANEXO IV - Preencher'!G991</f>
        <v xml:space="preserve"> NUNES DERIVADOS DE PETROLEO LTDA 59053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59053</v>
      </c>
      <c r="I982" s="6">
        <f>IF('[1]TCE - ANEXO IV - Preencher'!K991="","",'[1]TCE - ANEXO IV - Preencher'!K991)</f>
        <v>45456</v>
      </c>
      <c r="J982" s="5" t="str">
        <f>'[1]TCE - ANEXO IV - Preencher'!L991</f>
        <v>26240635593870000104650100000590531010026898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271.31</v>
      </c>
    </row>
    <row r="983" spans="1:12" s="8" customFormat="1" ht="19.5" customHeight="1" x14ac:dyDescent="0.2">
      <c r="A983" s="3">
        <f>IFERROR(VLOOKUP(B983,'[1]DADOS (OCULTAR)'!$Q$3:$S$136,3,0),"")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 t="str">
        <f>'[1]TCE - ANEXO IV - Preencher'!F992</f>
        <v>12.821.153/0001-89</v>
      </c>
      <c r="E983" s="5" t="str">
        <f>'[1]TCE - ANEXO IV - Preencher'!G992</f>
        <v xml:space="preserve"> ASSIS COMERCIO DE COMBUSTIVEIS LTDA 412186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412186</v>
      </c>
      <c r="I983" s="6">
        <f>IF('[1]TCE - ANEXO IV - Preencher'!K992="","",'[1]TCE - ANEXO IV - Preencher'!K992)</f>
        <v>45456</v>
      </c>
      <c r="J983" s="5" t="str">
        <f>'[1]TCE - ANEXO IV - Preencher'!L992</f>
        <v>26240612821153000189650010004121861745605345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390.45</v>
      </c>
    </row>
    <row r="984" spans="1:12" s="8" customFormat="1" ht="19.5" customHeight="1" x14ac:dyDescent="0.2">
      <c r="A984" s="3">
        <f>IFERROR(VLOOKUP(B984,'[1]DADOS (OCULTAR)'!$Q$3:$S$136,3,0),"")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 t="str">
        <f>'[1]TCE - ANEXO IV - Preencher'!F993</f>
        <v>10.860.783/0001-37</v>
      </c>
      <c r="E984" s="5" t="str">
        <f>'[1]TCE - ANEXO IV - Preencher'!G993</f>
        <v xml:space="preserve"> IBEFIL COMBUSTIVEIS LTDA 780826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780826</v>
      </c>
      <c r="I984" s="6">
        <f>IF('[1]TCE - ANEXO IV - Preencher'!K993="","",'[1]TCE - ANEXO IV - Preencher'!K993)</f>
        <v>45457</v>
      </c>
      <c r="J984" s="5" t="str">
        <f>'[1]TCE - ANEXO IV - Preencher'!L993</f>
        <v>26240614202175000196650010007808261382496561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172.01</v>
      </c>
    </row>
    <row r="985" spans="1:12" s="8" customFormat="1" ht="19.5" customHeight="1" x14ac:dyDescent="0.2">
      <c r="A985" s="3">
        <f>IFERROR(VLOOKUP(B985,'[1]DADOS (OCULTAR)'!$Q$3:$S$136,3,0),"")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 t="str">
        <f>'[1]TCE - ANEXO IV - Preencher'!F994</f>
        <v>35.593.870/0001-04</v>
      </c>
      <c r="E985" s="5" t="str">
        <f>'[1]TCE - ANEXO IV - Preencher'!G994</f>
        <v xml:space="preserve"> NUNES CONVENCIENCIA LTDA ME 114281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114281</v>
      </c>
      <c r="I985" s="6">
        <f>IF('[1]TCE - ANEXO IV - Preencher'!K994="","",'[1]TCE - ANEXO IV - Preencher'!K994)</f>
        <v>45458</v>
      </c>
      <c r="J985" s="5" t="str">
        <f>'[1]TCE - ANEXO IV - Preencher'!L994</f>
        <v>26240635593870000104650080001142811010042172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261.76</v>
      </c>
    </row>
    <row r="986" spans="1:12" s="8" customFormat="1" ht="19.5" customHeight="1" x14ac:dyDescent="0.2">
      <c r="A986" s="3">
        <f>IFERROR(VLOOKUP(B986,'[1]DADOS (OCULTAR)'!$Q$3:$S$136,3,0),"")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 t="str">
        <f>'[1]TCE - ANEXO IV - Preencher'!F995</f>
        <v>12.821.153/0001-89</v>
      </c>
      <c r="E986" s="5" t="str">
        <f>'[1]TCE - ANEXO IV - Preencher'!G995</f>
        <v xml:space="preserve"> ASSIS COMERCIO DE COMBUSTIVEIS LTDA 412871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412871</v>
      </c>
      <c r="I986" s="6">
        <f>IF('[1]TCE - ANEXO IV - Preencher'!K995="","",'[1]TCE - ANEXO IV - Preencher'!K995)</f>
        <v>45459</v>
      </c>
      <c r="J986" s="5" t="str">
        <f>'[1]TCE - ANEXO IV - Preencher'!L995</f>
        <v>26240612821153000189650010004128711724633426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280.48</v>
      </c>
    </row>
    <row r="987" spans="1:12" s="8" customFormat="1" ht="19.5" customHeight="1" x14ac:dyDescent="0.2">
      <c r="A987" s="3">
        <f>IFERROR(VLOOKUP(B987,'[1]DADOS (OCULTAR)'!$Q$3:$S$136,3,0),"")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 t="str">
        <f>'[1]TCE - ANEXO IV - Preencher'!F996</f>
        <v>12.821.153/0001-89</v>
      </c>
      <c r="E987" s="5" t="str">
        <f>'[1]TCE - ANEXO IV - Preencher'!G996</f>
        <v xml:space="preserve"> ASSIS COMERCIO DE COMBUSTIVEIS LTDA 412968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412968</v>
      </c>
      <c r="I987" s="6">
        <f>IF('[1]TCE - ANEXO IV - Preencher'!K996="","",'[1]TCE - ANEXO IV - Preencher'!K996)</f>
        <v>45459</v>
      </c>
      <c r="J987" s="5" t="str">
        <f>'[1]TCE - ANEXO IV - Preencher'!L996</f>
        <v>26240612821153000189650010004129681329613116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173.85</v>
      </c>
    </row>
    <row r="988" spans="1:12" s="8" customFormat="1" ht="19.5" customHeight="1" x14ac:dyDescent="0.2">
      <c r="A988" s="3">
        <f>IFERROR(VLOOKUP(B988,'[1]DADOS (OCULTAR)'!$Q$3:$S$136,3,0),"")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 t="str">
        <f>'[1]TCE - ANEXO IV - Preencher'!F997</f>
        <v>35.593.870/0001-04</v>
      </c>
      <c r="E988" s="5" t="str">
        <f>'[1]TCE - ANEXO IV - Preencher'!G997</f>
        <v xml:space="preserve"> NUNES CONVENCIENCIA LTDA ME 59289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59289</v>
      </c>
      <c r="I988" s="6">
        <f>IF('[1]TCE - ANEXO IV - Preencher'!K997="","",'[1]TCE - ANEXO IV - Preencher'!K997)</f>
        <v>45460</v>
      </c>
      <c r="J988" s="5" t="str">
        <f>'[1]TCE - ANEXO IV - Preencher'!L997</f>
        <v>26240635593870000104650100000592891010076945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209.72</v>
      </c>
    </row>
    <row r="989" spans="1:12" s="8" customFormat="1" ht="19.5" customHeight="1" x14ac:dyDescent="0.2">
      <c r="A989" s="3">
        <f>IFERROR(VLOOKUP(B989,'[1]DADOS (OCULTAR)'!$Q$3:$S$136,3,0),"")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 t="str">
        <f>'[1]TCE - ANEXO IV - Preencher'!F998</f>
        <v>35.593.870/0001-04</v>
      </c>
      <c r="E989" s="5" t="str">
        <f>'[1]TCE - ANEXO IV - Preencher'!G998</f>
        <v xml:space="preserve"> NUNES DERIVADOS DE PETROLEO LTDA 114428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114428</v>
      </c>
      <c r="I989" s="6">
        <f>IF('[1]TCE - ANEXO IV - Preencher'!K998="","",'[1]TCE - ANEXO IV - Preencher'!K998)</f>
        <v>45460</v>
      </c>
      <c r="J989" s="5" t="str">
        <f>'[1]TCE - ANEXO IV - Preencher'!L998</f>
        <v>26240635593870000104650080001144281010072130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235.13</v>
      </c>
    </row>
    <row r="990" spans="1:12" s="8" customFormat="1" ht="24" customHeight="1" x14ac:dyDescent="0.2">
      <c r="A990" s="3">
        <f>IFERROR(VLOOKUP(B990,'[1]DADOS (OCULTAR)'!$Q$3:$S$136,3,0),"")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 t="str">
        <f>'[1]TCE - ANEXO IV - Preencher'!F999</f>
        <v>35.593.870/0001-04</v>
      </c>
      <c r="E990" s="5" t="str">
        <f>'[1]TCE - ANEXO IV - Preencher'!G999</f>
        <v xml:space="preserve"> NUNES DERIVADOS DE PETROLEO LTDA 13467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195381</v>
      </c>
      <c r="I990" s="6">
        <f>IF('[1]TCE - ANEXO IV - Preencher'!K999="","",'[1]TCE - ANEXO IV - Preencher'!K999)</f>
        <v>45458</v>
      </c>
      <c r="J990" s="5" t="str">
        <f>'[1]TCE - ANEXO IV - Preencher'!L999</f>
        <v>26240635593870000104650030001953811010042331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278.48</v>
      </c>
    </row>
    <row r="991" spans="1:12" ht="18" customHeight="1" x14ac:dyDescent="0.2">
      <c r="A991" s="3">
        <f>IFERROR(VLOOKUP(B991,'[1]DADOS (OCULTAR)'!$Q$3:$S$136,3,0),"")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3.1 - Combustíveis e Lubrificantes Automotivos</v>
      </c>
      <c r="D991" s="3" t="str">
        <f>'[1]TCE - ANEXO IV - Preencher'!F1000</f>
        <v>13.847.381/0001-90</v>
      </c>
      <c r="E991" s="5" t="str">
        <f>'[1]TCE - ANEXO IV - Preencher'!G1000</f>
        <v xml:space="preserve"> POSTO CEAKA MD COMBUSTIVEIS LTDA 148757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148757</v>
      </c>
      <c r="I991" s="6">
        <f>IF('[1]TCE - ANEXO IV - Preencher'!K1000="","",'[1]TCE - ANEXO IV - Preencher'!K1000)</f>
        <v>45460</v>
      </c>
      <c r="J991" s="5" t="str">
        <f>'[1]TCE - ANEXO IV - Preencher'!L1000</f>
        <v>26240613847381000190650070001487571006832591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289.57</v>
      </c>
    </row>
    <row r="992" spans="1:12" ht="18" customHeight="1" x14ac:dyDescent="0.2">
      <c r="A992" s="3">
        <f>IFERROR(VLOOKUP(B992,'[1]DADOS (OCULTAR)'!$Q$3:$S$136,3,0),"")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3.1 - Combustíveis e Lubrificantes Automotivos</v>
      </c>
      <c r="D992" s="3" t="str">
        <f>'[1]TCE - ANEXO IV - Preencher'!F1001</f>
        <v>35.593.870/0001-04</v>
      </c>
      <c r="E992" s="5" t="str">
        <f>'[1]TCE - ANEXO IV - Preencher'!G1001</f>
        <v xml:space="preserve"> NUNES CONVENCIENCIA LTDA ME 114480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114480</v>
      </c>
      <c r="I992" s="6">
        <f>IF('[1]TCE - ANEXO IV - Preencher'!K1001="","",'[1]TCE - ANEXO IV - Preencher'!K1001)</f>
        <v>45461</v>
      </c>
      <c r="J992" s="5" t="str">
        <f>'[1]TCE - ANEXO IV - Preencher'!L1001</f>
        <v>26240035593870000104650080001144801010081295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163.11000000000001</v>
      </c>
    </row>
    <row r="993" spans="1:12" ht="18" customHeight="1" x14ac:dyDescent="0.2">
      <c r="A993" s="3">
        <f>IFERROR(VLOOKUP(B993,'[1]DADOS (OCULTAR)'!$Q$3:$S$136,3,0),"")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3.1 - Combustíveis e Lubrificantes Automotivos</v>
      </c>
      <c r="D993" s="3" t="str">
        <f>'[1]TCE - ANEXO IV - Preencher'!F1002</f>
        <v>35.593.870/0001-04</v>
      </c>
      <c r="E993" s="5" t="str">
        <f>'[1]TCE - ANEXO IV - Preencher'!G1002</f>
        <v xml:space="preserve"> NUNES CONVENCIENCIA LTDA ME 195791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195791</v>
      </c>
      <c r="I993" s="6">
        <f>IF('[1]TCE - ANEXO IV - Preencher'!K1002="","",'[1]TCE - ANEXO IV - Preencher'!K1002)</f>
        <v>45461</v>
      </c>
      <c r="J993" s="5" t="str">
        <f>'[1]TCE - ANEXO IV - Preencher'!L1002</f>
        <v>26240635593870000104650030001957911010084229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320.63</v>
      </c>
    </row>
    <row r="994" spans="1:12" ht="18" customHeight="1" x14ac:dyDescent="0.2">
      <c r="A994" s="3">
        <f>IFERROR(VLOOKUP(B994,'[1]DADOS (OCULTAR)'!$Q$3:$S$136,3,0),"")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3.1 - Combustíveis e Lubrificantes Automotivos</v>
      </c>
      <c r="D994" s="3" t="str">
        <f>'[1]TCE - ANEXO IV - Preencher'!F1003</f>
        <v>12.821.153/0001-89</v>
      </c>
      <c r="E994" s="5" t="str">
        <f>'[1]TCE - ANEXO IV - Preencher'!G1003</f>
        <v xml:space="preserve"> ASSIS COMERCIO DE COMBUSTIVEIS LTDA 413262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413262</v>
      </c>
      <c r="I994" s="6">
        <f>IF('[1]TCE - ANEXO IV - Preencher'!K1003="","",'[1]TCE - ANEXO IV - Preencher'!K1003)</f>
        <v>45461</v>
      </c>
      <c r="J994" s="5" t="str">
        <f>'[1]TCE - ANEXO IV - Preencher'!L1003</f>
        <v>26240612821153000169650010004132621975243613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319.24</v>
      </c>
    </row>
    <row r="995" spans="1:12" ht="18" customHeight="1" x14ac:dyDescent="0.2">
      <c r="A995" s="3">
        <f>IFERROR(VLOOKUP(B995,'[1]DADOS (OCULTAR)'!$Q$3:$S$136,3,0),"")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3.1 - Combustíveis e Lubrificantes Automotivos</v>
      </c>
      <c r="D995" s="3" t="str">
        <f>'[1]TCE - ANEXO IV - Preencher'!F1004</f>
        <v>10.860.783/0001-37</v>
      </c>
      <c r="E995" s="5" t="str">
        <f>'[1]TCE - ANEXO IV - Preencher'!G1004</f>
        <v xml:space="preserve"> IBEFIL COMBUSTIVEIS LTDA 782853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782853</v>
      </c>
      <c r="I995" s="6">
        <f>IF('[1]TCE - ANEXO IV - Preencher'!K1004="","",'[1]TCE - ANEXO IV - Preencher'!K1004)</f>
        <v>45462</v>
      </c>
      <c r="J995" s="5" t="str">
        <f>'[1]TCE - ANEXO IV - Preencher'!L1004</f>
        <v>26240614202175000196650010007828531804372073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192.51</v>
      </c>
    </row>
    <row r="996" spans="1:12" ht="18" customHeight="1" x14ac:dyDescent="0.2">
      <c r="A996" s="3">
        <f>IFERROR(VLOOKUP(B996,'[1]DADOS (OCULTAR)'!$Q$3:$S$136,3,0),"")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3.1 - Combustíveis e Lubrificantes Automotivos</v>
      </c>
      <c r="D996" s="3" t="str">
        <f>'[1]TCE - ANEXO IV - Preencher'!F1005</f>
        <v>10.860.783/0001-37</v>
      </c>
      <c r="E996" s="5" t="str">
        <f>'[1]TCE - ANEXO IV - Preencher'!G1005</f>
        <v xml:space="preserve"> IBEFIL COMBUSTIVEIS LTDA 782847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782847</v>
      </c>
      <c r="I996" s="6">
        <f>IF('[1]TCE - ANEXO IV - Preencher'!K1005="","",'[1]TCE - ANEXO IV - Preencher'!K1005)</f>
        <v>45462</v>
      </c>
      <c r="J996" s="5" t="str">
        <f>'[1]TCE - ANEXO IV - Preencher'!L1005</f>
        <v>26240614202175000196650010007828471259116976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213.16</v>
      </c>
    </row>
    <row r="997" spans="1:12" ht="18" customHeight="1" x14ac:dyDescent="0.2">
      <c r="A997" s="3">
        <f>IFERROR(VLOOKUP(B997,'[1]DADOS (OCULTAR)'!$Q$3:$S$136,3,0),"")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3.1 - Combustíveis e Lubrificantes Automotivos</v>
      </c>
      <c r="D997" s="3" t="str">
        <f>'[1]TCE - ANEXO IV - Preencher'!F1006</f>
        <v>12.821.153/0001-89</v>
      </c>
      <c r="E997" s="5" t="str">
        <f>'[1]TCE - ANEXO IV - Preencher'!G1006</f>
        <v xml:space="preserve"> ASSIS COMERCIO DE COMBUSTIVEIS LTDA 413673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413673</v>
      </c>
      <c r="I997" s="6">
        <f>IF('[1]TCE - ANEXO IV - Preencher'!K1006="","",'[1]TCE - ANEXO IV - Preencher'!K1006)</f>
        <v>45462</v>
      </c>
      <c r="J997" s="5" t="str">
        <f>'[1]TCE - ANEXO IV - Preencher'!L1006</f>
        <v>26240612821153000189650010004136731246101914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280.51</v>
      </c>
    </row>
    <row r="998" spans="1:12" ht="18" customHeight="1" x14ac:dyDescent="0.2">
      <c r="A998" s="3">
        <f>IFERROR(VLOOKUP(B998,'[1]DADOS (OCULTAR)'!$Q$3:$S$136,3,0),"")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 t="str">
        <f>'[1]TCE - ANEXO IV - Preencher'!F1007</f>
        <v>35.593.870/0001-04</v>
      </c>
      <c r="E998" s="5" t="str">
        <f>'[1]TCE - ANEXO IV - Preencher'!G1007</f>
        <v xml:space="preserve"> NUNES CONVENCIENCIA LTDA ME 114652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114652</v>
      </c>
      <c r="I998" s="6">
        <f>IF('[1]TCE - ANEXO IV - Preencher'!K1007="","",'[1]TCE - ANEXO IV - Preencher'!K1007)</f>
        <v>45463</v>
      </c>
      <c r="J998" s="5" t="str">
        <f>'[1]TCE - ANEXO IV - Preencher'!L1007</f>
        <v>26240635593870000104650080001146521010115242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121.13</v>
      </c>
    </row>
    <row r="999" spans="1:12" ht="18" customHeight="1" x14ac:dyDescent="0.2">
      <c r="A999" s="3">
        <f>IFERROR(VLOOKUP(B999,'[1]DADOS (OCULTAR)'!$Q$3:$S$136,3,0),"")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 t="str">
        <f>'[1]TCE - ANEXO IV - Preencher'!F1008</f>
        <v>10.860.783/0001-37</v>
      </c>
      <c r="E999" s="5" t="str">
        <f>'[1]TCE - ANEXO IV - Preencher'!G1008</f>
        <v xml:space="preserve"> IBEFIL COMBUSTIVEIS LTDA 783575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783575</v>
      </c>
      <c r="I999" s="6">
        <f>IF('[1]TCE - ANEXO IV - Preencher'!K1008="","",'[1]TCE - ANEXO IV - Preencher'!K1008)</f>
        <v>45464</v>
      </c>
      <c r="J999" s="5" t="str">
        <f>'[1]TCE - ANEXO IV - Preencher'!L1008</f>
        <v>26240614202175000196650010007835751145192650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149.34</v>
      </c>
    </row>
    <row r="1000" spans="1:12" ht="18" customHeight="1" x14ac:dyDescent="0.2">
      <c r="A1000" s="3">
        <f>IFERROR(VLOOKUP(B1000,'[1]DADOS (OCULTAR)'!$Q$3:$S$136,3,0),"")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 t="str">
        <f>'[1]TCE - ANEXO IV - Preencher'!F1009</f>
        <v>10.860.783/0001-37</v>
      </c>
      <c r="E1000" s="5" t="str">
        <f>'[1]TCE - ANEXO IV - Preencher'!G1009</f>
        <v xml:space="preserve"> IBEFIL COMBUSTIVEIS LTDA 783699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783699</v>
      </c>
      <c r="I1000" s="6">
        <f>IF('[1]TCE - ANEXO IV - Preencher'!K1009="","",'[1]TCE - ANEXO IV - Preencher'!K1009)</f>
        <v>45464</v>
      </c>
      <c r="J1000" s="5" t="str">
        <f>'[1]TCE - ANEXO IV - Preencher'!L1009</f>
        <v>26240614202175000196650010007836991857640091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155.57</v>
      </c>
    </row>
    <row r="1001" spans="1:12" ht="18" customHeight="1" x14ac:dyDescent="0.2">
      <c r="A1001" s="3">
        <f>IFERROR(VLOOKUP(B1001,'[1]DADOS (OCULTAR)'!$Q$3:$S$136,3,0),"")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3.1 - Combustíveis e Lubrificantes Automotivos</v>
      </c>
      <c r="D1001" s="3" t="str">
        <f>'[1]TCE - ANEXO IV - Preencher'!F1010</f>
        <v>35.593.870/0001-04</v>
      </c>
      <c r="E1001" s="5" t="str">
        <f>'[1]TCE - ANEXO IV - Preencher'!G1010</f>
        <v xml:space="preserve"> NUNES CONVENCIENCIA LTDA ME 59553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59553</v>
      </c>
      <c r="I1001" s="6">
        <f>IF('[1]TCE - ANEXO IV - Preencher'!K1010="","",'[1]TCE - ANEXO IV - Preencher'!K1010)</f>
        <v>45464</v>
      </c>
      <c r="J1001" s="5" t="str">
        <f>'[1]TCE - ANEXO IV - Preencher'!L1010</f>
        <v>26240635593870000104650100000595531010117866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236.56</v>
      </c>
    </row>
    <row r="1002" spans="1:12" ht="18" customHeight="1" x14ac:dyDescent="0.2">
      <c r="A1002" s="3">
        <f>IFERROR(VLOOKUP(B1002,'[1]DADOS (OCULTAR)'!$Q$3:$S$136,3,0),"")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3.1 - Combustíveis e Lubrificantes Automotivos</v>
      </c>
      <c r="D1002" s="3" t="str">
        <f>'[1]TCE - ANEXO IV - Preencher'!F1011</f>
        <v>35.593.870/0001-04</v>
      </c>
      <c r="E1002" s="5" t="str">
        <f>'[1]TCE - ANEXO IV - Preencher'!G1011</f>
        <v xml:space="preserve"> NUNES CONVENCIENCIA LTDA ME 196103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196103</v>
      </c>
      <c r="I1002" s="6">
        <f>IF('[1]TCE - ANEXO IV - Preencher'!K1011="","",'[1]TCE - ANEXO IV - Preencher'!K1011)</f>
        <v>45464</v>
      </c>
      <c r="J1002" s="5" t="str">
        <f>'[1]TCE - ANEXO IV - Preencher'!L1011</f>
        <v>26240635593870000104650030001961031010118246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223.68</v>
      </c>
    </row>
    <row r="1003" spans="1:12" ht="18" customHeight="1" x14ac:dyDescent="0.2">
      <c r="A1003" s="3">
        <f>IFERROR(VLOOKUP(B1003,'[1]DADOS (OCULTAR)'!$Q$3:$S$136,3,0),"")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3.1 - Combustíveis e Lubrificantes Automotivos</v>
      </c>
      <c r="D1003" s="3" t="str">
        <f>'[1]TCE - ANEXO IV - Preencher'!F1012</f>
        <v>10.860.783/0001-37</v>
      </c>
      <c r="E1003" s="5" t="str">
        <f>'[1]TCE - ANEXO IV - Preencher'!G1012</f>
        <v xml:space="preserve"> IBEFIL COMBUSTIVEIS LTDA 783976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783976</v>
      </c>
      <c r="I1003" s="6">
        <f>IF('[1]TCE - ANEXO IV - Preencher'!K1012="","",'[1]TCE - ANEXO IV - Preencher'!K1012)</f>
        <v>45465</v>
      </c>
      <c r="J1003" s="5" t="str">
        <f>'[1]TCE - ANEXO IV - Preencher'!L1012</f>
        <v>26240614202175000196650010007839761312253180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250.07</v>
      </c>
    </row>
    <row r="1004" spans="1:12" ht="18" customHeight="1" x14ac:dyDescent="0.2">
      <c r="A1004" s="3">
        <f>IFERROR(VLOOKUP(B1004,'[1]DADOS (OCULTAR)'!$Q$3:$S$136,3,0),"")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3.1 - Combustíveis e Lubrificantes Automotivos</v>
      </c>
      <c r="D1004" s="3" t="str">
        <f>'[1]TCE - ANEXO IV - Preencher'!F1013</f>
        <v>10.860.783/0001-37</v>
      </c>
      <c r="E1004" s="5" t="str">
        <f>'[1]TCE - ANEXO IV - Preencher'!G1013</f>
        <v xml:space="preserve"> IBEFIL COMBUSTIVEIS LTDA 784642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784642</v>
      </c>
      <c r="I1004" s="6">
        <f>IF('[1]TCE - ANEXO IV - Preencher'!K1013="","",'[1]TCE - ANEXO IV - Preencher'!K1013)</f>
        <v>45466</v>
      </c>
      <c r="J1004" s="5" t="str">
        <f>'[1]TCE - ANEXO IV - Preencher'!L1013</f>
        <v>26240614202175000196650010007846421480568304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189.05</v>
      </c>
    </row>
    <row r="1005" spans="1:12" ht="18" customHeight="1" x14ac:dyDescent="0.2">
      <c r="A1005" s="3">
        <f>IFERROR(VLOOKUP(B1005,'[1]DADOS (OCULTAR)'!$Q$3:$S$136,3,0),"")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3.1 - Combustíveis e Lubrificantes Automotivos</v>
      </c>
      <c r="D1005" s="3" t="str">
        <f>'[1]TCE - ANEXO IV - Preencher'!F1014</f>
        <v>12.821.153/0001-89</v>
      </c>
      <c r="E1005" s="5" t="str">
        <f>'[1]TCE - ANEXO IV - Preencher'!G1014</f>
        <v xml:space="preserve"> ASSIS COMERCIO DE COMBUSTIVEIS LTDA 248746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248746</v>
      </c>
      <c r="I1005" s="6">
        <f>IF('[1]TCE - ANEXO IV - Preencher'!K1014="","",'[1]TCE - ANEXO IV - Preencher'!K1014)</f>
        <v>45467</v>
      </c>
      <c r="J1005" s="5" t="str">
        <f>'[1]TCE - ANEXO IV - Preencher'!L1014</f>
        <v>26240612821153000189650020002487461346638998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196.95</v>
      </c>
    </row>
    <row r="1006" spans="1:12" ht="18" customHeight="1" x14ac:dyDescent="0.2">
      <c r="A1006" s="3">
        <f>IFERROR(VLOOKUP(B1006,'[1]DADOS (OCULTAR)'!$Q$3:$S$136,3,0),"")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3.1 - Combustíveis e Lubrificantes Automotivos</v>
      </c>
      <c r="D1006" s="3" t="str">
        <f>'[1]TCE - ANEXO IV - Preencher'!F1015</f>
        <v>10.860.783/0001-37</v>
      </c>
      <c r="E1006" s="5" t="str">
        <f>'[1]TCE - ANEXO IV - Preencher'!G1015</f>
        <v xml:space="preserve"> IBEFIL COMBUSTIVEIS LTDA 785058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785058</v>
      </c>
      <c r="I1006" s="6">
        <f>IF('[1]TCE - ANEXO IV - Preencher'!K1015="","",'[1]TCE - ANEXO IV - Preencher'!K1015)</f>
        <v>45468</v>
      </c>
      <c r="J1006" s="5" t="str">
        <f>'[1]TCE - ANEXO IV - Preencher'!L1015</f>
        <v>26240614202175000196650010007850581247354226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255.56</v>
      </c>
    </row>
    <row r="1007" spans="1:12" ht="18" customHeight="1" x14ac:dyDescent="0.2">
      <c r="A1007" s="3">
        <f>IFERROR(VLOOKUP(B1007,'[1]DADOS (OCULTAR)'!$Q$3:$S$136,3,0),"")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 t="str">
        <f>'[1]TCE - ANEXO IV - Preencher'!F1016</f>
        <v>35.593.870/0001-04</v>
      </c>
      <c r="E1007" s="5" t="str">
        <f>'[1]TCE - ANEXO IV - Preencher'!G1016</f>
        <v xml:space="preserve"> NUNES CONVENCIENCIA LTDA ME 59826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59826</v>
      </c>
      <c r="I1007" s="6">
        <f>IF('[1]TCE - ANEXO IV - Preencher'!K1016="","",'[1]TCE - ANEXO IV - Preencher'!K1016)</f>
        <v>45468</v>
      </c>
      <c r="J1007" s="5" t="str">
        <f>'[1]TCE - ANEXO IV - Preencher'!L1016</f>
        <v>26240635593870000104650100000598261010164588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216.79</v>
      </c>
    </row>
    <row r="1008" spans="1:12" ht="18" customHeight="1" x14ac:dyDescent="0.2">
      <c r="A1008" s="3">
        <f>IFERROR(VLOOKUP(B1008,'[1]DADOS (OCULTAR)'!$Q$3:$S$136,3,0),"")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 t="str">
        <f>'[1]TCE - ANEXO IV - Preencher'!F1017</f>
        <v>35.593.870/0001-04</v>
      </c>
      <c r="E1008" s="5" t="str">
        <f>'[1]TCE - ANEXO IV - Preencher'!G1017</f>
        <v xml:space="preserve"> NUNES CONVENCIENCIA LTDA ME 114866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114866</v>
      </c>
      <c r="I1008" s="6">
        <f>IF('[1]TCE - ANEXO IV - Preencher'!K1017="","",'[1]TCE - ANEXO IV - Preencher'!K1017)</f>
        <v>45468</v>
      </c>
      <c r="J1008" s="5" t="str">
        <f>'[1]TCE - ANEXO IV - Preencher'!L1017</f>
        <v>26240635593870000104650080001148661010168504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307.36</v>
      </c>
    </row>
    <row r="1009" spans="1:12" ht="18" customHeight="1" x14ac:dyDescent="0.2">
      <c r="A1009" s="3">
        <f>IFERROR(VLOOKUP(B1009,'[1]DADOS (OCULTAR)'!$Q$3:$S$136,3,0),"")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 t="str">
        <f>'[1]TCE - ANEXO IV - Preencher'!F1018</f>
        <v>10.860.783/0001-37</v>
      </c>
      <c r="E1009" s="5" t="str">
        <f>'[1]TCE - ANEXO IV - Preencher'!G1018</f>
        <v xml:space="preserve"> IBEFIL COMBUSTIVEIS LTDA 785659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785659</v>
      </c>
      <c r="I1009" s="6">
        <f>IF('[1]TCE - ANEXO IV - Preencher'!K1018="","",'[1]TCE - ANEXO IV - Preencher'!K1018)</f>
        <v>45469</v>
      </c>
      <c r="J1009" s="5" t="str">
        <f>'[1]TCE - ANEXO IV - Preencher'!L1018</f>
        <v>26240614202175000196650010007856591207298066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179.83</v>
      </c>
    </row>
    <row r="1010" spans="1:12" ht="18" customHeight="1" x14ac:dyDescent="0.2">
      <c r="A1010" s="3">
        <f>IFERROR(VLOOKUP(B1010,'[1]DADOS (OCULTAR)'!$Q$3:$S$136,3,0),"")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 t="str">
        <f>'[1]TCE - ANEXO IV - Preencher'!F1019</f>
        <v>35.593.870/0001-04</v>
      </c>
      <c r="E1010" s="5" t="str">
        <f>'[1]TCE - ANEXO IV - Preencher'!G1019</f>
        <v xml:space="preserve"> NUNES DERIVADOS DE PETROLEO LTDA 114931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114931</v>
      </c>
      <c r="I1010" s="6">
        <f>IF('[1]TCE - ANEXO IV - Preencher'!K1019="","",'[1]TCE - ANEXO IV - Preencher'!K1019)</f>
        <v>45469</v>
      </c>
      <c r="J1010" s="5" t="str">
        <f>'[1]TCE - ANEXO IV - Preencher'!L1019</f>
        <v>26240635593870000104650080001149311010186863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157.79</v>
      </c>
    </row>
    <row r="1011" spans="1:12" ht="18" customHeight="1" x14ac:dyDescent="0.2">
      <c r="A1011" s="3">
        <f>IFERROR(VLOOKUP(B1011,'[1]DADOS (OCULTAR)'!$Q$3:$S$136,3,0),"")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 t="str">
        <f>'[1]TCE - ANEXO IV - Preencher'!F1020</f>
        <v>35.593.870/0001-04</v>
      </c>
      <c r="E1011" s="5" t="str">
        <f>'[1]TCE - ANEXO IV - Preencher'!G1020</f>
        <v xml:space="preserve"> NUNES CONVENCIENCIA LTDA ME 60165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60165</v>
      </c>
      <c r="I1011" s="6">
        <f>IF('[1]TCE - ANEXO IV - Preencher'!K1020="","",'[1]TCE - ANEXO IV - Preencher'!K1020)</f>
        <v>45471</v>
      </c>
      <c r="J1011" s="5" t="str">
        <f>'[1]TCE - ANEXO IV - Preencher'!L1020</f>
        <v>26240635593870000104650100000601651010215282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417.14</v>
      </c>
    </row>
    <row r="1012" spans="1:12" ht="18" customHeight="1" x14ac:dyDescent="0.2">
      <c r="A1012" s="3">
        <f>IFERROR(VLOOKUP(B1012,'[1]DADOS (OCULTAR)'!$Q$3:$S$136,3,0),"")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 t="str">
        <f>'[1]TCE - ANEXO IV - Preencher'!F1021</f>
        <v>35.593.870/0001-04</v>
      </c>
      <c r="E1012" s="5" t="str">
        <f>'[1]TCE - ANEXO IV - Preencher'!G1021</f>
        <v xml:space="preserve"> NUNES CONVENCIENCIA LTDA ME 115123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115123</v>
      </c>
      <c r="I1012" s="6">
        <f>IF('[1]TCE - ANEXO IV - Preencher'!K1021="","",'[1]TCE - ANEXO IV - Preencher'!K1021)</f>
        <v>45471</v>
      </c>
      <c r="J1012" s="5" t="str">
        <f>'[1]TCE - ANEXO IV - Preencher'!L1021</f>
        <v>26240635593870000104650080001151231010219442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300.69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>
        <f>IFERROR(VLOOKUP(B1015,'[1]DADOS (OCULTAR)'!$Q$3:$S$136,3,0),"")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 t="str">
        <f>'[1]TCE - ANEXO IV - Preencher'!F1024</f>
        <v>10.860.783/0001-37</v>
      </c>
      <c r="E1015" s="5" t="str">
        <f>'[1]TCE - ANEXO IV - Preencher'!G1024</f>
        <v xml:space="preserve"> IBEFIL COMBUSTIVEIS LTDA 786968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786968</v>
      </c>
      <c r="I1015" s="6">
        <f>IF('[1]TCE - ANEXO IV - Preencher'!K1024="","",'[1]TCE - ANEXO IV - Preencher'!K1024)</f>
        <v>45472</v>
      </c>
      <c r="J1015" s="5" t="str">
        <f>'[1]TCE - ANEXO IV - Preencher'!L1024</f>
        <v>26240614202175000196650010007869681847302162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136.27000000000001</v>
      </c>
    </row>
    <row r="1016" spans="1:12" ht="18" customHeight="1" x14ac:dyDescent="0.2">
      <c r="A1016" s="3">
        <f>IFERROR(VLOOKUP(B1016,'[1]DADOS (OCULTAR)'!$Q$3:$S$136,3,0),"")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 t="str">
        <f>'[1]TCE - ANEXO IV - Preencher'!F1025</f>
        <v>35.593.870/0001-04</v>
      </c>
      <c r="E1016" s="5" t="str">
        <f>'[1]TCE - ANEXO IV - Preencher'!G1025</f>
        <v xml:space="preserve"> NUNES CONVENCIENCIA LTDA ME 60209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60209</v>
      </c>
      <c r="I1016" s="6">
        <f>IF('[1]TCE - ANEXO IV - Preencher'!K1025="","",'[1]TCE - ANEXO IV - Preencher'!K1025)</f>
        <v>45472</v>
      </c>
      <c r="J1016" s="5" t="str">
        <f>'[1]TCE - ANEXO IV - Preencher'!L1025</f>
        <v>26240635593870000104650100000602091010222862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219.16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>
        <f>IFERROR(VLOOKUP(B1018,'[1]DADOS (OCULTAR)'!$Q$3:$S$136,3,0),"")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1.99 - Outras Despesas com Pessoal</v>
      </c>
      <c r="D1018" s="3">
        <f>'[1]TCE - ANEXO IV - Preencher'!F1027</f>
        <v>1203383000168</v>
      </c>
      <c r="E1018" s="5" t="str">
        <f>'[1]TCE - ANEXO IV - Preencher'!G1027</f>
        <v>RCR LOCACAO LTDA</v>
      </c>
      <c r="F1018" s="5" t="str">
        <f>'[1]TCE - ANEXO IV - Preencher'!H1027</f>
        <v>S</v>
      </c>
      <c r="G1018" s="5" t="str">
        <f>'[1]TCE - ANEXO IV - Preencher'!I1027</f>
        <v>S</v>
      </c>
      <c r="H1018" s="5">
        <f>'[1]TCE - ANEXO IV - Preencher'!J1027</f>
        <v>8260</v>
      </c>
      <c r="I1018" s="6">
        <f>IF('[1]TCE - ANEXO IV - Preencher'!K1027="","",'[1]TCE - ANEXO IV - Preencher'!K1027)</f>
        <v>45448</v>
      </c>
      <c r="J1018" s="5" t="str">
        <f>'[1]TCE - ANEXO IV - Preencher'!L1027</f>
        <v>26.2406.01.203.383/0001-68-67-000-000-008.260-100.041.211-1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29000</v>
      </c>
    </row>
    <row r="1019" spans="1:12" ht="18" customHeight="1" x14ac:dyDescent="0.2">
      <c r="A1019" s="3">
        <f>IFERROR(VLOOKUP(B1019,'[1]DADOS (OCULTAR)'!$Q$3:$S$136,3,0),"")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1.99 - Outras Despesas com Pessoal</v>
      </c>
      <c r="D1019" s="3">
        <f>'[1]TCE - ANEXO IV - Preencher'!F1028</f>
        <v>23114447000197</v>
      </c>
      <c r="E1019" s="5" t="str">
        <f>'[1]TCE - ANEXO IV - Preencher'!G1028</f>
        <v>FLAGSHIP INSTITUICAO DE PAGAMENTOS LTDA</v>
      </c>
      <c r="F1019" s="5" t="str">
        <f>'[1]TCE - ANEXO IV - Preencher'!H1028</f>
        <v>S</v>
      </c>
      <c r="G1019" s="5" t="str">
        <f>'[1]TCE - ANEXO IV - Preencher'!I1028</f>
        <v>N</v>
      </c>
      <c r="H1019" s="5" t="str">
        <f>'[1]TCE - ANEXO IV - Preencher'!J1028</f>
        <v>1878339</v>
      </c>
      <c r="I1019" s="6">
        <f>IF('[1]TCE - ANEXO IV - Preencher'!K1028="","",'[1]TCE - ANEXO IV - Preencher'!K1028)</f>
        <v>45439</v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77304</v>
      </c>
    </row>
    <row r="1020" spans="1:12" ht="18" customHeight="1" x14ac:dyDescent="0.2">
      <c r="A1020" s="3">
        <f>IFERROR(VLOOKUP(B1020,'[1]DADOS (OCULTAR)'!$Q$3:$S$136,3,0),"")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1.99 - Outras Despesas com Pessoal</v>
      </c>
      <c r="D1020" s="3">
        <f>'[1]TCE - ANEXO IV - Preencher'!F1029</f>
        <v>21986074000119</v>
      </c>
      <c r="E1020" s="5" t="str">
        <f>'[1]TCE - ANEXO IV - Preencher'!G1029</f>
        <v>PRUDENTIAL DO BRASIL VIDA EM GRUPO AS</v>
      </c>
      <c r="F1020" s="5" t="str">
        <f>'[1]TCE - ANEXO IV - Preencher'!H1029</f>
        <v>S</v>
      </c>
      <c r="G1020" s="5" t="str">
        <f>'[1]TCE - ANEXO IV - Preencher'!I1029</f>
        <v>N</v>
      </c>
      <c r="H1020" s="5" t="str">
        <f>'[1]TCE - ANEXO IV - Preencher'!J1029</f>
        <v>109024330</v>
      </c>
      <c r="I1020" s="6">
        <f>IF('[1]TCE - ANEXO IV - Preencher'!K1029="","",'[1]TCE - ANEXO IV - Preencher'!K1029)</f>
        <v>45483</v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1454.04</v>
      </c>
    </row>
    <row r="1021" spans="1:12" ht="18" customHeight="1" x14ac:dyDescent="0.2">
      <c r="A1021" s="3">
        <f>IFERROR(VLOOKUP(B1021,'[1]DADOS (OCULTAR)'!$Q$3:$S$136,3,0),"")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28196889000143</v>
      </c>
      <c r="E1021" s="5" t="str">
        <f>'[1]TCE - ANEXO IV - Preencher'!G1030</f>
        <v xml:space="preserve">BRASILSEG COMPANHIA DE SEGUROS </v>
      </c>
      <c r="F1021" s="5" t="str">
        <f>'[1]TCE - ANEXO IV - Preencher'!H1030</f>
        <v>S</v>
      </c>
      <c r="G1021" s="5" t="str">
        <f>'[1]TCE - ANEXO IV - Preencher'!I1030</f>
        <v>N</v>
      </c>
      <c r="H1021" s="5" t="str">
        <f>'[1]TCE - ANEXO IV - Preencher'!J1030</f>
        <v>934143146331</v>
      </c>
      <c r="I1021" s="6">
        <f>IF('[1]TCE - ANEXO IV - Preencher'!K1030="","",'[1]TCE - ANEXO IV - Preencher'!K1030)</f>
        <v>45481</v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2939.3</v>
      </c>
    </row>
    <row r="1022" spans="1:12" ht="18" customHeight="1" x14ac:dyDescent="0.2">
      <c r="A1022" s="3">
        <f>IFERROR(VLOOKUP(B1022,'[1]DADOS (OCULTAR)'!$Q$3:$S$136,3,0),"")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28196889000143</v>
      </c>
      <c r="E1022" s="5" t="str">
        <f>'[1]TCE - ANEXO IV - Preencher'!G1031</f>
        <v xml:space="preserve">BRASILSEG COMPANHIA DE SEGUROS </v>
      </c>
      <c r="F1022" s="5" t="str">
        <f>'[1]TCE - ANEXO IV - Preencher'!H1031</f>
        <v>S</v>
      </c>
      <c r="G1022" s="5" t="str">
        <f>'[1]TCE - ANEXO IV - Preencher'!I1031</f>
        <v>N</v>
      </c>
      <c r="H1022" s="5" t="str">
        <f>'[1]TCE - ANEXO IV - Preencher'!J1031</f>
        <v>934143146341</v>
      </c>
      <c r="I1022" s="6">
        <f>IF('[1]TCE - ANEXO IV - Preencher'!K1031="","",'[1]TCE - ANEXO IV - Preencher'!K1031)</f>
        <v>45481</v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310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>
        <f>IFERROR(VLOOKUP(B1025,'[1]DADOS (OCULTAR)'!$Q$3:$S$136,3,0),"")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5.9 - Telefonia Móvel</v>
      </c>
      <c r="D1025" s="3" t="str">
        <f>'[1]TCE - ANEXO IV - Preencher'!F1034</f>
        <v>02.558.157/0008-39</v>
      </c>
      <c r="E1025" s="5" t="str">
        <f>'[1]TCE - ANEXO IV - Preencher'!G1034</f>
        <v xml:space="preserve">TELEFONICA BRASIL S.A. </v>
      </c>
      <c r="F1025" s="5" t="str">
        <f>'[1]TCE - ANEXO IV - Preencher'!H1034</f>
        <v>S</v>
      </c>
      <c r="G1025" s="5" t="str">
        <f>'[1]TCE - ANEXO IV - Preencher'!I1034</f>
        <v>N</v>
      </c>
      <c r="H1025" s="5" t="str">
        <f>'[1]TCE - ANEXO IV - Preencher'!J1034</f>
        <v>0265380609</v>
      </c>
      <c r="I1025" s="6">
        <f>IF('[1]TCE - ANEXO IV - Preencher'!K1034="","",'[1]TCE - ANEXO IV - Preencher'!K1034)</f>
        <v>45461</v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1021.05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>
        <f>IFERROR(VLOOKUP(B1027,'[1]DADOS (OCULTAR)'!$Q$3:$S$136,3,0),"")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5.18 - Teledonia Fixa</v>
      </c>
      <c r="D1027" s="3" t="str">
        <f>'[1]TCE - ANEXO IV - Preencher'!F1036</f>
        <v>11.844.663/0001-09</v>
      </c>
      <c r="E1027" s="5" t="str">
        <f>'[1]TCE - ANEXO IV - Preencher'!G1036</f>
        <v>1 TELECOM SERV. TECNOLOGIA EM INTERNET LTDA</v>
      </c>
      <c r="F1027" s="5" t="str">
        <f>'[1]TCE - ANEXO IV - Preencher'!H1036</f>
        <v>S</v>
      </c>
      <c r="G1027" s="5" t="str">
        <f>'[1]TCE - ANEXO IV - Preencher'!I1036</f>
        <v>N</v>
      </c>
      <c r="H1027" s="5" t="str">
        <f>'[1]TCE - ANEXO IV - Preencher'!J1036</f>
        <v>120610</v>
      </c>
      <c r="I1027" s="6">
        <f>IF('[1]TCE - ANEXO IV - Preencher'!K1036="","",'[1]TCE - ANEXO IV - Preencher'!K1036)</f>
        <v>45468</v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350</v>
      </c>
    </row>
    <row r="1028" spans="1:12" ht="18" customHeight="1" x14ac:dyDescent="0.2">
      <c r="A1028" s="3">
        <f>IFERROR(VLOOKUP(B1028,'[1]DADOS (OCULTAR)'!$Q$3:$S$136,3,0),"")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5.18 - Teledonia Fixa</v>
      </c>
      <c r="D1028" s="3" t="str">
        <f>'[1]TCE - ANEXO IV - Preencher'!F1037</f>
        <v>11.844.663/0001-09</v>
      </c>
      <c r="E1028" s="5" t="str">
        <f>'[1]TCE - ANEXO IV - Preencher'!G1037</f>
        <v>1 TELECOM SERV. TECNOLOGIA EM INTERNET LTDA</v>
      </c>
      <c r="F1028" s="5" t="str">
        <f>'[1]TCE - ANEXO IV - Preencher'!H1037</f>
        <v>S</v>
      </c>
      <c r="G1028" s="5" t="str">
        <f>'[1]TCE - ANEXO IV - Preencher'!I1037</f>
        <v>N</v>
      </c>
      <c r="H1028" s="5" t="str">
        <f>'[1]TCE - ANEXO IV - Preencher'!J1037</f>
        <v>145500</v>
      </c>
      <c r="I1028" s="6">
        <f>IF('[1]TCE - ANEXO IV - Preencher'!K1037="","",'[1]TCE - ANEXO IV - Preencher'!K1037)</f>
        <v>45468</v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350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>5.18 - Teledonia Fixa</v>
      </c>
      <c r="D1029" s="3">
        <f>'[1]TCE - ANEXO IV - Preencher'!F1038</f>
        <v>11674866000102</v>
      </c>
      <c r="E1029" s="5" t="str">
        <f>'[1]TCE - ANEXO IV - Preencher'!G1038</f>
        <v>JAIR J. DOS SANTOS - ME</v>
      </c>
      <c r="F1029" s="5" t="str">
        <f>'[1]TCE - ANEXO IV - Preencher'!H1038</f>
        <v>S</v>
      </c>
      <c r="G1029" s="5" t="str">
        <f>'[1]TCE - ANEXO IV - Preencher'!I1038</f>
        <v>S</v>
      </c>
      <c r="H1029" s="5" t="str">
        <f>'[1]TCE - ANEXO IV - Preencher'!J1038</f>
        <v>3183</v>
      </c>
      <c r="I1029" s="6">
        <f>IF('[1]TCE - ANEXO IV - Preencher'!K1038="","",'[1]TCE - ANEXO IV - Preencher'!K1038)</f>
        <v>45475</v>
      </c>
      <c r="J1029" s="5" t="str">
        <f>'[1]TCE - ANEXO IV - Preencher'!L1038</f>
        <v>4RQXGTAFP</v>
      </c>
      <c r="K1029" s="5" t="str">
        <f>IF(F1029="B",LEFT('[1]TCE - ANEXO IV - Preencher'!M1038,2),IF(F1029="S",LEFT('[1]TCE - ANEXO IV - Preencher'!M1038,7),IF('[1]TCE - ANEXO IV - Preencher'!H1038="","")))</f>
        <v>2604106</v>
      </c>
      <c r="L1029" s="7">
        <f>'[1]TCE - ANEXO IV - Preencher'!N1038</f>
        <v>800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800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>
        <f>IFERROR(VLOOKUP(B1032,'[1]DADOS (OCULTAR)'!$Q$3:$S$136,3,0),"")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5.13 - Água e Esgoto</v>
      </c>
      <c r="D1032" s="3" t="str">
        <f>'[1]TCE - ANEXO IV - Preencher'!F1041</f>
        <v>09.769.035/0001-64</v>
      </c>
      <c r="E1032" s="5" t="str">
        <f>'[1]TCE - ANEXO IV - Preencher'!G1041</f>
        <v>COMPANHIA PERNAMBUCANA DE SANEAMENTO</v>
      </c>
      <c r="F1032" s="5" t="str">
        <f>'[1]TCE - ANEXO IV - Preencher'!H1041</f>
        <v>S</v>
      </c>
      <c r="G1032" s="5" t="str">
        <f>'[1]TCE - ANEXO IV - Preencher'!I1041</f>
        <v>N</v>
      </c>
      <c r="H1032" s="5" t="str">
        <f>'[1]TCE - ANEXO IV - Preencher'!J1041</f>
        <v>202406103447679</v>
      </c>
      <c r="I1032" s="6">
        <f>IF('[1]TCE - ANEXO IV - Preencher'!K1041="","",'[1]TCE - ANEXO IV - Preencher'!K1041)</f>
        <v>45482</v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22229.05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(OCULTAR)'!$Q$3:$S$136,3,0),"")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5.12 - Energia Elétrica</v>
      </c>
      <c r="D1034" s="3" t="str">
        <f>'[1]TCE - ANEXO IV - Preencher'!F1043</f>
        <v>10.835.932/0001-08</v>
      </c>
      <c r="E1034" s="5" t="str">
        <f>'[1]TCE - ANEXO IV - Preencher'!G1043</f>
        <v>COMPANHIA ENERGETICA DE PERNAMBUCO</v>
      </c>
      <c r="F1034" s="5" t="str">
        <f>'[1]TCE - ANEXO IV - Preencher'!H1043</f>
        <v>S</v>
      </c>
      <c r="G1034" s="5" t="str">
        <f>'[1]TCE - ANEXO IV - Preencher'!I1043</f>
        <v>N</v>
      </c>
      <c r="H1034" s="5" t="str">
        <f>'[1]TCE - ANEXO IV - Preencher'!J1043</f>
        <v>314040312</v>
      </c>
      <c r="I1034" s="6">
        <f>IF('[1]TCE - ANEXO IV - Preencher'!K1043="","",'[1]TCE - ANEXO IV - Preencher'!K1043)</f>
        <v>45467</v>
      </c>
      <c r="J1034" s="5" t="str">
        <f>'[1]TCE - ANEXO IV - Preencher'!L1043</f>
        <v>26240610835932000108660003140403121010649785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86989.53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>
        <f>IFERROR(VLOOKUP(B1036,'[1]DADOS (OCULTAR)'!$Q$3:$S$136,3,0),"")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5.3 - Locação de Máquinas e Equipamentos</v>
      </c>
      <c r="D1036" s="3">
        <f>'[1]TCE - ANEXO IV - Preencher'!F1045</f>
        <v>48041502000197</v>
      </c>
      <c r="E1036" s="5" t="str">
        <f>'[1]TCE - ANEXO IV - Preencher'!G1045</f>
        <v>C R DE LIMA</v>
      </c>
      <c r="F1036" s="5" t="str">
        <f>'[1]TCE - ANEXO IV - Preencher'!H1045</f>
        <v>S</v>
      </c>
      <c r="G1036" s="5" t="str">
        <f>'[1]TCE - ANEXO IV - Preencher'!I1045</f>
        <v>S</v>
      </c>
      <c r="H1036" s="5">
        <f>'[1]TCE - ANEXO IV - Preencher'!J1045</f>
        <v>117</v>
      </c>
      <c r="I1036" s="6">
        <f>IF('[1]TCE - ANEXO IV - Preencher'!K1045="","",'[1]TCE - ANEXO IV - Preencher'!K1045)</f>
        <v>45457</v>
      </c>
      <c r="J1036" s="5" t="str">
        <f>'[1]TCE - ANEXO IV - Preencher'!L1045</f>
        <v>9FGSLNACT</v>
      </c>
      <c r="K1036" s="5" t="str">
        <f>IF(F1036="B",LEFT('[1]TCE - ANEXO IV - Preencher'!M1045,2),IF(F1036="S",LEFT('[1]TCE - ANEXO IV - Preencher'!M1045,7),IF('[1]TCE - ANEXO IV - Preencher'!H1045="","")))</f>
        <v>2604106</v>
      </c>
      <c r="L1036" s="7">
        <f>'[1]TCE - ANEXO IV - Preencher'!N1045</f>
        <v>540</v>
      </c>
    </row>
    <row r="1037" spans="1:12" ht="18" customHeight="1" x14ac:dyDescent="0.2">
      <c r="A1037" s="3">
        <f>IFERROR(VLOOKUP(B1037,'[1]DADOS (OCULTAR)'!$Q$3:$S$136,3,0),"")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5.3 - Locação de Máquinas e Equipamentos</v>
      </c>
      <c r="D1037" s="3" t="str">
        <f>'[1]TCE - ANEXO IV - Preencher'!F1046</f>
        <v>27.893.009/0001-25</v>
      </c>
      <c r="E1037" s="5" t="str">
        <f>'[1]TCE - ANEXO IV - Preencher'!G1046</f>
        <v>LSA SOLUCOES EM TECNOLOGIA EIRELI - ME</v>
      </c>
      <c r="F1037" s="5" t="str">
        <f>'[1]TCE - ANEXO IV - Preencher'!H1046</f>
        <v>S</v>
      </c>
      <c r="G1037" s="5" t="str">
        <f>'[1]TCE - ANEXO IV - Preencher'!I1046</f>
        <v>S</v>
      </c>
      <c r="H1037" s="5" t="str">
        <f>'[1]TCE - ANEXO IV - Preencher'!J1046</f>
        <v>00000341</v>
      </c>
      <c r="I1037" s="6">
        <f>IF('[1]TCE - ANEXO IV - Preencher'!K1046="","",'[1]TCE - ANEXO IV - Preencher'!K1046)</f>
        <v>45474</v>
      </c>
      <c r="J1037" s="5" t="str">
        <f>'[1]TCE - ANEXO IV - Preencher'!L1046</f>
        <v>LSA9-MHRA</v>
      </c>
      <c r="K1037" s="5" t="str">
        <f>IF(F1037="B",LEFT('[1]TCE - ANEXO IV - Preencher'!M1046,2),IF(F1037="S",LEFT('[1]TCE - ANEXO IV - Preencher'!M1046,7),IF('[1]TCE - ANEXO IV - Preencher'!H1046="","")))</f>
        <v>2611606</v>
      </c>
      <c r="L1037" s="7">
        <f>'[1]TCE - ANEXO IV - Preencher'!N1046</f>
        <v>1800</v>
      </c>
    </row>
    <row r="1038" spans="1:12" ht="18" customHeight="1" x14ac:dyDescent="0.2">
      <c r="A1038" s="3">
        <f>IFERROR(VLOOKUP(B1038,'[1]DADOS (OCULTAR)'!$Q$3:$S$136,3,0),"")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5.3 - Locação de Máquinas e Equipamentos</v>
      </c>
      <c r="D1038" s="3" t="str">
        <f>'[1]TCE - ANEXO IV - Preencher'!F1047</f>
        <v>05.097.661/0001-09</v>
      </c>
      <c r="E1038" s="5" t="str">
        <f>'[1]TCE - ANEXO IV - Preencher'!G1047</f>
        <v>CONTAGE CONSULTORIA EM TEL E MONITORAMENTO LTDA</v>
      </c>
      <c r="F1038" s="5" t="str">
        <f>'[1]TCE - ANEXO IV - Preencher'!H1047</f>
        <v>S</v>
      </c>
      <c r="G1038" s="5" t="str">
        <f>'[1]TCE - ANEXO IV - Preencher'!I1047</f>
        <v>N</v>
      </c>
      <c r="H1038" s="5" t="str">
        <f>'[1]TCE - ANEXO IV - Preencher'!J1047</f>
        <v>FAT009160</v>
      </c>
      <c r="I1038" s="6">
        <f>IF('[1]TCE - ANEXO IV - Preencher'!K1047="","",'[1]TCE - ANEXO IV - Preencher'!K1047)</f>
        <v>45448</v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4080</v>
      </c>
    </row>
    <row r="1039" spans="1:12" ht="18" customHeight="1" x14ac:dyDescent="0.2">
      <c r="A1039" s="3">
        <f>IFERROR(VLOOKUP(B1039,'[1]DADOS (OCULTAR)'!$Q$3:$S$136,3,0),"")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5.3 - Locação de Máquinas e Equipamentos</v>
      </c>
      <c r="D1039" s="3" t="str">
        <f>'[1]TCE - ANEXO IV - Preencher'!F1048</f>
        <v>09.168.271/0002-06</v>
      </c>
      <c r="E1039" s="5" t="str">
        <f>'[1]TCE - ANEXO IV - Preencher'!G1048</f>
        <v>AGISA CONTAINNERS</v>
      </c>
      <c r="F1039" s="5" t="str">
        <f>'[1]TCE - ANEXO IV - Preencher'!H1048</f>
        <v>S</v>
      </c>
      <c r="G1039" s="5" t="str">
        <f>'[1]TCE - ANEXO IV - Preencher'!I1048</f>
        <v>N</v>
      </c>
      <c r="H1039" s="5" t="str">
        <f>'[1]TCE - ANEXO IV - Preencher'!J1048</f>
        <v>006876</v>
      </c>
      <c r="I1039" s="6">
        <f>IF('[1]TCE - ANEXO IV - Preencher'!K1048="","",'[1]TCE - ANEXO IV - Preencher'!K1048)</f>
        <v>45456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843.6</v>
      </c>
    </row>
    <row r="1040" spans="1:12" ht="18" customHeight="1" x14ac:dyDescent="0.2">
      <c r="A1040" s="3">
        <f>IFERROR(VLOOKUP(B1040,'[1]DADOS (OCULTAR)'!$Q$3:$S$136,3,0),"")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5.3 - Locação de Máquinas e Equipamentos</v>
      </c>
      <c r="D1040" s="3" t="str">
        <f>'[1]TCE - ANEXO IV - Preencher'!F1049</f>
        <v>10.279.299/0001-19</v>
      </c>
      <c r="E1040" s="5" t="str">
        <f>'[1]TCE - ANEXO IV - Preencher'!G1049</f>
        <v>RGRAPH LOC ECOM E SERV LTDA - ME</v>
      </c>
      <c r="F1040" s="5" t="str">
        <f>'[1]TCE - ANEXO IV - Preencher'!H1049</f>
        <v>S</v>
      </c>
      <c r="G1040" s="5" t="str">
        <f>'[1]TCE - ANEXO IV - Preencher'!I1049</f>
        <v>N</v>
      </c>
      <c r="H1040" s="5" t="str">
        <f>'[1]TCE - ANEXO IV - Preencher'!J1049</f>
        <v>07972</v>
      </c>
      <c r="I1040" s="6">
        <f>IF('[1]TCE - ANEXO IV - Preencher'!K1049="","",'[1]TCE - ANEXO IV - Preencher'!K1049)</f>
        <v>45478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12182.65</v>
      </c>
    </row>
    <row r="1041" spans="1:12" ht="18" customHeight="1" x14ac:dyDescent="0.2">
      <c r="A1041" s="3">
        <f>IFERROR(VLOOKUP(B1041,'[1]DADOS (OCULTAR)'!$Q$3:$S$136,3,0),"")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5.3 - Locação de Máquinas e Equipamentos</v>
      </c>
      <c r="D1041" s="3" t="str">
        <f>'[1]TCE - ANEXO IV - Preencher'!F1050</f>
        <v>37.462.182/0001-22</v>
      </c>
      <c r="E1041" s="5" t="str">
        <f>'[1]TCE - ANEXO IV - Preencher'!G1050</f>
        <v>MARCA CLIMATIZACAO E TERCEIRIZACAO</v>
      </c>
      <c r="F1041" s="5" t="str">
        <f>'[1]TCE - ANEXO IV - Preencher'!H1050</f>
        <v>S</v>
      </c>
      <c r="G1041" s="5" t="str">
        <f>'[1]TCE - ANEXO IV - Preencher'!I1050</f>
        <v>N</v>
      </c>
      <c r="H1041" s="5" t="str">
        <f>'[1]TCE - ANEXO IV - Preencher'!J1050</f>
        <v>0001099</v>
      </c>
      <c r="I1041" s="6">
        <f>IF('[1]TCE - ANEXO IV - Preencher'!K1050="","",'[1]TCE - ANEXO IV - Preencher'!K1050)</f>
        <v>45449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13962.8</v>
      </c>
    </row>
    <row r="1042" spans="1:12" ht="18" customHeight="1" x14ac:dyDescent="0.2">
      <c r="A1042" s="3">
        <f>IFERROR(VLOOKUP(B1042,'[1]DADOS (OCULTAR)'!$Q$3:$S$136,3,0),"")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5.3 - Locação de Máquinas e Equipamentos</v>
      </c>
      <c r="D1042" s="3" t="str">
        <f>'[1]TCE - ANEXO IV - Preencher'!F1051</f>
        <v>37.462.182/0001-22</v>
      </c>
      <c r="E1042" s="5" t="str">
        <f>'[1]TCE - ANEXO IV - Preencher'!G1051</f>
        <v>MARCA CLIMATIZACAO E TERCEIRIZACAO</v>
      </c>
      <c r="F1042" s="5" t="str">
        <f>'[1]TCE - ANEXO IV - Preencher'!H1051</f>
        <v>S</v>
      </c>
      <c r="G1042" s="5" t="str">
        <f>'[1]TCE - ANEXO IV - Preencher'!I1051</f>
        <v>N</v>
      </c>
      <c r="H1042" s="5" t="str">
        <f>'[1]TCE - ANEXO IV - Preencher'!J1051</f>
        <v>0001098</v>
      </c>
      <c r="I1042" s="6">
        <f>IF('[1]TCE - ANEXO IV - Preencher'!K1051="","",'[1]TCE - ANEXO IV - Preencher'!K1051)</f>
        <v>45449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8101</v>
      </c>
    </row>
    <row r="1043" spans="1:12" ht="18" customHeight="1" x14ac:dyDescent="0.2">
      <c r="A1043" s="3">
        <f>IFERROR(VLOOKUP(B1043,'[1]DADOS (OCULTAR)'!$Q$3:$S$136,3,0),"")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5.3 - Locação de Máquinas e Equipamentos</v>
      </c>
      <c r="D1043" s="3" t="str">
        <f>'[1]TCE - ANEXO IV - Preencher'!F1052</f>
        <v>20.265.080/0001-14</v>
      </c>
      <c r="E1043" s="5" t="str">
        <f>'[1]TCE - ANEXO IV - Preencher'!G1052</f>
        <v>JM SILVA MAQUINAS E EQUIP LTDA</v>
      </c>
      <c r="F1043" s="5" t="str">
        <f>'[1]TCE - ANEXO IV - Preencher'!H1052</f>
        <v>S</v>
      </c>
      <c r="G1043" s="5" t="str">
        <f>'[1]TCE - ANEXO IV - Preencher'!I1052</f>
        <v>N</v>
      </c>
      <c r="H1043" s="5" t="str">
        <f>'[1]TCE - ANEXO IV - Preencher'!J1052</f>
        <v>005011</v>
      </c>
      <c r="I1043" s="6">
        <f>IF('[1]TCE - ANEXO IV - Preencher'!K1052="","",'[1]TCE - ANEXO IV - Preencher'!K1052)</f>
        <v>45446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2120</v>
      </c>
    </row>
    <row r="1044" spans="1:12" ht="18" customHeight="1" x14ac:dyDescent="0.2">
      <c r="A1044" s="3">
        <f>IFERROR(VLOOKUP(B1044,'[1]DADOS (OCULTAR)'!$Q$3:$S$136,3,0),"")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5.3 - Locação de Máquinas e Equipamentos</v>
      </c>
      <c r="D1044" s="3">
        <f>'[1]TCE - ANEXO IV - Preencher'!F1053</f>
        <v>44283333000574</v>
      </c>
      <c r="E1044" s="5" t="str">
        <f>'[1]TCE - ANEXO IV - Preencher'!G1053</f>
        <v>SCM PARTICIPACOES AS</v>
      </c>
      <c r="F1044" s="5" t="str">
        <f>'[1]TCE - ANEXO IV - Preencher'!H1053</f>
        <v>S</v>
      </c>
      <c r="G1044" s="5" t="str">
        <f>'[1]TCE - ANEXO IV - Preencher'!I1053</f>
        <v>N</v>
      </c>
      <c r="H1044" s="5" t="str">
        <f>'[1]TCE - ANEXO IV - Preencher'!J1053</f>
        <v>28214</v>
      </c>
      <c r="I1044" s="6">
        <f>IF('[1]TCE - ANEXO IV - Preencher'!K1053="","",'[1]TCE - ANEXO IV - Preencher'!K1053)</f>
        <v>45446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10204.75</v>
      </c>
    </row>
    <row r="1045" spans="1:12" ht="18" customHeight="1" x14ac:dyDescent="0.2">
      <c r="A1045" s="3">
        <f>IFERROR(VLOOKUP(B1045,'[1]DADOS (OCULTAR)'!$Q$3:$S$136,3,0),"")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5.3 - Locação de Máquinas e Equipamentos</v>
      </c>
      <c r="D1045" s="3" t="str">
        <f>'[1]TCE - ANEXO IV - Preencher'!F1054</f>
        <v>01.440.590/0010-27</v>
      </c>
      <c r="E1045" s="5" t="str">
        <f>'[1]TCE - ANEXO IV - Preencher'!G1054</f>
        <v>FRESENIUS MEDICAL CARE LTDA</v>
      </c>
      <c r="F1045" s="5" t="str">
        <f>'[1]TCE - ANEXO IV - Preencher'!H1054</f>
        <v>S</v>
      </c>
      <c r="G1045" s="5" t="str">
        <f>'[1]TCE - ANEXO IV - Preencher'!I1054</f>
        <v>N</v>
      </c>
      <c r="H1045" s="5" t="str">
        <f>'[1]TCE - ANEXO IV - Preencher'!J1054</f>
        <v>1111892638</v>
      </c>
      <c r="I1045" s="6">
        <f>IF('[1]TCE - ANEXO IV - Preencher'!K1054="","",'[1]TCE - ANEXO IV - Preencher'!K1054)</f>
        <v>45446</v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6524.48</v>
      </c>
    </row>
    <row r="1046" spans="1:12" ht="18" customHeight="1" x14ac:dyDescent="0.2">
      <c r="A1046" s="3">
        <f>IFERROR(VLOOKUP(B1046,'[1]DADOS (OCULTAR)'!$Q$3:$S$136,3,0),"")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5.3 - Locação de Máquinas e Equipamentos</v>
      </c>
      <c r="D1046" s="3" t="str">
        <f>'[1]TCE - ANEXO IV - Preencher'!F1055</f>
        <v>01.440.590/0010-27</v>
      </c>
      <c r="E1046" s="5" t="str">
        <f>'[1]TCE - ANEXO IV - Preencher'!G1055</f>
        <v>FRESENIUS MEDICAL CARE LTDA</v>
      </c>
      <c r="F1046" s="5" t="str">
        <f>'[1]TCE - ANEXO IV - Preencher'!H1055</f>
        <v>S</v>
      </c>
      <c r="G1046" s="5" t="str">
        <f>'[1]TCE - ANEXO IV - Preencher'!I1055</f>
        <v>N</v>
      </c>
      <c r="H1046" s="5" t="str">
        <f>'[1]TCE - ANEXO IV - Preencher'!J1055</f>
        <v>1111897542</v>
      </c>
      <c r="I1046" s="6">
        <f>IF('[1]TCE - ANEXO IV - Preencher'!K1055="","",'[1]TCE - ANEXO IV - Preencher'!K1055)</f>
        <v>45453</v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14158.3</v>
      </c>
    </row>
    <row r="1047" spans="1:12" ht="18" customHeight="1" x14ac:dyDescent="0.2">
      <c r="A1047" s="3">
        <f>IFERROR(VLOOKUP(B1047,'[1]DADOS (OCULTAR)'!$Q$3:$S$136,3,0),"")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5.3 - Locação de Máquinas e Equipamentos</v>
      </c>
      <c r="D1047" s="3" t="str">
        <f>'[1]TCE - ANEXO IV - Preencher'!F1056</f>
        <v>01.440.590/0010-27</v>
      </c>
      <c r="E1047" s="5" t="str">
        <f>'[1]TCE - ANEXO IV - Preencher'!G1056</f>
        <v>FRESENIUS MEDICAL CARE LTDA</v>
      </c>
      <c r="F1047" s="5" t="str">
        <f>'[1]TCE - ANEXO IV - Preencher'!H1056</f>
        <v>S</v>
      </c>
      <c r="G1047" s="5" t="str">
        <f>'[1]TCE - ANEXO IV - Preencher'!I1056</f>
        <v>N</v>
      </c>
      <c r="H1047" s="5" t="str">
        <f>'[1]TCE - ANEXO IV - Preencher'!J1056</f>
        <v>1111897541</v>
      </c>
      <c r="I1047" s="6">
        <f>IF('[1]TCE - ANEXO IV - Preencher'!K1056="","",'[1]TCE - ANEXO IV - Preencher'!K1056)</f>
        <v>45453</v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89709.440000000002</v>
      </c>
    </row>
    <row r="1048" spans="1:12" ht="18" customHeight="1" x14ac:dyDescent="0.2">
      <c r="A1048" s="3">
        <f>IFERROR(VLOOKUP(B1048,'[1]DADOS (OCULTAR)'!$Q$3:$S$136,3,0),"")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5.3 - Locação de Máquinas e Equipamentos</v>
      </c>
      <c r="D1048" s="3">
        <f>'[1]TCE - ANEXO IV - Preencher'!F1057</f>
        <v>24080970000102</v>
      </c>
      <c r="E1048" s="5" t="str">
        <f>'[1]TCE - ANEXO IV - Preencher'!G1057</f>
        <v>MARCELO &amp; ITALO COMERCIO CONSTRUCAO LTDA</v>
      </c>
      <c r="F1048" s="5" t="str">
        <f>'[1]TCE - ANEXO IV - Preencher'!H1057</f>
        <v>S</v>
      </c>
      <c r="G1048" s="5" t="str">
        <f>'[1]TCE - ANEXO IV - Preencher'!I1057</f>
        <v>N</v>
      </c>
      <c r="H1048" s="5" t="str">
        <f>'[1]TCE - ANEXO IV - Preencher'!J1057</f>
        <v>107626</v>
      </c>
      <c r="I1048" s="6">
        <f>IF('[1]TCE - ANEXO IV - Preencher'!K1057="","",'[1]TCE - ANEXO IV - Preencher'!K1057)</f>
        <v>45448</v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>2604106</v>
      </c>
      <c r="L1048" s="7">
        <f>'[1]TCE - ANEXO IV - Preencher'!N1057</f>
        <v>235.2</v>
      </c>
    </row>
    <row r="1049" spans="1:12" ht="18" customHeight="1" x14ac:dyDescent="0.2">
      <c r="A1049" s="3">
        <f>IFERROR(VLOOKUP(B1049,'[1]DADOS (OCULTAR)'!$Q$3:$S$136,3,0),"")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5.3 - Locação de Máquinas e Equipamentos</v>
      </c>
      <c r="D1049" s="3">
        <f>'[1]TCE - ANEXO IV - Preencher'!F1058</f>
        <v>24080970000102</v>
      </c>
      <c r="E1049" s="5" t="str">
        <f>'[1]TCE - ANEXO IV - Preencher'!G1058</f>
        <v>MARCELO &amp; ITALO COMERCIO CONSTRUCAO LTDA</v>
      </c>
      <c r="F1049" s="5" t="str">
        <f>'[1]TCE - ANEXO IV - Preencher'!H1058</f>
        <v>S</v>
      </c>
      <c r="G1049" s="5" t="str">
        <f>'[1]TCE - ANEXO IV - Preencher'!I1058</f>
        <v>N</v>
      </c>
      <c r="H1049" s="5" t="str">
        <f>'[1]TCE - ANEXO IV - Preencher'!J1058</f>
        <v>107743</v>
      </c>
      <c r="I1049" s="6">
        <f>IF('[1]TCE - ANEXO IV - Preencher'!K1058="","",'[1]TCE - ANEXO IV - Preencher'!K1058)</f>
        <v>45453</v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>2604106</v>
      </c>
      <c r="L1049" s="7">
        <f>'[1]TCE - ANEXO IV - Preencher'!N1058</f>
        <v>135</v>
      </c>
    </row>
    <row r="1050" spans="1:12" ht="18" customHeight="1" x14ac:dyDescent="0.2">
      <c r="A1050" s="3">
        <f>IFERROR(VLOOKUP(B1050,'[1]DADOS (OCULTAR)'!$Q$3:$S$136,3,0),"")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5.3 - Locação de Máquinas e Equipamentos</v>
      </c>
      <c r="D1050" s="3">
        <f>'[1]TCE - ANEXO IV - Preencher'!F1059</f>
        <v>24080970000102</v>
      </c>
      <c r="E1050" s="5" t="str">
        <f>'[1]TCE - ANEXO IV - Preencher'!G1059</f>
        <v>MARCELO &amp; ITALO COMERCIO CONSTRUCAO LTDA</v>
      </c>
      <c r="F1050" s="5" t="str">
        <f>'[1]TCE - ANEXO IV - Preencher'!H1059</f>
        <v>S</v>
      </c>
      <c r="G1050" s="5" t="str">
        <f>'[1]TCE - ANEXO IV - Preencher'!I1059</f>
        <v>N</v>
      </c>
      <c r="H1050" s="5" t="str">
        <f>'[1]TCE - ANEXO IV - Preencher'!J1059</f>
        <v>107634</v>
      </c>
      <c r="I1050" s="6">
        <f>IF('[1]TCE - ANEXO IV - Preencher'!K1059="","",'[1]TCE - ANEXO IV - Preencher'!K1059)</f>
        <v>45448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>2604106</v>
      </c>
      <c r="L1050" s="7">
        <f>'[1]TCE - ANEXO IV - Preencher'!N1059</f>
        <v>135</v>
      </c>
    </row>
    <row r="1051" spans="1:12" ht="18" customHeight="1" x14ac:dyDescent="0.2">
      <c r="A1051" s="3">
        <f>IFERROR(VLOOKUP(B1051,'[1]DADOS (OCULTAR)'!$Q$3:$S$136,3,0),"")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5.3 - Locação de Máquinas e Equipamentos</v>
      </c>
      <c r="D1051" s="3">
        <f>'[1]TCE - ANEXO IV - Preencher'!F1060</f>
        <v>44069796000104</v>
      </c>
      <c r="E1051" s="5" t="str">
        <f>'[1]TCE - ANEXO IV - Preencher'!G1060</f>
        <v>JOELMA DA SILVA LUZ SERVICOS</v>
      </c>
      <c r="F1051" s="5" t="str">
        <f>'[1]TCE - ANEXO IV - Preencher'!H1060</f>
        <v>S</v>
      </c>
      <c r="G1051" s="5" t="str">
        <f>'[1]TCE - ANEXO IV - Preencher'!I1060</f>
        <v>S</v>
      </c>
      <c r="H1051" s="5" t="str">
        <f>'[1]TCE - ANEXO IV - Preencher'!J1060</f>
        <v>000000197</v>
      </c>
      <c r="I1051" s="6">
        <f>IF('[1]TCE - ANEXO IV - Preencher'!K1060="","",'[1]TCE - ANEXO IV - Preencher'!K1060)</f>
        <v>45471</v>
      </c>
      <c r="J1051" s="5" t="str">
        <f>'[1]TCE - ANEXO IV - Preencher'!L1060</f>
        <v>VVLW29157</v>
      </c>
      <c r="K1051" s="5" t="str">
        <f>IF(F1051="B",LEFT('[1]TCE - ANEXO IV - Preencher'!M1060,2),IF(F1051="S",LEFT('[1]TCE - ANEXO IV - Preencher'!M1060,7),IF('[1]TCE - ANEXO IV - Preencher'!H1060="","")))</f>
        <v>2609600</v>
      </c>
      <c r="L1051" s="7">
        <f>'[1]TCE - ANEXO IV - Preencher'!N1060</f>
        <v>4120</v>
      </c>
    </row>
    <row r="1052" spans="1:12" ht="18" customHeight="1" x14ac:dyDescent="0.2">
      <c r="A1052" s="3">
        <f>IFERROR(VLOOKUP(B1052,'[1]DADOS (OCULTAR)'!$Q$3:$S$136,3,0),"")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5.3 - Locação de Máquinas e Equipamentos</v>
      </c>
      <c r="D1052" s="3">
        <f>'[1]TCE - ANEXO IV - Preencher'!F1061</f>
        <v>24080970000102</v>
      </c>
      <c r="E1052" s="5" t="str">
        <f>'[1]TCE - ANEXO IV - Preencher'!G1061</f>
        <v>MUNDO DA AGUA COMERCIO DE PURIFICADORES EIRELI</v>
      </c>
      <c r="F1052" s="5" t="str">
        <f>'[1]TCE - ANEXO IV - Preencher'!H1061</f>
        <v>S</v>
      </c>
      <c r="G1052" s="5" t="str">
        <f>'[1]TCE - ANEXO IV - Preencher'!I1061</f>
        <v>N</v>
      </c>
      <c r="H1052" s="5" t="str">
        <f>'[1]TCE - ANEXO IV - Preencher'!J1061</f>
        <v>89785</v>
      </c>
      <c r="I1052" s="6">
        <f>IF('[1]TCE - ANEXO IV - Preencher'!K1061="","",'[1]TCE - ANEXO IV - Preencher'!K1061)</f>
        <v>45463</v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3146.5</v>
      </c>
    </row>
    <row r="1053" spans="1:12" ht="18" customHeight="1" x14ac:dyDescent="0.2">
      <c r="A1053" s="3">
        <f>IFERROR(VLOOKUP(B1053,'[1]DADOS (OCULTAR)'!$Q$3:$S$136,3,0),"")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5.3 - Locação de Máquinas e Equipamentos</v>
      </c>
      <c r="D1053" s="3">
        <f>'[1]TCE - ANEXO IV - Preencher'!F1062</f>
        <v>26000187000117</v>
      </c>
      <c r="E1053" s="5" t="str">
        <f>'[1]TCE - ANEXO IV - Preencher'!G1062</f>
        <v>CASA DO CONSTRUTOR</v>
      </c>
      <c r="F1053" s="5" t="str">
        <f>'[1]TCE - ANEXO IV - Preencher'!H1062</f>
        <v>S</v>
      </c>
      <c r="G1053" s="5" t="str">
        <f>'[1]TCE - ANEXO IV - Preencher'!I1062</f>
        <v>N</v>
      </c>
      <c r="H1053" s="5" t="str">
        <f>'[1]TCE - ANEXO IV - Preencher'!J1062</f>
        <v>23385</v>
      </c>
      <c r="I1053" s="6">
        <f>IF('[1]TCE - ANEXO IV - Preencher'!K1062="","",'[1]TCE - ANEXO IV - Preencher'!K1062)</f>
        <v>45454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>2604106</v>
      </c>
      <c r="L1053" s="7">
        <f>'[1]TCE - ANEXO IV - Preencher'!N1062</f>
        <v>580</v>
      </c>
    </row>
    <row r="1054" spans="1:12" ht="18" customHeight="1" x14ac:dyDescent="0.2">
      <c r="A1054" s="3">
        <f>IFERROR(VLOOKUP(B1054,'[1]DADOS (OCULTAR)'!$Q$3:$S$136,3,0),"")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5.3 - Locação de Máquinas e Equipamentos</v>
      </c>
      <c r="D1054" s="3">
        <f>'[1]TCE - ANEXO IV - Preencher'!F1063</f>
        <v>26000187000117</v>
      </c>
      <c r="E1054" s="5" t="str">
        <f>'[1]TCE - ANEXO IV - Preencher'!G1063</f>
        <v xml:space="preserve">CASA DO CONSTRUTOR </v>
      </c>
      <c r="F1054" s="5" t="str">
        <f>'[1]TCE - ANEXO IV - Preencher'!H1063</f>
        <v>S</v>
      </c>
      <c r="G1054" s="5" t="str">
        <f>'[1]TCE - ANEXO IV - Preencher'!I1063</f>
        <v>N</v>
      </c>
      <c r="H1054" s="5" t="str">
        <f>'[1]TCE - ANEXO IV - Preencher'!J1063</f>
        <v>23425</v>
      </c>
      <c r="I1054" s="6">
        <f>IF('[1]TCE - ANEXO IV - Preencher'!K1063="","",'[1]TCE - ANEXO IV - Preencher'!K1063)</f>
        <v>45456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580</v>
      </c>
    </row>
    <row r="1055" spans="1:12" ht="18" customHeight="1" x14ac:dyDescent="0.2">
      <c r="A1055" s="3">
        <f>IFERROR(VLOOKUP(B1055,'[1]DADOS (OCULTAR)'!$Q$3:$S$136,3,0),"")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5.3 - Locação de Máquinas e Equipamentos</v>
      </c>
      <c r="D1055" s="3">
        <f>'[1]TCE - ANEXO IV - Preencher'!F1064</f>
        <v>49628444000165</v>
      </c>
      <c r="E1055" s="5" t="str">
        <f>'[1]TCE - ANEXO IV - Preencher'!G1064</f>
        <v>CONNECT VISION LTDA</v>
      </c>
      <c r="F1055" s="5" t="str">
        <f>'[1]TCE - ANEXO IV - Preencher'!H1064</f>
        <v>S</v>
      </c>
      <c r="G1055" s="5" t="str">
        <f>'[1]TCE - ANEXO IV - Preencher'!I1064</f>
        <v>N</v>
      </c>
      <c r="H1055" s="5" t="str">
        <f>'[1]TCE - ANEXO IV - Preencher'!J1064</f>
        <v>00000117</v>
      </c>
      <c r="I1055" s="6">
        <f>IF('[1]TCE - ANEXO IV - Preencher'!K1064="","",'[1]TCE - ANEXO IV - Preencher'!K1064)</f>
        <v>45456</v>
      </c>
      <c r="J1055" s="5" t="str">
        <f>'[1]TCE - ANEXO IV - Preencher'!L1064</f>
        <v>M6BJ-KC48</v>
      </c>
      <c r="K1055" s="5" t="str">
        <f>IF(F1055="B",LEFT('[1]TCE - ANEXO IV - Preencher'!M1064,2),IF(F1055="S",LEFT('[1]TCE - ANEXO IV - Preencher'!M1064,7),IF('[1]TCE - ANEXO IV - Preencher'!H1064="","")))</f>
        <v>2604106</v>
      </c>
      <c r="L1055" s="7">
        <f>'[1]TCE - ANEXO IV - Preencher'!N1064</f>
        <v>2100</v>
      </c>
    </row>
    <row r="1056" spans="1:12" ht="18" customHeight="1" x14ac:dyDescent="0.2">
      <c r="A1056" s="3">
        <f>IFERROR(VLOOKUP(B1056,'[1]DADOS (OCULTAR)'!$Q$3:$S$136,3,0),"")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5.3 - Locação de Máquinas e Equipamentos</v>
      </c>
      <c r="D1056" s="3">
        <f>'[1]TCE - ANEXO IV - Preencher'!F1065</f>
        <v>49628444000165</v>
      </c>
      <c r="E1056" s="5" t="str">
        <f>'[1]TCE - ANEXO IV - Preencher'!G1065</f>
        <v>CONNECT VISION LTDA</v>
      </c>
      <c r="F1056" s="5" t="str">
        <f>'[1]TCE - ANEXO IV - Preencher'!H1065</f>
        <v>S</v>
      </c>
      <c r="G1056" s="5" t="str">
        <f>'[1]TCE - ANEXO IV - Preencher'!I1065</f>
        <v>S</v>
      </c>
      <c r="H1056" s="5" t="str">
        <f>'[1]TCE - ANEXO IV - Preencher'!J1065</f>
        <v>00000085</v>
      </c>
      <c r="I1056" s="6">
        <f>IF('[1]TCE - ANEXO IV - Preencher'!K1065="","",'[1]TCE - ANEXO IV - Preencher'!K1065)</f>
        <v>45444</v>
      </c>
      <c r="J1056" s="5" t="str">
        <f>'[1]TCE - ANEXO IV - Preencher'!L1065</f>
        <v>UQHJ-YM7J</v>
      </c>
      <c r="K1056" s="5" t="str">
        <f>IF(F1056="B",LEFT('[1]TCE - ANEXO IV - Preencher'!M1065,2),IF(F1056="S",LEFT('[1]TCE - ANEXO IV - Preencher'!M1065,7),IF('[1]TCE - ANEXO IV - Preencher'!H1065="","")))</f>
        <v>2604106</v>
      </c>
      <c r="L1056" s="7">
        <f>'[1]TCE - ANEXO IV - Preencher'!N1065</f>
        <v>1089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>
        <f>IFERROR(VLOOKUP(B1058,'[1]DADOS (OCULTAR)'!$Q$3:$S$136,3,0),"")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5.1 - Locação de Equipamentos Médicos-Hospitalares</v>
      </c>
      <c r="D1058" s="3">
        <f>'[1]TCE - ANEXO IV - Preencher'!F1067</f>
        <v>8675394000190</v>
      </c>
      <c r="E1058" s="5" t="str">
        <f>'[1]TCE - ANEXO IV - Preencher'!G1067</f>
        <v>SAFE SUPORTE A VIDA E COMERCIO INTERNACIONAL LTDA</v>
      </c>
      <c r="F1058" s="5" t="str">
        <f>'[1]TCE - ANEXO IV - Preencher'!H1067</f>
        <v>S</v>
      </c>
      <c r="G1058" s="5" t="str">
        <f>'[1]TCE - ANEXO IV - Preencher'!I1067</f>
        <v>N</v>
      </c>
      <c r="H1058" s="5" t="str">
        <f>'[1]TCE - ANEXO IV - Preencher'!J1067</f>
        <v>11.243</v>
      </c>
      <c r="I1058" s="6">
        <f>IF('[1]TCE - ANEXO IV - Preencher'!K1067="","",'[1]TCE - ANEXO IV - Preencher'!K1067)</f>
        <v>45474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3350</v>
      </c>
    </row>
    <row r="1059" spans="1:12" ht="18" customHeight="1" x14ac:dyDescent="0.2">
      <c r="A1059" s="3">
        <f>IFERROR(VLOOKUP(B1059,'[1]DADOS (OCULTAR)'!$Q$3:$S$136,3,0),"")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5.1 - Locação de Equipamentos Médicos-Hospitalares</v>
      </c>
      <c r="D1059" s="3" t="str">
        <f>'[1]TCE - ANEXO IV - Preencher'!F1068</f>
        <v>60.619.202/0012-09</v>
      </c>
      <c r="E1059" s="5" t="str">
        <f>'[1]TCE - ANEXO IV - Preencher'!G1068</f>
        <v>MESSER GASES LTDA</v>
      </c>
      <c r="F1059" s="5" t="str">
        <f>'[1]TCE - ANEXO IV - Preencher'!H1068</f>
        <v>S</v>
      </c>
      <c r="G1059" s="5" t="str">
        <f>'[1]TCE - ANEXO IV - Preencher'!I1068</f>
        <v>N</v>
      </c>
      <c r="H1059" s="5" t="str">
        <f>'[1]TCE - ANEXO IV - Preencher'!J1068</f>
        <v>0086875043</v>
      </c>
      <c r="I1059" s="6">
        <f>IF('[1]TCE - ANEXO IV - Preencher'!K1068="","",'[1]TCE - ANEXO IV - Preencher'!K1068)</f>
        <v>45470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14313.83</v>
      </c>
    </row>
    <row r="1060" spans="1:12" ht="18" customHeight="1" x14ac:dyDescent="0.2">
      <c r="A1060" s="3">
        <f>IFERROR(VLOOKUP(B1060,'[1]DADOS (OCULTAR)'!$Q$3:$S$136,3,0),"")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5.1 - Locação de Equipamentos Médicos-Hospitalares</v>
      </c>
      <c r="D1060" s="3" t="str">
        <f>'[1]TCE - ANEXO IV - Preencher'!F1069</f>
        <v>60.619.202/0012-09</v>
      </c>
      <c r="E1060" s="5" t="str">
        <f>'[1]TCE - ANEXO IV - Preencher'!G1069</f>
        <v>MESSER GASES LTDA</v>
      </c>
      <c r="F1060" s="5" t="str">
        <f>'[1]TCE - ANEXO IV - Preencher'!H1069</f>
        <v>S</v>
      </c>
      <c r="G1060" s="5" t="str">
        <f>'[1]TCE - ANEXO IV - Preencher'!I1069</f>
        <v>N</v>
      </c>
      <c r="H1060" s="5" t="str">
        <f>'[1]TCE - ANEXO IV - Preencher'!J1069</f>
        <v>0086875042</v>
      </c>
      <c r="I1060" s="6">
        <f>IF('[1]TCE - ANEXO IV - Preencher'!K1069="","",'[1]TCE - ANEXO IV - Preencher'!K1069)</f>
        <v>45470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16554.02</v>
      </c>
    </row>
    <row r="1061" spans="1:12" ht="18" customHeight="1" x14ac:dyDescent="0.2">
      <c r="A1061" s="3">
        <f>IFERROR(VLOOKUP(B1061,'[1]DADOS (OCULTAR)'!$Q$3:$S$136,3,0),"")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5.1 - Locação de Equipamentos Médicos-Hospitalares</v>
      </c>
      <c r="D1061" s="3">
        <f>'[1]TCE - ANEXO IV - Preencher'!F1070</f>
        <v>22946759000102</v>
      </c>
      <c r="E1061" s="5" t="str">
        <f>'[1]TCE - ANEXO IV - Preencher'!G1070</f>
        <v>3R SERVICOS DE MANUTENCAO E COMERCIO LTDA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3.886</v>
      </c>
      <c r="I1061" s="6">
        <f>IF('[1]TCE - ANEXO IV - Preencher'!K1070="","",'[1]TCE - ANEXO IV - Preencher'!K1070)</f>
        <v>45474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12959</v>
      </c>
    </row>
    <row r="1062" spans="1:12" ht="18" customHeight="1" x14ac:dyDescent="0.2">
      <c r="A1062" s="3">
        <f>IFERROR(VLOOKUP(B1062,'[1]DADOS (OCULTAR)'!$Q$3:$S$136,3,0),"")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5.1 - Locação de Equipamentos Médicos-Hospitalares</v>
      </c>
      <c r="D1062" s="3">
        <f>'[1]TCE - ANEXO IV - Preencher'!F1071</f>
        <v>22946759000102</v>
      </c>
      <c r="E1062" s="5" t="str">
        <f>'[1]TCE - ANEXO IV - Preencher'!G1071</f>
        <v>3R SERVICOS DE MANUTENCAO E COMERCIO LTDA</v>
      </c>
      <c r="F1062" s="5" t="str">
        <f>'[1]TCE - ANEXO IV - Preencher'!H1071</f>
        <v>S</v>
      </c>
      <c r="G1062" s="5" t="str">
        <f>'[1]TCE - ANEXO IV - Preencher'!I1071</f>
        <v>N</v>
      </c>
      <c r="H1062" s="5" t="str">
        <f>'[1]TCE - ANEXO IV - Preencher'!J1071</f>
        <v>3.885</v>
      </c>
      <c r="I1062" s="6">
        <f>IF('[1]TCE - ANEXO IV - Preencher'!K1071="","",'[1]TCE - ANEXO IV - Preencher'!K1071)</f>
        <v>45474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40000</v>
      </c>
    </row>
    <row r="1063" spans="1:12" ht="18" customHeight="1" x14ac:dyDescent="0.2">
      <c r="A1063" s="3">
        <f>IFERROR(VLOOKUP(B1063,'[1]DADOS (OCULTAR)'!$Q$3:$S$136,3,0),"")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5.1 - Locação de Equipamentos Médicos-Hospitalares</v>
      </c>
      <c r="D1063" s="3" t="str">
        <f>'[1]TCE - ANEXO IV - Preencher'!F1072</f>
        <v>60.619.202/0012-09</v>
      </c>
      <c r="E1063" s="5" t="str">
        <f>'[1]TCE - ANEXO IV - Preencher'!G1072</f>
        <v>MESSER GASES LTDA</v>
      </c>
      <c r="F1063" s="5" t="str">
        <f>'[1]TCE - ANEXO IV - Preencher'!H1072</f>
        <v>S</v>
      </c>
      <c r="G1063" s="5" t="str">
        <f>'[1]TCE - ANEXO IV - Preencher'!I1072</f>
        <v>N</v>
      </c>
      <c r="H1063" s="5" t="str">
        <f>'[1]TCE - ANEXO IV - Preencher'!J1072</f>
        <v>000006777</v>
      </c>
      <c r="I1063" s="6">
        <f>IF('[1]TCE - ANEXO IV - Preencher'!K1072="","",'[1]TCE - ANEXO IV - Preencher'!K1072)</f>
        <v>45445</v>
      </c>
      <c r="J1063" s="5" t="str">
        <f>'[1]TCE - ANEXO IV - Preencher'!L1072</f>
        <v>AKVV66416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1123.03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>
        <f>IFERROR(VLOOKUP(B1066,'[1]DADOS (OCULTAR)'!$Q$3:$S$136,3,0),"")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5.8 - Locação de Veículos Automotores</v>
      </c>
      <c r="D1066" s="3">
        <f>'[1]TCE - ANEXO IV - Preencher'!F1075</f>
        <v>21596658000188</v>
      </c>
      <c r="E1066" s="5" t="str">
        <f>'[1]TCE - ANEXO IV - Preencher'!G1075</f>
        <v xml:space="preserve">VILA X EMPREENDIMENTOS </v>
      </c>
      <c r="F1066" s="5" t="str">
        <f>'[1]TCE - ANEXO IV - Preencher'!H1075</f>
        <v>S</v>
      </c>
      <c r="G1066" s="5" t="str">
        <f>'[1]TCE - ANEXO IV - Preencher'!I1075</f>
        <v>N</v>
      </c>
      <c r="H1066" s="5" t="str">
        <f>'[1]TCE - ANEXO IV - Preencher'!J1075</f>
        <v xml:space="preserve"> 70</v>
      </c>
      <c r="I1066" s="6">
        <f>IF('[1]TCE - ANEXO IV - Preencher'!K1075="","",'[1]TCE - ANEXO IV - Preencher'!K1075)</f>
        <v>45470</v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4730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>
        <f>IFERROR(VLOOKUP(B1068,'[1]DADOS (OCULTAR)'!$Q$3:$S$136,3,0),"")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5.99 - Outros Serviços de Terceiros Pessoa Jurídica</v>
      </c>
      <c r="D1068" s="3">
        <f>'[1]TCE - ANEXO IV - Preencher'!F1077</f>
        <v>6990590000123</v>
      </c>
      <c r="E1068" s="5" t="str">
        <f>'[1]TCE - ANEXO IV - Preencher'!G1077</f>
        <v>GOOGLE BRASIL INTERNET LDA</v>
      </c>
      <c r="F1068" s="5" t="str">
        <f>'[1]TCE - ANEXO IV - Preencher'!H1077</f>
        <v>S</v>
      </c>
      <c r="G1068" s="5" t="str">
        <f>'[1]TCE - ANEXO IV - Preencher'!I1077</f>
        <v>N</v>
      </c>
      <c r="H1068" s="5">
        <f>'[1]TCE - ANEXO IV - Preencher'!J1077</f>
        <v>0</v>
      </c>
      <c r="I1068" s="6">
        <f>IF('[1]TCE - ANEXO IV - Preencher'!K1077="","",'[1]TCE - ANEXO IV - Preencher'!K1077)</f>
        <v>45454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11.99</v>
      </c>
    </row>
    <row r="1069" spans="1:12" ht="18" customHeight="1" x14ac:dyDescent="0.2">
      <c r="A1069" s="3">
        <f>IFERROR(VLOOKUP(B1069,'[1]DADOS (OCULTAR)'!$Q$3:$S$136,3,0),"")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5.99 - Outros Serviços de Terceiros Pessoa Jurídica</v>
      </c>
      <c r="D1069" s="3">
        <f>'[1]TCE - ANEXO IV - Preencher'!F1078</f>
        <v>11587975003361</v>
      </c>
      <c r="E1069" s="5" t="str">
        <f>'[1]TCE - ANEXO IV - Preencher'!G1078</f>
        <v>ONLINE CERTIFICADORA LTDA</v>
      </c>
      <c r="F1069" s="5" t="str">
        <f>'[1]TCE - ANEXO IV - Preencher'!H1078</f>
        <v>S</v>
      </c>
      <c r="G1069" s="5" t="str">
        <f>'[1]TCE - ANEXO IV - Preencher'!I1078</f>
        <v>S</v>
      </c>
      <c r="H1069" s="5" t="str">
        <f>'[1]TCE - ANEXO IV - Preencher'!J1078</f>
        <v>01415644</v>
      </c>
      <c r="I1069" s="6">
        <f>IF('[1]TCE - ANEXO IV - Preencher'!K1078="","",'[1]TCE - ANEXO IV - Preencher'!K1078)</f>
        <v>45476</v>
      </c>
      <c r="J1069" s="5" t="str">
        <f>'[1]TCE - ANEXO IV - Preencher'!L1078</f>
        <v>FWRB-BJKU</v>
      </c>
      <c r="K1069" s="5" t="str">
        <f>IF(F1069="B",LEFT('[1]TCE - ANEXO IV - Preencher'!M1078,2),IF(F1069="S",LEFT('[1]TCE - ANEXO IV - Preencher'!M1078,7),IF('[1]TCE - ANEXO IV - Preencher'!H1078="","")))</f>
        <v>3550308</v>
      </c>
      <c r="L1069" s="7">
        <f>'[1]TCE - ANEXO IV - Preencher'!N1078</f>
        <v>270</v>
      </c>
    </row>
    <row r="1070" spans="1:12" ht="18" customHeight="1" x14ac:dyDescent="0.2">
      <c r="A1070" s="3">
        <f>IFERROR(VLOOKUP(B1070,'[1]DADOS (OCULTAR)'!$Q$3:$S$136,3,0),"")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5.99 - Outros Serviços de Terceiros Pessoa Jurídica</v>
      </c>
      <c r="D1070" s="3">
        <f>'[1]TCE - ANEXO IV - Preencher'!F1079</f>
        <v>360305000104</v>
      </c>
      <c r="E1070" s="5" t="str">
        <f>'[1]TCE - ANEXO IV - Preencher'!G1079</f>
        <v>TRT 06 REGIAO PERNAMBUCO</v>
      </c>
      <c r="F1070" s="5" t="str">
        <f>'[1]TCE - ANEXO IV - Preencher'!H1079</f>
        <v>S</v>
      </c>
      <c r="G1070" s="5" t="str">
        <f>'[1]TCE - ANEXO IV - Preencher'!I1079</f>
        <v>N</v>
      </c>
      <c r="H1070" s="5" t="str">
        <f>'[1]TCE - ANEXO IV - Preencher'!J1079</f>
        <v>000313</v>
      </c>
      <c r="I1070" s="6">
        <f>IF('[1]TCE - ANEXO IV - Preencher'!K1079="","",'[1]TCE - ANEXO IV - Preencher'!K1079)</f>
        <v>45460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56.92</v>
      </c>
    </row>
    <row r="1071" spans="1:12" ht="18" customHeight="1" x14ac:dyDescent="0.2">
      <c r="A1071" s="3">
        <f>IFERROR(VLOOKUP(B1071,'[1]DADOS (OCULTAR)'!$Q$3:$S$136,3,0),"")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5.99 - Outros Serviços de Terceiros Pessoa Jurídica</v>
      </c>
      <c r="D1071" s="3">
        <f>'[1]TCE - ANEXO IV - Preencher'!F1080</f>
        <v>10572014000133</v>
      </c>
      <c r="E1071" s="5" t="str">
        <f>'[1]TCE - ANEXO IV - Preencher'!G1080</f>
        <v>TAXA DOS BOMBEIROS</v>
      </c>
      <c r="F1071" s="5" t="str">
        <f>'[1]TCE - ANEXO IV - Preencher'!H1080</f>
        <v>S</v>
      </c>
      <c r="G1071" s="5" t="str">
        <f>'[1]TCE - ANEXO IV - Preencher'!I1080</f>
        <v>N</v>
      </c>
      <c r="H1071" s="5">
        <f>'[1]TCE - ANEXO IV - Preencher'!J1080</f>
        <v>0</v>
      </c>
      <c r="I1071" s="6">
        <f>IF('[1]TCE - ANEXO IV - Preencher'!K1080="","",'[1]TCE - ANEXO IV - Preencher'!K1080)</f>
        <v>45463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11240.18</v>
      </c>
    </row>
    <row r="1072" spans="1:12" ht="18" customHeight="1" x14ac:dyDescent="0.2">
      <c r="A1072" s="3">
        <f>IFERROR(VLOOKUP(B1072,'[1]DADOS (OCULTAR)'!$Q$3:$S$136,3,0),"")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5.99 - Outros Serviços de Terceiros Pessoa Jurídica</v>
      </c>
      <c r="D1072" s="3">
        <f>'[1]TCE - ANEXO IV - Preencher'!F1081</f>
        <v>360305000104</v>
      </c>
      <c r="E1072" s="5" t="str">
        <f>'[1]TCE - ANEXO IV - Preencher'!G1081</f>
        <v>TRT 06 REGIAO PERNAMBUCO</v>
      </c>
      <c r="F1072" s="5" t="str">
        <f>'[1]TCE - ANEXO IV - Preencher'!H1081</f>
        <v>S</v>
      </c>
      <c r="G1072" s="5" t="str">
        <f>'[1]TCE - ANEXO IV - Preencher'!I1081</f>
        <v>N</v>
      </c>
      <c r="H1072" s="5" t="str">
        <f>'[1]TCE - ANEXO IV - Preencher'!J1081</f>
        <v>421-05.2021.5.0</v>
      </c>
      <c r="I1072" s="6">
        <f>IF('[1]TCE - ANEXO IV - Preencher'!K1081="","",'[1]TCE - ANEXO IV - Preencher'!K1081)</f>
        <v>45415</v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52722</v>
      </c>
    </row>
    <row r="1073" spans="1:12" ht="18" customHeight="1" x14ac:dyDescent="0.2">
      <c r="A1073" s="3">
        <f>IFERROR(VLOOKUP(B1073,'[1]DADOS (OCULTAR)'!$Q$3:$S$136,3,0),"")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5.16 - Serviços Médico-Hospitalares, Odotonlogia e Laboratoriais</v>
      </c>
      <c r="D1073" s="3">
        <f>'[1]TCE - ANEXO IV - Preencher'!F1082</f>
        <v>2737471000102</v>
      </c>
      <c r="E1073" s="5" t="str">
        <f>'[1]TCE - ANEXO IV - Preencher'!G1082</f>
        <v>IMAX DIAGNOSTICO LTDA</v>
      </c>
      <c r="F1073" s="5" t="str">
        <f>'[1]TCE - ANEXO IV - Preencher'!H1082</f>
        <v>S</v>
      </c>
      <c r="G1073" s="5" t="str">
        <f>'[1]TCE - ANEXO IV - Preencher'!I1082</f>
        <v>S</v>
      </c>
      <c r="H1073" s="5" t="str">
        <f>'[1]TCE - ANEXO IV - Preencher'!J1082</f>
        <v>72893</v>
      </c>
      <c r="I1073" s="6">
        <f>IF('[1]TCE - ANEXO IV - Preencher'!K1082="","",'[1]TCE - ANEXO IV - Preencher'!K1082)</f>
        <v>45471</v>
      </c>
      <c r="J1073" s="5" t="str">
        <f>'[1]TCE - ANEXO IV - Preencher'!L1082</f>
        <v>EFBMFKUYB</v>
      </c>
      <c r="K1073" s="5" t="str">
        <f>IF(F1073="B",LEFT('[1]TCE - ANEXO IV - Preencher'!M1082,2),IF(F1073="S",LEFT('[1]TCE - ANEXO IV - Preencher'!M1082,7),IF('[1]TCE - ANEXO IV - Preencher'!H1082="","")))</f>
        <v>2604106</v>
      </c>
      <c r="L1073" s="7">
        <f>'[1]TCE - ANEXO IV - Preencher'!N1082</f>
        <v>40562.5</v>
      </c>
    </row>
    <row r="1074" spans="1:12" ht="18" customHeight="1" x14ac:dyDescent="0.2">
      <c r="A1074" s="3">
        <f>IFERROR(VLOOKUP(B1074,'[1]DADOS (OCULTAR)'!$Q$3:$S$136,3,0),"")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5.16 - Serviços Médico-Hospitalares, Odotonlogia e Laboratoriais</v>
      </c>
      <c r="D1074" s="3">
        <f>'[1]TCE - ANEXO IV - Preencher'!F1083</f>
        <v>6101092000182</v>
      </c>
      <c r="E1074" s="5" t="str">
        <f>'[1]TCE - ANEXO IV - Preencher'!G1083</f>
        <v>LABORATORIO MEDICO DR ROMUALDO LINS LTDA</v>
      </c>
      <c r="F1074" s="5" t="str">
        <f>'[1]TCE - ANEXO IV - Preencher'!H1083</f>
        <v>S</v>
      </c>
      <c r="G1074" s="5" t="str">
        <f>'[1]TCE - ANEXO IV - Preencher'!I1083</f>
        <v>S</v>
      </c>
      <c r="H1074" s="5" t="str">
        <f>'[1]TCE - ANEXO IV - Preencher'!J1083</f>
        <v>12364</v>
      </c>
      <c r="I1074" s="6">
        <f>IF('[1]TCE - ANEXO IV - Preencher'!K1083="","",'[1]TCE - ANEXO IV - Preencher'!K1083)</f>
        <v>45471</v>
      </c>
      <c r="J1074" s="5" t="str">
        <f>'[1]TCE - ANEXO IV - Preencher'!L1083</f>
        <v>JWYQNYTIM</v>
      </c>
      <c r="K1074" s="5" t="str">
        <f>IF(F1074="B",LEFT('[1]TCE - ANEXO IV - Preencher'!M1083,2),IF(F1074="S",LEFT('[1]TCE - ANEXO IV - Preencher'!M1083,7),IF('[1]TCE - ANEXO IV - Preencher'!H1083="","")))</f>
        <v>2604106</v>
      </c>
      <c r="L1074" s="7">
        <f>'[1]TCE - ANEXO IV - Preencher'!N1083</f>
        <v>93458.67</v>
      </c>
    </row>
    <row r="1075" spans="1:12" ht="18" customHeight="1" x14ac:dyDescent="0.2">
      <c r="A1075" s="3">
        <f>IFERROR(VLOOKUP(B1075,'[1]DADOS (OCULTAR)'!$Q$3:$S$136,3,0),"")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5.16 - Serviços Médico-Hospitalares, Odotonlogia e Laboratoriais</v>
      </c>
      <c r="D1075" s="3">
        <f>'[1]TCE - ANEXO IV - Preencher'!F1084</f>
        <v>33415955000169</v>
      </c>
      <c r="E1075" s="5" t="str">
        <f>'[1]TCE - ANEXO IV - Preencher'!G1084</f>
        <v>AM MARCAPASSO E ARRITIMIA MEDICA LTDA</v>
      </c>
      <c r="F1075" s="5" t="str">
        <f>'[1]TCE - ANEXO IV - Preencher'!H1084</f>
        <v>S</v>
      </c>
      <c r="G1075" s="5" t="str">
        <f>'[1]TCE - ANEXO IV - Preencher'!I1084</f>
        <v>S</v>
      </c>
      <c r="H1075" s="5" t="str">
        <f>'[1]TCE - ANEXO IV - Preencher'!J1084</f>
        <v>38</v>
      </c>
      <c r="I1075" s="6">
        <f>IF('[1]TCE - ANEXO IV - Preencher'!K1084="","",'[1]TCE - ANEXO IV - Preencher'!K1084)</f>
        <v>45471</v>
      </c>
      <c r="J1075" s="5" t="str">
        <f>'[1]TCE - ANEXO IV - Preencher'!L1084</f>
        <v>OCFOTEZIR</v>
      </c>
      <c r="K1075" s="5" t="str">
        <f>IF(F1075="B",LEFT('[1]TCE - ANEXO IV - Preencher'!M1084,2),IF(F1075="S",LEFT('[1]TCE - ANEXO IV - Preencher'!M1084,7),IF('[1]TCE - ANEXO IV - Preencher'!H1084="","")))</f>
        <v>2604106</v>
      </c>
      <c r="L1075" s="7">
        <f>'[1]TCE - ANEXO IV - Preencher'!N1084</f>
        <v>95900</v>
      </c>
    </row>
    <row r="1076" spans="1:12" ht="18" customHeight="1" x14ac:dyDescent="0.2">
      <c r="A1076" s="3">
        <f>IFERROR(VLOOKUP(B1076,'[1]DADOS (OCULTAR)'!$Q$3:$S$136,3,0),"")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5.16 - Serviços Médico-Hospitalares, Odotonlogia e Laboratoriais</v>
      </c>
      <c r="D1076" s="3" t="str">
        <f>'[1]TCE - ANEXO IV - Preencher'!F1085</f>
        <v>27.816.524/0001-01</v>
      </c>
      <c r="E1076" s="5" t="str">
        <f>'[1]TCE - ANEXO IV - Preencher'!G1085</f>
        <v>CLINICA NEFROAGRESTE LTDA-ME</v>
      </c>
      <c r="F1076" s="5" t="str">
        <f>'[1]TCE - ANEXO IV - Preencher'!H1085</f>
        <v>S</v>
      </c>
      <c r="G1076" s="5" t="str">
        <f>'[1]TCE - ANEXO IV - Preencher'!I1085</f>
        <v>S</v>
      </c>
      <c r="H1076" s="5" t="str">
        <f>'[1]TCE - ANEXO IV - Preencher'!J1085</f>
        <v>228</v>
      </c>
      <c r="I1076" s="6">
        <f>IF('[1]TCE - ANEXO IV - Preencher'!K1085="","",'[1]TCE - ANEXO IV - Preencher'!K1085)</f>
        <v>45470</v>
      </c>
      <c r="J1076" s="5" t="str">
        <f>'[1]TCE - ANEXO IV - Preencher'!L1085</f>
        <v>0VIRPPNTN</v>
      </c>
      <c r="K1076" s="5" t="str">
        <f>IF(F1076="B",LEFT('[1]TCE - ANEXO IV - Preencher'!M1085,2),IF(F1076="S",LEFT('[1]TCE - ANEXO IV - Preencher'!M1085,7),IF('[1]TCE - ANEXO IV - Preencher'!H1085="","")))</f>
        <v>2604106</v>
      </c>
      <c r="L1076" s="7">
        <f>'[1]TCE - ANEXO IV - Preencher'!N1085</f>
        <v>185100</v>
      </c>
    </row>
    <row r="1077" spans="1:12" ht="18" customHeight="1" x14ac:dyDescent="0.2">
      <c r="A1077" s="3">
        <f>IFERROR(VLOOKUP(B1077,'[1]DADOS (OCULTAR)'!$Q$3:$S$136,3,0),"")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5.16 - Serviços Médico-Hospitalares, Odotonlogia e Laboratoriais</v>
      </c>
      <c r="D1077" s="3" t="str">
        <f>'[1]TCE - ANEXO IV - Preencher'!F1086</f>
        <v>27.816.524/0001-01</v>
      </c>
      <c r="E1077" s="5" t="str">
        <f>'[1]TCE - ANEXO IV - Preencher'!G1086</f>
        <v>CLINICA NEFROAGRESTE LTDA-ME</v>
      </c>
      <c r="F1077" s="5" t="str">
        <f>'[1]TCE - ANEXO IV - Preencher'!H1086</f>
        <v>S</v>
      </c>
      <c r="G1077" s="5" t="str">
        <f>'[1]TCE - ANEXO IV - Preencher'!I1086</f>
        <v>S</v>
      </c>
      <c r="H1077" s="5" t="str">
        <f>'[1]TCE - ANEXO IV - Preencher'!J1086</f>
        <v>227</v>
      </c>
      <c r="I1077" s="6">
        <f>IF('[1]TCE - ANEXO IV - Preencher'!K1086="","",'[1]TCE - ANEXO IV - Preencher'!K1086)</f>
        <v>45470</v>
      </c>
      <c r="J1077" s="5" t="str">
        <f>'[1]TCE - ANEXO IV - Preencher'!L1086</f>
        <v>9RKZNMM1J</v>
      </c>
      <c r="K1077" s="5" t="str">
        <f>IF(F1077="B",LEFT('[1]TCE - ANEXO IV - Preencher'!M1086,2),IF(F1077="S",LEFT('[1]TCE - ANEXO IV - Preencher'!M1086,7),IF('[1]TCE - ANEXO IV - Preencher'!H1086="","")))</f>
        <v>2604106</v>
      </c>
      <c r="L1077" s="7">
        <f>'[1]TCE - ANEXO IV - Preencher'!N1086</f>
        <v>138250</v>
      </c>
    </row>
    <row r="1078" spans="1:12" ht="18" customHeight="1" x14ac:dyDescent="0.2">
      <c r="A1078" s="3">
        <f>IFERROR(VLOOKUP(B1078,'[1]DADOS (OCULTAR)'!$Q$3:$S$136,3,0),"")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5.16 - Serviços Médico-Hospitalares, Odotonlogia e Laboratoriais</v>
      </c>
      <c r="D1078" s="3">
        <f>'[1]TCE - ANEXO IV - Preencher'!F1087</f>
        <v>14827544000136</v>
      </c>
      <c r="E1078" s="5" t="str">
        <f>'[1]TCE - ANEXO IV - Preencher'!G1087</f>
        <v xml:space="preserve">GPCIPE GRUPO PERNAMBUCANO DE CIRURGIA PEDIATRIA S S L T </v>
      </c>
      <c r="F1078" s="5" t="str">
        <f>'[1]TCE - ANEXO IV - Preencher'!H1087</f>
        <v>S</v>
      </c>
      <c r="G1078" s="5" t="str">
        <f>'[1]TCE - ANEXO IV - Preencher'!I1087</f>
        <v>S</v>
      </c>
      <c r="H1078" s="5" t="str">
        <f>'[1]TCE - ANEXO IV - Preencher'!J1087</f>
        <v>00001430</v>
      </c>
      <c r="I1078" s="6">
        <f>IF('[1]TCE - ANEXO IV - Preencher'!K1087="","",'[1]TCE - ANEXO IV - Preencher'!K1087)</f>
        <v>45463</v>
      </c>
      <c r="J1078" s="5" t="str">
        <f>'[1]TCE - ANEXO IV - Preencher'!L1087</f>
        <v>LI5F-GCTQ</v>
      </c>
      <c r="K1078" s="5" t="str">
        <f>IF(F1078="B",LEFT('[1]TCE - ANEXO IV - Preencher'!M1087,2),IF(F1078="S",LEFT('[1]TCE - ANEXO IV - Preencher'!M1087,7),IF('[1]TCE - ANEXO IV - Preencher'!H1087="","")))</f>
        <v>2611606</v>
      </c>
      <c r="L1078" s="7">
        <f>'[1]TCE - ANEXO IV - Preencher'!N1087</f>
        <v>60000</v>
      </c>
    </row>
    <row r="1079" spans="1:12" ht="18" customHeight="1" x14ac:dyDescent="0.2">
      <c r="A1079" s="3">
        <f>IFERROR(VLOOKUP(B1079,'[1]DADOS (OCULTAR)'!$Q$3:$S$136,3,0),"")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5.16 - Serviços Médico-Hospitalares, Odotonlogia e Laboratoriais</v>
      </c>
      <c r="D1079" s="3">
        <f>'[1]TCE - ANEXO IV - Preencher'!F1088</f>
        <v>21728590000143</v>
      </c>
      <c r="E1079" s="5" t="str">
        <f>'[1]TCE - ANEXO IV - Preencher'!G1088</f>
        <v>ICCONE CIRURGIA CARDIOVASCULAR LTDA ME</v>
      </c>
      <c r="F1079" s="5" t="str">
        <f>'[1]TCE - ANEXO IV - Preencher'!H1088</f>
        <v>S</v>
      </c>
      <c r="G1079" s="5" t="str">
        <f>'[1]TCE - ANEXO IV - Preencher'!I1088</f>
        <v>S</v>
      </c>
      <c r="H1079" s="5" t="str">
        <f>'[1]TCE - ANEXO IV - Preencher'!J1088</f>
        <v>00000665</v>
      </c>
      <c r="I1079" s="6">
        <f>IF('[1]TCE - ANEXO IV - Preencher'!K1088="","",'[1]TCE - ANEXO IV - Preencher'!K1088)</f>
        <v>45471</v>
      </c>
      <c r="J1079" s="5" t="str">
        <f>'[1]TCE - ANEXO IV - Preencher'!L1088</f>
        <v>E9QT-EHLE</v>
      </c>
      <c r="K1079" s="5" t="str">
        <f>IF(F1079="B",LEFT('[1]TCE - ANEXO IV - Preencher'!M1088,2),IF(F1079="S",LEFT('[1]TCE - ANEXO IV - Preencher'!M1088,7),IF('[1]TCE - ANEXO IV - Preencher'!H1088="","")))</f>
        <v>2611606</v>
      </c>
      <c r="L1079" s="7">
        <f>'[1]TCE - ANEXO IV - Preencher'!N1088</f>
        <v>194380</v>
      </c>
    </row>
    <row r="1080" spans="1:12" ht="18" customHeight="1" x14ac:dyDescent="0.2">
      <c r="A1080" s="3">
        <f>IFERROR(VLOOKUP(B1080,'[1]DADOS (OCULTAR)'!$Q$3:$S$136,3,0),"")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5.16 - Serviços Médico-Hospitalares, Odotonlogia e Laboratoriais</v>
      </c>
      <c r="D1080" s="3" t="str">
        <f>'[1]TCE - ANEXO IV - Preencher'!F1089</f>
        <v>05.844.351/0001-00</v>
      </c>
      <c r="E1080" s="5" t="str">
        <f>'[1]TCE - ANEXO IV - Preencher'!G1089</f>
        <v>IMAGEM INTERIOR SOCIEDADE SIMPLES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184</v>
      </c>
      <c r="I1080" s="6">
        <f>IF('[1]TCE - ANEXO IV - Preencher'!K1089="","",'[1]TCE - ANEXO IV - Preencher'!K1089)</f>
        <v>45470</v>
      </c>
      <c r="J1080" s="5" t="str">
        <f>'[1]TCE - ANEXO IV - Preencher'!L1089</f>
        <v>IIIZGNLCC</v>
      </c>
      <c r="K1080" s="5" t="str">
        <f>IF(F1080="B",LEFT('[1]TCE - ANEXO IV - Preencher'!M1089,2),IF(F1080="S",LEFT('[1]TCE - ANEXO IV - Preencher'!M1089,7),IF('[1]TCE - ANEXO IV - Preencher'!H1089="","")))</f>
        <v>2604106</v>
      </c>
      <c r="L1080" s="7">
        <f>'[1]TCE - ANEXO IV - Preencher'!N1089</f>
        <v>175486</v>
      </c>
    </row>
    <row r="1081" spans="1:12" ht="18" customHeight="1" x14ac:dyDescent="0.2">
      <c r="A1081" s="3">
        <f>IFERROR(VLOOKUP(B1081,'[1]DADOS (OCULTAR)'!$Q$3:$S$136,3,0),"")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5.16 - Serviços Médico-Hospitalares, Odotonlogia e Laboratoriais</v>
      </c>
      <c r="D1081" s="3">
        <f>'[1]TCE - ANEXO IV - Preencher'!F1090</f>
        <v>8530454000186</v>
      </c>
      <c r="E1081" s="5" t="str">
        <f>'[1]TCE - ANEXO IV - Preencher'!G1090</f>
        <v>FISIOCARDIO-CLINICA DE FISIOTERAPIA E CARDIOLOGIA LTDA</v>
      </c>
      <c r="F1081" s="5" t="str">
        <f>'[1]TCE - ANEXO IV - Preencher'!H1090</f>
        <v>S</v>
      </c>
      <c r="G1081" s="5" t="str">
        <f>'[1]TCE - ANEXO IV - Preencher'!I1090</f>
        <v>S</v>
      </c>
      <c r="H1081" s="5" t="str">
        <f>'[1]TCE - ANEXO IV - Preencher'!J1090</f>
        <v>10709</v>
      </c>
      <c r="I1081" s="6">
        <f>IF('[1]TCE - ANEXO IV - Preencher'!K1090="","",'[1]TCE - ANEXO IV - Preencher'!K1090)</f>
        <v>45471</v>
      </c>
      <c r="J1081" s="5" t="str">
        <f>'[1]TCE - ANEXO IV - Preencher'!L1090</f>
        <v>PXPNSVEND</v>
      </c>
      <c r="K1081" s="5" t="str">
        <f>IF(F1081="B",LEFT('[1]TCE - ANEXO IV - Preencher'!M1090,2),IF(F1081="S",LEFT('[1]TCE - ANEXO IV - Preencher'!M1090,7),IF('[1]TCE - ANEXO IV - Preencher'!H1090="","")))</f>
        <v>2604106</v>
      </c>
      <c r="L1081" s="7">
        <f>'[1]TCE - ANEXO IV - Preencher'!N1090</f>
        <v>1000</v>
      </c>
    </row>
    <row r="1082" spans="1:12" ht="18" customHeight="1" x14ac:dyDescent="0.2">
      <c r="A1082" s="3">
        <f>IFERROR(VLOOKUP(B1082,'[1]DADOS (OCULTAR)'!$Q$3:$S$136,3,0),"")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5.16 - Serviços Médico-Hospitalares, Odotonlogia e Laboratoriais</v>
      </c>
      <c r="D1082" s="3">
        <f>'[1]TCE - ANEXO IV - Preencher'!F1091</f>
        <v>48956111000100</v>
      </c>
      <c r="E1082" s="5" t="str">
        <f>'[1]TCE - ANEXO IV - Preencher'!G1091</f>
        <v>AUGUSTO FERREIRA CORREIA LTDA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0000000041</v>
      </c>
      <c r="I1082" s="6">
        <f>IF('[1]TCE - ANEXO IV - Preencher'!K1091="","",'[1]TCE - ANEXO IV - Preencher'!K1091)</f>
        <v>45471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24257.85</v>
      </c>
    </row>
    <row r="1083" spans="1:12" ht="18" customHeight="1" x14ac:dyDescent="0.2">
      <c r="A1083" s="3">
        <f>IFERROR(VLOOKUP(B1083,'[1]DADOS (OCULTAR)'!$Q$3:$S$136,3,0),"")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5.16 - Serviços Médico-Hospitalares, Odotonlogia e Laboratoriais</v>
      </c>
      <c r="D1083" s="3" t="str">
        <f>'[1]TCE - ANEXO IV - Preencher'!F1092</f>
        <v>00.062.519/0001-02</v>
      </c>
      <c r="E1083" s="5" t="str">
        <f>'[1]TCE - ANEXO IV - Preencher'!G1092</f>
        <v>UNIDADE DE CARDIOLOGIA INVASIVA S C LTDA</v>
      </c>
      <c r="F1083" s="5" t="str">
        <f>'[1]TCE - ANEXO IV - Preencher'!H1092</f>
        <v>S</v>
      </c>
      <c r="G1083" s="5" t="str">
        <f>'[1]TCE - ANEXO IV - Preencher'!I1092</f>
        <v>S</v>
      </c>
      <c r="H1083" s="5" t="str">
        <f>'[1]TCE - ANEXO IV - Preencher'!J1092</f>
        <v>00000646</v>
      </c>
      <c r="I1083" s="6">
        <f>IF('[1]TCE - ANEXO IV - Preencher'!K1092="","",'[1]TCE - ANEXO IV - Preencher'!K1092)</f>
        <v>45471</v>
      </c>
      <c r="J1083" s="5" t="str">
        <f>'[1]TCE - ANEXO IV - Preencher'!L1092</f>
        <v>44IV-TCNC</v>
      </c>
      <c r="K1083" s="5" t="str">
        <f>IF(F1083="B",LEFT('[1]TCE - ANEXO IV - Preencher'!M1092,2),IF(F1083="S",LEFT('[1]TCE - ANEXO IV - Preencher'!M1092,7),IF('[1]TCE - ANEXO IV - Preencher'!H1092="","")))</f>
        <v>2611606</v>
      </c>
      <c r="L1083" s="7">
        <f>'[1]TCE - ANEXO IV - Preencher'!N1092</f>
        <v>164033.93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>
        <f>IFERROR(VLOOKUP(B1085,'[1]DADOS (OCULTAR)'!$Q$3:$S$136,3,0),"")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5.16 - Serviços Médico-Hospitalares, Odotonlogia e Laboratoriais</v>
      </c>
      <c r="D1085" s="3">
        <f>'[1]TCE - ANEXO IV - Preencher'!F1094</f>
        <v>19378769008665</v>
      </c>
      <c r="E1085" s="5" t="str">
        <f>'[1]TCE - ANEXO IV - Preencher'!G1094</f>
        <v>INSTITUTO HERMES PARDINI S/A</v>
      </c>
      <c r="F1085" s="5" t="str">
        <f>'[1]TCE - ANEXO IV - Preencher'!H1094</f>
        <v>S</v>
      </c>
      <c r="G1085" s="5" t="str">
        <f>'[1]TCE - ANEXO IV - Preencher'!I1094</f>
        <v>S</v>
      </c>
      <c r="H1085" s="5" t="str">
        <f>'[1]TCE - ANEXO IV - Preencher'!J1094</f>
        <v>2024/100642</v>
      </c>
      <c r="I1085" s="6">
        <f>IF('[1]TCE - ANEXO IV - Preencher'!K1094="","",'[1]TCE - ANEXO IV - Preencher'!K1094)</f>
        <v>45467</v>
      </c>
      <c r="J1085" s="5" t="str">
        <f>'[1]TCE - ANEXO IV - Preencher'!L1094</f>
        <v>db5579e8</v>
      </c>
      <c r="K1085" s="5" t="str">
        <f>IF(F1085="B",LEFT('[1]TCE - ANEXO IV - Preencher'!M1094,2),IF(F1085="S",LEFT('[1]TCE - ANEXO IV - Preencher'!M1094,7),IF('[1]TCE - ANEXO IV - Preencher'!H1094="","")))</f>
        <v>3106200</v>
      </c>
      <c r="L1085" s="7">
        <f>'[1]TCE - ANEXO IV - Preencher'!N1094</f>
        <v>8554.32</v>
      </c>
    </row>
    <row r="1086" spans="1:12" ht="18" customHeight="1" x14ac:dyDescent="0.2">
      <c r="A1086" s="3">
        <f>IFERROR(VLOOKUP(B1086,'[1]DADOS (OCULTAR)'!$Q$3:$S$136,3,0),"")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5.16 - Serviços Médico-Hospitalares, Odotonlogia e Laboratoriais</v>
      </c>
      <c r="D1086" s="3" t="str">
        <f>'[1]TCE - ANEXO IV - Preencher'!F1095</f>
        <v>31.145.185/0002-37</v>
      </c>
      <c r="E1086" s="5" t="str">
        <f>'[1]TCE - ANEXO IV - Preencher'!G1095</f>
        <v>CONSULT LAB LABOR DE ANALISES CLINICAS LTDA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79</v>
      </c>
      <c r="I1086" s="6">
        <f>IF('[1]TCE - ANEXO IV - Preencher'!K1095="","",'[1]TCE - ANEXO IV - Preencher'!K1095)</f>
        <v>45471</v>
      </c>
      <c r="J1086" s="5" t="str">
        <f>'[1]TCE - ANEXO IV - Preencher'!L1095</f>
        <v>UCGXY5MOM</v>
      </c>
      <c r="K1086" s="5" t="str">
        <f>IF(F1086="B",LEFT('[1]TCE - ANEXO IV - Preencher'!M1095,2),IF(F1086="S",LEFT('[1]TCE - ANEXO IV - Preencher'!M1095,7),IF('[1]TCE - ANEXO IV - Preencher'!H1095="","")))</f>
        <v>2604106</v>
      </c>
      <c r="L1086" s="7">
        <f>'[1]TCE - ANEXO IV - Preencher'!N1095</f>
        <v>516049.47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>
        <f>IFERROR(VLOOKUP(B1088,'[1]DADOS (OCULTAR)'!$Q$3:$S$136,3,0),"")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5.8 - Locação de Veículos Automotores</v>
      </c>
      <c r="D1088" s="3" t="str">
        <f>'[1]TCE - ANEXO IV - Preencher'!F1097</f>
        <v>29.932.922/0001-19</v>
      </c>
      <c r="E1088" s="5" t="str">
        <f>'[1]TCE - ANEXO IV - Preencher'!G1097</f>
        <v>MEDLIFE LOCACAO DE MAQ E EQUIP LTDA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844</v>
      </c>
      <c r="I1088" s="6">
        <f>IF('[1]TCE - ANEXO IV - Preencher'!K1097="","",'[1]TCE - ANEXO IV - Preencher'!K1097)</f>
        <v>45471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>2611606</v>
      </c>
      <c r="L1088" s="7">
        <f>'[1]TCE - ANEXO IV - Preencher'!N1097</f>
        <v>14500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>
        <f>IFERROR(VLOOKUP(B1090,'[1]DADOS (OCULTAR)'!$Q$3:$S$136,3,0),"")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5.99 - Outros Serviços de Terceiros Pessoa Jurídica</v>
      </c>
      <c r="D1090" s="3" t="str">
        <f>'[1]TCE - ANEXO IV - Preencher'!F1099</f>
        <v>01.913.062/0001-57</v>
      </c>
      <c r="E1090" s="5" t="str">
        <f>'[1]TCE - ANEXO IV - Preencher'!G1099</f>
        <v>NEUROIMUNOLOGIA CENTRO DIAGNOSTICO LTDA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00000460</v>
      </c>
      <c r="I1090" s="6">
        <f>IF('[1]TCE - ANEXO IV - Preencher'!K1099="","",'[1]TCE - ANEXO IV - Preencher'!K1099)</f>
        <v>45474</v>
      </c>
      <c r="J1090" s="5" t="str">
        <f>'[1]TCE - ANEXO IV - Preencher'!L1099</f>
        <v>PBLH-KPXM</v>
      </c>
      <c r="K1090" s="5" t="str">
        <f>IF(F1090="B",LEFT('[1]TCE - ANEXO IV - Preencher'!M1099,2),IF(F1090="S",LEFT('[1]TCE - ANEXO IV - Preencher'!M1099,7),IF('[1]TCE - ANEXO IV - Preencher'!H1099="","")))</f>
        <v>2611606</v>
      </c>
      <c r="L1090" s="7">
        <f>'[1]TCE - ANEXO IV - Preencher'!N1099</f>
        <v>930</v>
      </c>
    </row>
    <row r="1091" spans="1:12" ht="18" customHeight="1" x14ac:dyDescent="0.2">
      <c r="A1091" s="3">
        <f>IFERROR(VLOOKUP(B1091,'[1]DADOS (OCULTAR)'!$Q$3:$S$136,3,0),"")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5.99 - Outros Serviços de Terceiros Pessoa Jurídica</v>
      </c>
      <c r="D1091" s="3">
        <f>'[1]TCE - ANEXO IV - Preencher'!F1100</f>
        <v>14401506000117</v>
      </c>
      <c r="E1091" s="5" t="str">
        <f>'[1]TCE - ANEXO IV - Preencher'!G1100</f>
        <v>ANILTON PEREIRA DE MORAES &amp; CIA LTDA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0000900</v>
      </c>
      <c r="I1091" s="6">
        <f>IF('[1]TCE - ANEXO IV - Preencher'!K1100="","",'[1]TCE - ANEXO IV - Preencher'!K1100)</f>
        <v>45489</v>
      </c>
      <c r="J1091" s="5" t="str">
        <f>'[1]TCE - ANEXO IV - Preencher'!L1100</f>
        <v>B034-92C4</v>
      </c>
      <c r="K1091" s="5" t="str">
        <f>IF(F1091="B",LEFT('[1]TCE - ANEXO IV - Preencher'!M1100,2),IF(F1091="S",LEFT('[1]TCE - ANEXO IV - Preencher'!M1100,7),IF('[1]TCE - ANEXO IV - Preencher'!H1100="","")))</f>
        <v>2600104</v>
      </c>
      <c r="L1091" s="7">
        <f>'[1]TCE - ANEXO IV - Preencher'!N1100</f>
        <v>15300</v>
      </c>
    </row>
    <row r="1092" spans="1:12" ht="18" customHeight="1" x14ac:dyDescent="0.2">
      <c r="A1092" s="3">
        <f>IFERROR(VLOOKUP(B1092,'[1]DADOS (OCULTAR)'!$Q$3:$S$136,3,0),"")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5.99 - Outros Serviços de Terceiros Pessoa Jurídica</v>
      </c>
      <c r="D1092" s="3">
        <f>'[1]TCE - ANEXO IV - Preencher'!F1101</f>
        <v>41231135000145</v>
      </c>
      <c r="E1092" s="5" t="str">
        <f>'[1]TCE - ANEXO IV - Preencher'!G1101</f>
        <v>CARDIOVIDA CONSULTORIOS ESPECIALIZADOS LTDA</v>
      </c>
      <c r="F1092" s="5" t="str">
        <f>'[1]TCE - ANEXO IV - Preencher'!H1101</f>
        <v>S</v>
      </c>
      <c r="G1092" s="5" t="str">
        <f>'[1]TCE - ANEXO IV - Preencher'!I1101</f>
        <v>S</v>
      </c>
      <c r="H1092" s="5" t="str">
        <f>'[1]TCE - ANEXO IV - Preencher'!J1101</f>
        <v>00012010</v>
      </c>
      <c r="I1092" s="6">
        <f>IF('[1]TCE - ANEXO IV - Preencher'!K1101="","",'[1]TCE - ANEXO IV - Preencher'!K1101)</f>
        <v>45475</v>
      </c>
      <c r="J1092" s="5" t="str">
        <f>'[1]TCE - ANEXO IV - Preencher'!L1101</f>
        <v>BGG6-JIFM</v>
      </c>
      <c r="K1092" s="5" t="str">
        <f>IF(F1092="B",LEFT('[1]TCE - ANEXO IV - Preencher'!M1101,2),IF(F1092="S",LEFT('[1]TCE - ANEXO IV - Preencher'!M1101,7),IF('[1]TCE - ANEXO IV - Preencher'!H1101="","")))</f>
        <v>2611606</v>
      </c>
      <c r="L1092" s="7">
        <f>'[1]TCE - ANEXO IV - Preencher'!N1101</f>
        <v>1200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>
        <f>IFERROR(VLOOKUP(B1094,'[1]DADOS (OCULTAR)'!$Q$3:$S$136,3,0),"")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5.16 - Serviços Médico-Hospitalares, Odotonlogia e Laboratoriais</v>
      </c>
      <c r="D1094" s="3" t="str">
        <f>'[1]TCE - ANEXO IV - Preencher'!F1103</f>
        <v>00.610.112/0001-64</v>
      </c>
      <c r="E1094" s="5" t="str">
        <f>'[1]TCE - ANEXO IV - Preencher'!G1103</f>
        <v>COOPAGRESTE COOP DOS MEDICOS ANESTES DO INT DE PE</v>
      </c>
      <c r="F1094" s="5" t="str">
        <f>'[1]TCE - ANEXO IV - Preencher'!H1103</f>
        <v>S</v>
      </c>
      <c r="G1094" s="5" t="str">
        <f>'[1]TCE - ANEXO IV - Preencher'!I1103</f>
        <v>S</v>
      </c>
      <c r="H1094" s="5" t="str">
        <f>'[1]TCE - ANEXO IV - Preencher'!J1103</f>
        <v>7802</v>
      </c>
      <c r="I1094" s="6">
        <f>IF('[1]TCE - ANEXO IV - Preencher'!K1103="","",'[1]TCE - ANEXO IV - Preencher'!K1103)</f>
        <v>45471</v>
      </c>
      <c r="J1094" s="5" t="str">
        <f>'[1]TCE - ANEXO IV - Preencher'!L1103</f>
        <v>OXKOXF7GW</v>
      </c>
      <c r="K1094" s="5" t="str">
        <f>IF(F1094="B",LEFT('[1]TCE - ANEXO IV - Preencher'!M1103,2),IF(F1094="S",LEFT('[1]TCE - ANEXO IV - Preencher'!M1103,7),IF('[1]TCE - ANEXO IV - Preencher'!H1103="","")))</f>
        <v>2604106</v>
      </c>
      <c r="L1094" s="7">
        <f>'[1]TCE - ANEXO IV - Preencher'!N1103</f>
        <v>549900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>
        <f>IFERROR(VLOOKUP(B1096,'[1]DADOS (OCULTAR)'!$Q$3:$S$136,3,0),"")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5.15 - Serviços Domésticos</v>
      </c>
      <c r="D1096" s="3" t="str">
        <f>'[1]TCE - ANEXO IV - Preencher'!F1105</f>
        <v>27.837.083/0001-24</v>
      </c>
      <c r="E1096" s="5" t="str">
        <f>'[1]TCE - ANEXO IV - Preencher'!G1105</f>
        <v>CLEAN HIGIENIZACAO DE TEXTEIS EIRELI-ME</v>
      </c>
      <c r="F1096" s="5" t="str">
        <f>'[1]TCE - ANEXO IV - Preencher'!H1105</f>
        <v>S</v>
      </c>
      <c r="G1096" s="5" t="str">
        <f>'[1]TCE - ANEXO IV - Preencher'!I1105</f>
        <v>S</v>
      </c>
      <c r="H1096" s="5" t="str">
        <f>'[1]TCE - ANEXO IV - Preencher'!J1105</f>
        <v>000003570</v>
      </c>
      <c r="I1096" s="6">
        <f>IF('[1]TCE - ANEXO IV - Preencher'!K1105="","",'[1]TCE - ANEXO IV - Preencher'!K1105)</f>
        <v>45471</v>
      </c>
      <c r="J1096" s="5" t="str">
        <f>'[1]TCE - ANEXO IV - Preencher'!L1105</f>
        <v>KEJB44534</v>
      </c>
      <c r="K1096" s="5" t="str">
        <f>IF(F1096="B",LEFT('[1]TCE - ANEXO IV - Preencher'!M1105,2),IF(F1096="S",LEFT('[1]TCE - ANEXO IV - Preencher'!M1105,7),IF('[1]TCE - ANEXO IV - Preencher'!H1105="","")))</f>
        <v>2607901</v>
      </c>
      <c r="L1096" s="7">
        <f>'[1]TCE - ANEXO IV - Preencher'!N1105</f>
        <v>129036.6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(OCULTAR)'!$Q$3:$S$136,3,0),"")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5.10 - Detetização/Tratamento de Resíduos e Afins</v>
      </c>
      <c r="D1098" s="3" t="str">
        <f>'[1]TCE - ANEXO IV - Preencher'!F1107</f>
        <v>07.575.881/0001-18</v>
      </c>
      <c r="E1098" s="5" t="str">
        <f>'[1]TCE - ANEXO IV - Preencher'!G1107</f>
        <v>SIM GESTAO AMBIENTAL SERVICOS LTDA</v>
      </c>
      <c r="F1098" s="5" t="str">
        <f>'[1]TCE - ANEXO IV - Preencher'!H1107</f>
        <v>S</v>
      </c>
      <c r="G1098" s="5" t="str">
        <f>'[1]TCE - ANEXO IV - Preencher'!I1107</f>
        <v>S</v>
      </c>
      <c r="H1098" s="5" t="str">
        <f>'[1]TCE - ANEXO IV - Preencher'!J1107</f>
        <v>1.056.611</v>
      </c>
      <c r="I1098" s="6">
        <f>IF('[1]TCE - ANEXO IV - Preencher'!K1107="","",'[1]TCE - ANEXO IV - Preencher'!K1107)</f>
        <v>45473</v>
      </c>
      <c r="J1098" s="5" t="str">
        <f>'[1]TCE - ANEXO IV - Preencher'!L1107</f>
        <v>SIXNQXD2E</v>
      </c>
      <c r="K1098" s="5" t="str">
        <f>IF(F1098="B",LEFT('[1]TCE - ANEXO IV - Preencher'!M1107,2),IF(F1098="S",LEFT('[1]TCE - ANEXO IV - Preencher'!M1107,7),IF('[1]TCE - ANEXO IV - Preencher'!H1107="","")))</f>
        <v>2507507</v>
      </c>
      <c r="L1098" s="7">
        <f>'[1]TCE - ANEXO IV - Preencher'!N1107</f>
        <v>113.75</v>
      </c>
    </row>
    <row r="1099" spans="1:12" ht="18" customHeight="1" x14ac:dyDescent="0.2">
      <c r="A1099" s="3">
        <f>IFERROR(VLOOKUP(B1099,'[1]DADOS (OCULTAR)'!$Q$3:$S$136,3,0),"")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5.10 - Detetização/Tratamento de Resíduos e Afins</v>
      </c>
      <c r="D1099" s="3" t="str">
        <f>'[1]TCE - ANEXO IV - Preencher'!F1108</f>
        <v>07.575.881/0001-18</v>
      </c>
      <c r="E1099" s="5" t="str">
        <f>'[1]TCE - ANEXO IV - Preencher'!G1108</f>
        <v>SIM GESTAO AMBIENTAL SERVICOS LTDA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1.056.637</v>
      </c>
      <c r="I1099" s="6">
        <f>IF('[1]TCE - ANEXO IV - Preencher'!K1108="","",'[1]TCE - ANEXO IV - Preencher'!K1108)</f>
        <v>45473</v>
      </c>
      <c r="J1099" s="5" t="str">
        <f>'[1]TCE - ANEXO IV - Preencher'!L1108</f>
        <v>PP7W3BFN7</v>
      </c>
      <c r="K1099" s="5" t="str">
        <f>IF(F1099="B",LEFT('[1]TCE - ANEXO IV - Preencher'!M1108,2),IF(F1099="S",LEFT('[1]TCE - ANEXO IV - Preencher'!M1108,7),IF('[1]TCE - ANEXO IV - Preencher'!H1108="","")))</f>
        <v>2507507</v>
      </c>
      <c r="L1099" s="7">
        <f>'[1]TCE - ANEXO IV - Preencher'!N1108</f>
        <v>18795.27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(OCULTAR)'!$Q$3:$S$136,3,0),"")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5.17 - Manutenção de Software, Certificação Digital e Microfilmagem</v>
      </c>
      <c r="D1101" s="3">
        <f>'[1]TCE - ANEXO IV - Preencher'!F1110</f>
        <v>92306257000780</v>
      </c>
      <c r="E1101" s="5" t="str">
        <f>'[1]TCE - ANEXO IV - Preencher'!G1110</f>
        <v>MV INFORMATICA NORDESTE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00074036</v>
      </c>
      <c r="I1101" s="6">
        <f>IF('[1]TCE - ANEXO IV - Preencher'!K1110="","",'[1]TCE - ANEXO IV - Preencher'!K1110)</f>
        <v>45453</v>
      </c>
      <c r="J1101" s="5" t="str">
        <f>'[1]TCE - ANEXO IV - Preencher'!L1110</f>
        <v>UCHK-A4KQ</v>
      </c>
      <c r="K1101" s="5" t="str">
        <f>IF(F1101="B",LEFT('[1]TCE - ANEXO IV - Preencher'!M1110,2),IF(F1101="S",LEFT('[1]TCE - ANEXO IV - Preencher'!M1110,7),IF('[1]TCE - ANEXO IV - Preencher'!H1110="","")))</f>
        <v>2611606</v>
      </c>
      <c r="L1101" s="7">
        <f>'[1]TCE - ANEXO IV - Preencher'!N1110</f>
        <v>33010.82</v>
      </c>
    </row>
    <row r="1102" spans="1:12" ht="18" customHeight="1" x14ac:dyDescent="0.2">
      <c r="A1102" s="3">
        <f>IFERROR(VLOOKUP(B1102,'[1]DADOS (OCULTAR)'!$Q$3:$S$136,3,0),"")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5.17 - Manutenção de Software, Certificação Digital e Microfilmagem</v>
      </c>
      <c r="D1102" s="3" t="str">
        <f>'[1]TCE - ANEXO IV - Preencher'!F1111</f>
        <v>53.113.791/0001-22</v>
      </c>
      <c r="E1102" s="5" t="str">
        <f>'[1]TCE - ANEXO IV - Preencher'!G1111</f>
        <v>TOTVS AS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03845654</v>
      </c>
      <c r="I1102" s="6">
        <f>IF('[1]TCE - ANEXO IV - Preencher'!K1111="","",'[1]TCE - ANEXO IV - Preencher'!K1111)</f>
        <v>45446</v>
      </c>
      <c r="J1102" s="5" t="str">
        <f>'[1]TCE - ANEXO IV - Preencher'!L1111</f>
        <v>EL3R-5CQY</v>
      </c>
      <c r="K1102" s="5" t="str">
        <f>IF(F1102="B",LEFT('[1]TCE - ANEXO IV - Preencher'!M1111,2),IF(F1102="S",LEFT('[1]TCE - ANEXO IV - Preencher'!M1111,7),IF('[1]TCE - ANEXO IV - Preencher'!H1111="","")))</f>
        <v>3550308</v>
      </c>
      <c r="L1102" s="7">
        <f>'[1]TCE - ANEXO IV - Preencher'!N1111</f>
        <v>7433.58</v>
      </c>
    </row>
    <row r="1103" spans="1:12" ht="18" customHeight="1" x14ac:dyDescent="0.2">
      <c r="A1103" s="3">
        <f>IFERROR(VLOOKUP(B1103,'[1]DADOS (OCULTAR)'!$Q$3:$S$136,3,0),"")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5.17 - Manutenção de Software, Certificação Digital e Microfilmagem</v>
      </c>
      <c r="D1103" s="3" t="str">
        <f>'[1]TCE - ANEXO IV - Preencher'!F1112</f>
        <v>53.113.791/0001-22</v>
      </c>
      <c r="E1103" s="5" t="str">
        <f>'[1]TCE - ANEXO IV - Preencher'!G1112</f>
        <v>TOTVS AS</v>
      </c>
      <c r="F1103" s="5" t="str">
        <f>'[1]TCE - ANEXO IV - Preencher'!H1112</f>
        <v>S</v>
      </c>
      <c r="G1103" s="5" t="str">
        <f>'[1]TCE - ANEXO IV - Preencher'!I1112</f>
        <v>S</v>
      </c>
      <c r="H1103" s="5" t="str">
        <f>'[1]TCE - ANEXO IV - Preencher'!J1112</f>
        <v>03845759</v>
      </c>
      <c r="I1103" s="6">
        <f>IF('[1]TCE - ANEXO IV - Preencher'!K1112="","",'[1]TCE - ANEXO IV - Preencher'!K1112)</f>
        <v>45446</v>
      </c>
      <c r="J1103" s="5" t="str">
        <f>'[1]TCE - ANEXO IV - Preencher'!L1112</f>
        <v>5BHL-INL6</v>
      </c>
      <c r="K1103" s="5" t="str">
        <f>IF(F1103="B",LEFT('[1]TCE - ANEXO IV - Preencher'!M1112,2),IF(F1103="S",LEFT('[1]TCE - ANEXO IV - Preencher'!M1112,7),IF('[1]TCE - ANEXO IV - Preencher'!H1112="","")))</f>
        <v>3550308</v>
      </c>
      <c r="L1103" s="7">
        <f>'[1]TCE - ANEXO IV - Preencher'!N1112</f>
        <v>5921.71</v>
      </c>
    </row>
    <row r="1104" spans="1:12" ht="18" customHeight="1" x14ac:dyDescent="0.2">
      <c r="A1104" s="3">
        <f>IFERROR(VLOOKUP(B1104,'[1]DADOS (OCULTAR)'!$Q$3:$S$136,3,0),"")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5.17 - Manutenção de Software, Certificação Digital e Microfilmagem</v>
      </c>
      <c r="D1104" s="3">
        <f>'[1]TCE - ANEXO IV - Preencher'!F1113</f>
        <v>4069709000102</v>
      </c>
      <c r="E1104" s="5" t="str">
        <f>'[1]TCE - ANEXO IV - Preencher'!G1113</f>
        <v>BIONEXO S.A.</v>
      </c>
      <c r="F1104" s="5" t="str">
        <f>'[1]TCE - ANEXO IV - Preencher'!H1113</f>
        <v>S</v>
      </c>
      <c r="G1104" s="5" t="str">
        <f>'[1]TCE - ANEXO IV - Preencher'!I1113</f>
        <v>S</v>
      </c>
      <c r="H1104" s="5" t="str">
        <f>'[1]TCE - ANEXO IV - Preencher'!J1113</f>
        <v>00452838</v>
      </c>
      <c r="I1104" s="6">
        <f>IF('[1]TCE - ANEXO IV - Preencher'!K1113="","",'[1]TCE - ANEXO IV - Preencher'!K1113)</f>
        <v>45446</v>
      </c>
      <c r="J1104" s="5" t="str">
        <f>'[1]TCE - ANEXO IV - Preencher'!L1113</f>
        <v>DRWA-IUMI</v>
      </c>
      <c r="K1104" s="5" t="str">
        <f>IF(F1104="B",LEFT('[1]TCE - ANEXO IV - Preencher'!M1113,2),IF(F1104="S",LEFT('[1]TCE - ANEXO IV - Preencher'!M1113,7),IF('[1]TCE - ANEXO IV - Preencher'!H1113="","")))</f>
        <v>3550308</v>
      </c>
      <c r="L1104" s="7">
        <f>'[1]TCE - ANEXO IV - Preencher'!N1113</f>
        <v>1921.49</v>
      </c>
    </row>
    <row r="1105" spans="1:12" ht="18" customHeight="1" x14ac:dyDescent="0.2">
      <c r="A1105" s="3">
        <f>IFERROR(VLOOKUP(B1105,'[1]DADOS (OCULTAR)'!$Q$3:$S$136,3,0),"")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5.17 - Manutenção de Software, Certificação Digital e Microfilmagem</v>
      </c>
      <c r="D1105" s="3" t="str">
        <f>'[1]TCE - ANEXO IV - Preencher'!F1114</f>
        <v>10.891.998/0001-15</v>
      </c>
      <c r="E1105" s="5" t="str">
        <f>'[1]TCE - ANEXO IV - Preencher'!G1114</f>
        <v>ADVISERSIT SERVICOS EM INFORMATICA LTDA</v>
      </c>
      <c r="F1105" s="5" t="str">
        <f>'[1]TCE - ANEXO IV - Preencher'!H1114</f>
        <v>S</v>
      </c>
      <c r="G1105" s="5" t="str">
        <f>'[1]TCE - ANEXO IV - Preencher'!I1114</f>
        <v>S</v>
      </c>
      <c r="H1105" s="5" t="str">
        <f>'[1]TCE - ANEXO IV - Preencher'!J1114</f>
        <v>000001131</v>
      </c>
      <c r="I1105" s="6">
        <f>IF('[1]TCE - ANEXO IV - Preencher'!K1114="","",'[1]TCE - ANEXO IV - Preencher'!K1114)</f>
        <v>45471</v>
      </c>
      <c r="J1105" s="5" t="str">
        <f>'[1]TCE - ANEXO IV - Preencher'!L1114</f>
        <v>ECBC35998</v>
      </c>
      <c r="K1105" s="5" t="str">
        <f>IF(F1105="B",LEFT('[1]TCE - ANEXO IV - Preencher'!M1114,2),IF(F1105="S",LEFT('[1]TCE - ANEXO IV - Preencher'!M1114,7),IF('[1]TCE - ANEXO IV - Preencher'!H1114="","")))</f>
        <v>2610707</v>
      </c>
      <c r="L1105" s="7">
        <f>'[1]TCE - ANEXO IV - Preencher'!N1114</f>
        <v>836.61</v>
      </c>
    </row>
    <row r="1106" spans="1:12" ht="18" customHeight="1" x14ac:dyDescent="0.2">
      <c r="A1106" s="3">
        <f>IFERROR(VLOOKUP(B1106,'[1]DADOS (OCULTAR)'!$Q$3:$S$136,3,0),"")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5.17 - Manutenção de Software, Certificação Digital e Microfilmagem</v>
      </c>
      <c r="D1106" s="3">
        <f>'[1]TCE - ANEXO IV - Preencher'!F1115</f>
        <v>20231241000159</v>
      </c>
      <c r="E1106" s="5" t="str">
        <f>'[1]TCE - ANEXO IV - Preencher'!G1115</f>
        <v>EVAL COMERCIO E SERV DE INFORMATICA EM SAUDE LTDA</v>
      </c>
      <c r="F1106" s="5" t="str">
        <f>'[1]TCE - ANEXO IV - Preencher'!H1115</f>
        <v>S</v>
      </c>
      <c r="G1106" s="5" t="str">
        <f>'[1]TCE - ANEXO IV - Preencher'!I1115</f>
        <v>S</v>
      </c>
      <c r="H1106" s="5" t="str">
        <f>'[1]TCE - ANEXO IV - Preencher'!J1115</f>
        <v>00012623</v>
      </c>
      <c r="I1106" s="6">
        <f>IF('[1]TCE - ANEXO IV - Preencher'!K1115="","",'[1]TCE - ANEXO IV - Preencher'!K1115)</f>
        <v>45453</v>
      </c>
      <c r="J1106" s="5" t="str">
        <f>'[1]TCE - ANEXO IV - Preencher'!L1115</f>
        <v>YRD8-YJAD</v>
      </c>
      <c r="K1106" s="5" t="str">
        <f>IF(F1106="B",LEFT('[1]TCE - ANEXO IV - Preencher'!M1115,2),IF(F1106="S",LEFT('[1]TCE - ANEXO IV - Preencher'!M1115,7),IF('[1]TCE - ANEXO IV - Preencher'!H1115="","")))</f>
        <v>3550308</v>
      </c>
      <c r="L1106" s="7">
        <f>'[1]TCE - ANEXO IV - Preencher'!N1115</f>
        <v>4476</v>
      </c>
    </row>
    <row r="1107" spans="1:12" ht="18" customHeight="1" x14ac:dyDescent="0.2">
      <c r="A1107" s="3">
        <f>IFERROR(VLOOKUP(B1107,'[1]DADOS (OCULTAR)'!$Q$3:$S$136,3,0),"")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5.17 - Manutenção de Software, Certificação Digital e Microfilmagem</v>
      </c>
      <c r="D1107" s="3">
        <f>'[1]TCE - ANEXO IV - Preencher'!F1116</f>
        <v>9558104000190</v>
      </c>
      <c r="E1107" s="5" t="str">
        <f>'[1]TCE - ANEXO IV - Preencher'!G1116</f>
        <v>GOLDEN TECHNOLOGIA LTDA</v>
      </c>
      <c r="F1107" s="5" t="str">
        <f>'[1]TCE - ANEXO IV - Preencher'!H1116</f>
        <v>S</v>
      </c>
      <c r="G1107" s="5" t="str">
        <f>'[1]TCE - ANEXO IV - Preencher'!I1116</f>
        <v>N</v>
      </c>
      <c r="H1107" s="5" t="str">
        <f>'[1]TCE - ANEXO IV - Preencher'!J1116</f>
        <v>0000005511</v>
      </c>
      <c r="I1107" s="6">
        <f>IF('[1]TCE - ANEXO IV - Preencher'!K1116="","",'[1]TCE - ANEXO IV - Preencher'!K1116)</f>
        <v>45444</v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>2304285</v>
      </c>
      <c r="L1107" s="7">
        <f>'[1]TCE - ANEXO IV - Preencher'!N1116</f>
        <v>239.4</v>
      </c>
    </row>
    <row r="1108" spans="1:12" ht="18" customHeight="1" x14ac:dyDescent="0.2">
      <c r="A1108" s="3">
        <f>IFERROR(VLOOKUP(B1108,'[1]DADOS (OCULTAR)'!$Q$3:$S$136,3,0),"")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5.17 - Manutenção de Software, Certificação Digital e Microfilmagem</v>
      </c>
      <c r="D1108" s="3">
        <f>'[1]TCE - ANEXO IV - Preencher'!F1117</f>
        <v>20231241000159</v>
      </c>
      <c r="E1108" s="5" t="str">
        <f>'[1]TCE - ANEXO IV - Preencher'!G1117</f>
        <v>EVAL COMERCIO E SERV DE INFORMATICA EM SAUDE LTDA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00012622</v>
      </c>
      <c r="I1108" s="6">
        <f>IF('[1]TCE - ANEXO IV - Preencher'!K1117="","",'[1]TCE - ANEXO IV - Preencher'!K1117)</f>
        <v>45453</v>
      </c>
      <c r="J1108" s="5" t="str">
        <f>'[1]TCE - ANEXO IV - Preencher'!L1117</f>
        <v>XELC-GHQ6</v>
      </c>
      <c r="K1108" s="5" t="str">
        <f>IF(F1108="B",LEFT('[1]TCE - ANEXO IV - Preencher'!M1117,2),IF(F1108="S",LEFT('[1]TCE - ANEXO IV - Preencher'!M1117,7),IF('[1]TCE - ANEXO IV - Preencher'!H1117="","")))</f>
        <v>3550308</v>
      </c>
      <c r="L1108" s="7">
        <f>'[1]TCE - ANEXO IV - Preencher'!N1117</f>
        <v>4476</v>
      </c>
    </row>
    <row r="1109" spans="1:12" ht="18" customHeight="1" x14ac:dyDescent="0.2">
      <c r="A1109" s="3">
        <f>IFERROR(VLOOKUP(B1109,'[1]DADOS (OCULTAR)'!$Q$3:$S$136,3,0),"")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5.17 - Manutenção de Software, Certificação Digital e Microfilmagem</v>
      </c>
      <c r="D1109" s="3">
        <f>'[1]TCE - ANEXO IV - Preencher'!F1118</f>
        <v>59456277000176</v>
      </c>
      <c r="E1109" s="5" t="str">
        <f>'[1]TCE - ANEXO IV - Preencher'!G1118</f>
        <v>ORACLE DO BRASIL SISTEMAS LTDA</v>
      </c>
      <c r="F1109" s="5" t="str">
        <f>'[1]TCE - ANEXO IV - Preencher'!H1118</f>
        <v>S</v>
      </c>
      <c r="G1109" s="5" t="str">
        <f>'[1]TCE - ANEXO IV - Preencher'!I1118</f>
        <v>S</v>
      </c>
      <c r="H1109" s="5" t="str">
        <f>'[1]TCE - ANEXO IV - Preencher'!J1118</f>
        <v>00516581</v>
      </c>
      <c r="I1109" s="6">
        <f>IF('[1]TCE - ANEXO IV - Preencher'!K1118="","",'[1]TCE - ANEXO IV - Preencher'!K1118)</f>
        <v>45481</v>
      </c>
      <c r="J1109" s="5" t="str">
        <f>'[1]TCE - ANEXO IV - Preencher'!L1118</f>
        <v>DVRF-1KAL</v>
      </c>
      <c r="K1109" s="5" t="str">
        <f>IF(F1109="B",LEFT('[1]TCE - ANEXO IV - Preencher'!M1118,2),IF(F1109="S",LEFT('[1]TCE - ANEXO IV - Preencher'!M1118,7),IF('[1]TCE - ANEXO IV - Preencher'!H1118="","")))</f>
        <v>3550308</v>
      </c>
      <c r="L1109" s="7">
        <f>'[1]TCE - ANEXO IV - Preencher'!N1118</f>
        <v>604.57000000000005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>
        <f>IFERROR(VLOOKUP(B1112,'[1]DADOS (OCULTAR)'!$Q$3:$S$136,3,0),"")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5.22 - Vigilância Ostensiva / Monitorada</v>
      </c>
      <c r="D1112" s="3">
        <f>'[1]TCE - ANEXO IV - Preencher'!F1121</f>
        <v>15344731000121</v>
      </c>
      <c r="E1112" s="5" t="str">
        <f>'[1]TCE - ANEXO IV - Preencher'!G1121</f>
        <v>S B VIGILANCIA LTDA ME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00000301</v>
      </c>
      <c r="I1112" s="6">
        <f>IF('[1]TCE - ANEXO IV - Preencher'!K1121="","",'[1]TCE - ANEXO IV - Preencher'!K1121)</f>
        <v>45468</v>
      </c>
      <c r="J1112" s="5" t="str">
        <f>'[1]TCE - ANEXO IV - Preencher'!L1121</f>
        <v>MFZP-I7MF</v>
      </c>
      <c r="K1112" s="5" t="str">
        <f>IF(F1112="B",LEFT('[1]TCE - ANEXO IV - Preencher'!M1121,2),IF(F1112="S",LEFT('[1]TCE - ANEXO IV - Preencher'!M1121,7),IF('[1]TCE - ANEXO IV - Preencher'!H1121="","")))</f>
        <v>2611606</v>
      </c>
      <c r="L1112" s="7">
        <f>'[1]TCE - ANEXO IV - Preencher'!N1121</f>
        <v>130101.47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(OCULTAR)'!$Q$3:$S$136,3,0),"")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5.10 - Detetização/Tratamento de Resíduos e Afins</v>
      </c>
      <c r="D1114" s="3" t="str">
        <f>'[1]TCE - ANEXO IV - Preencher'!F1123</f>
        <v>09.595.245/0001-83</v>
      </c>
      <c r="E1114" s="5" t="str">
        <f>'[1]TCE - ANEXO IV - Preencher'!G1123</f>
        <v>FOCUS SERVICOS AMBIENTAIS LTDA ME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00020370</v>
      </c>
      <c r="I1114" s="6">
        <f>IF('[1]TCE - ANEXO IV - Preencher'!K1123="","",'[1]TCE - ANEXO IV - Preencher'!K1123)</f>
        <v>45462</v>
      </c>
      <c r="J1114" s="5" t="str">
        <f>'[1]TCE - ANEXO IV - Preencher'!L1123</f>
        <v>4FVT-6GH2</v>
      </c>
      <c r="K1114" s="5" t="str">
        <f>IF(F1114="B",LEFT('[1]TCE - ANEXO IV - Preencher'!M1123,2),IF(F1114="S",LEFT('[1]TCE - ANEXO IV - Preencher'!M1123,7),IF('[1]TCE - ANEXO IV - Preencher'!H1123="","")))</f>
        <v>2609600</v>
      </c>
      <c r="L1114" s="7">
        <f>'[1]TCE - ANEXO IV - Preencher'!N1123</f>
        <v>966.88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>
        <f>IFERROR(VLOOKUP(B1116,'[1]DADOS (OCULTAR)'!$Q$3:$S$136,3,0),"")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5.99 - Outros Serviços de Terceiros Pessoa Jurídica</v>
      </c>
      <c r="D1116" s="3">
        <f>'[1]TCE - ANEXO IV - Preencher'!F1125</f>
        <v>41894073000151</v>
      </c>
      <c r="E1116" s="5" t="str">
        <f>'[1]TCE - ANEXO IV - Preencher'!G1125</f>
        <v>ELETRIK ENGENHARIA LTDA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000000089</v>
      </c>
      <c r="I1116" s="6">
        <f>IF('[1]TCE - ANEXO IV - Preencher'!K1125="","",'[1]TCE - ANEXO IV - Preencher'!K1125)</f>
        <v>45470</v>
      </c>
      <c r="J1116" s="5" t="str">
        <f>'[1]TCE - ANEXO IV - Preencher'!L1125</f>
        <v>CDWH20021</v>
      </c>
      <c r="K1116" s="5" t="str">
        <f>IF(F1116="B",LEFT('[1]TCE - ANEXO IV - Preencher'!M1125,2),IF(F1116="S",LEFT('[1]TCE - ANEXO IV - Preencher'!M1125,7),IF('[1]TCE - ANEXO IV - Preencher'!H1125="","")))</f>
        <v>2609600</v>
      </c>
      <c r="L1116" s="7">
        <f>'[1]TCE - ANEXO IV - Preencher'!N1125</f>
        <v>5703.37</v>
      </c>
    </row>
    <row r="1117" spans="1:12" ht="18" customHeight="1" x14ac:dyDescent="0.2">
      <c r="A1117" s="3">
        <f>IFERROR(VLOOKUP(B1117,'[1]DADOS (OCULTAR)'!$Q$3:$S$136,3,0),"")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5.99 - Outros Serviços de Terceiros Pessoa Jurídica</v>
      </c>
      <c r="D1117" s="3" t="str">
        <f>'[1]TCE - ANEXO IV - Preencher'!F1126</f>
        <v>08.276.880/0001-35</v>
      </c>
      <c r="E1117" s="5" t="str">
        <f>'[1]TCE - ANEXO IV - Preencher'!G1126</f>
        <v>JVG CONTABILIDADE LTDA ME</v>
      </c>
      <c r="F1117" s="5" t="str">
        <f>'[1]TCE - ANEXO IV - Preencher'!H1126</f>
        <v>S</v>
      </c>
      <c r="G1117" s="5" t="str">
        <f>'[1]TCE - ANEXO IV - Preencher'!I1126</f>
        <v>S</v>
      </c>
      <c r="H1117" s="5" t="str">
        <f>'[1]TCE - ANEXO IV - Preencher'!J1126</f>
        <v>00002634</v>
      </c>
      <c r="I1117" s="6">
        <f>IF('[1]TCE - ANEXO IV - Preencher'!K1126="","",'[1]TCE - ANEXO IV - Preencher'!K1126)</f>
        <v>45468</v>
      </c>
      <c r="J1117" s="5" t="str">
        <f>'[1]TCE - ANEXO IV - Preencher'!L1126</f>
        <v>EKJ9-NJQB</v>
      </c>
      <c r="K1117" s="5" t="str">
        <f>IF(F1117="B",LEFT('[1]TCE - ANEXO IV - Preencher'!M1126,2),IF(F1117="S",LEFT('[1]TCE - ANEXO IV - Preencher'!M1126,7),IF('[1]TCE - ANEXO IV - Preencher'!H1126="","")))</f>
        <v>2611606</v>
      </c>
      <c r="L1117" s="7">
        <f>'[1]TCE - ANEXO IV - Preencher'!N1126</f>
        <v>22347.79</v>
      </c>
    </row>
    <row r="1118" spans="1:12" ht="18" customHeight="1" x14ac:dyDescent="0.2">
      <c r="A1118" s="3">
        <f>IFERROR(VLOOKUP(B1118,'[1]DADOS (OCULTAR)'!$Q$3:$S$136,3,0),"")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5.99 - Outros Serviços de Terceiros Pessoa Jurídica</v>
      </c>
      <c r="D1118" s="3" t="str">
        <f>'[1]TCE - ANEXO IV - Preencher'!F1127</f>
        <v>24.127.434/0001-15</v>
      </c>
      <c r="E1118" s="5" t="str">
        <f>'[1]TCE - ANEXO IV - Preencher'!G1127</f>
        <v>RODRIGO ALMENDRA E ADVOGADOS ASSOCIADOS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00000893</v>
      </c>
      <c r="I1118" s="6">
        <f>IF('[1]TCE - ANEXO IV - Preencher'!K1127="","",'[1]TCE - ANEXO IV - Preencher'!K1127)</f>
        <v>45469</v>
      </c>
      <c r="J1118" s="5" t="str">
        <f>'[1]TCE - ANEXO IV - Preencher'!L1127</f>
        <v>Y6TB-7NVE</v>
      </c>
      <c r="K1118" s="5" t="str">
        <f>IF(F1118="B",LEFT('[1]TCE - ANEXO IV - Preencher'!M1127,2),IF(F1118="S",LEFT('[1]TCE - ANEXO IV - Preencher'!M1127,7),IF('[1]TCE - ANEXO IV - Preencher'!H1127="","")))</f>
        <v>2611606</v>
      </c>
      <c r="L1118" s="7">
        <f>'[1]TCE - ANEXO IV - Preencher'!N1127</f>
        <v>13302.42</v>
      </c>
    </row>
    <row r="1119" spans="1:12" ht="18" customHeight="1" x14ac:dyDescent="0.2">
      <c r="A1119" s="3">
        <f>IFERROR(VLOOKUP(B1119,'[1]DADOS (OCULTAR)'!$Q$3:$S$136,3,0),"")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5.99 - Outros Serviços de Terceiros Pessoa Jurídica</v>
      </c>
      <c r="D1119" s="3" t="str">
        <f>'[1]TCE - ANEXO IV - Preencher'!F1128</f>
        <v>26.467.687/0001-63</v>
      </c>
      <c r="E1119" s="5" t="str">
        <f>'[1]TCE - ANEXO IV - Preencher'!G1128</f>
        <v>CAMILA JULIETTE DE MELO SANTOS 06818519458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16</v>
      </c>
      <c r="I1119" s="6">
        <f>IF('[1]TCE - ANEXO IV - Preencher'!K1128="","",'[1]TCE - ANEXO IV - Preencher'!K1128)</f>
        <v>45463</v>
      </c>
      <c r="J1119" s="5" t="str">
        <f>'[1]TCE - ANEXO IV - Preencher'!L1128</f>
        <v>26041062226467687000163000000000001624064661786002</v>
      </c>
      <c r="K1119" s="5" t="str">
        <f>IF(F1119="B",LEFT('[1]TCE - ANEXO IV - Preencher'!M1128,2),IF(F1119="S",LEFT('[1]TCE - ANEXO IV - Preencher'!M1128,7),IF('[1]TCE - ANEXO IV - Preencher'!H1128="","")))</f>
        <v>2604106</v>
      </c>
      <c r="L1119" s="7">
        <f>'[1]TCE - ANEXO IV - Preencher'!N1128</f>
        <v>2460</v>
      </c>
    </row>
    <row r="1120" spans="1:12" ht="18" customHeight="1" x14ac:dyDescent="0.2">
      <c r="A1120" s="3">
        <f>IFERROR(VLOOKUP(B1120,'[1]DADOS (OCULTAR)'!$Q$3:$S$136,3,0),"")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5.99 - Outros Serviços de Terceiros Pessoa Jurídica</v>
      </c>
      <c r="D1120" s="3" t="str">
        <f>'[1]TCE - ANEXO IV - Preencher'!F1129</f>
        <v>12.332.754/0001-28</v>
      </c>
      <c r="E1120" s="5" t="str">
        <f>'[1]TCE - ANEXO IV - Preencher'!G1129</f>
        <v>PAULO WAGNER SAMPAIO DA SILVA ME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00001993</v>
      </c>
      <c r="I1120" s="6">
        <f>IF('[1]TCE - ANEXO IV - Preencher'!K1129="","",'[1]TCE - ANEXO IV - Preencher'!K1129)</f>
        <v>45471</v>
      </c>
      <c r="J1120" s="5" t="str">
        <f>'[1]TCE - ANEXO IV - Preencher'!L1129</f>
        <v>QVUH-HWVG</v>
      </c>
      <c r="K1120" s="5" t="str">
        <f>IF(F1120="B",LEFT('[1]TCE - ANEXO IV - Preencher'!M1129,2),IF(F1120="S",LEFT('[1]TCE - ANEXO IV - Preencher'!M1129,7),IF('[1]TCE - ANEXO IV - Preencher'!H1129="","")))</f>
        <v>2611606</v>
      </c>
      <c r="L1120" s="7">
        <f>'[1]TCE - ANEXO IV - Preencher'!N1129</f>
        <v>2000</v>
      </c>
    </row>
    <row r="1121" spans="1:12" ht="18" customHeight="1" x14ac:dyDescent="0.2">
      <c r="A1121" s="3">
        <f>IFERROR(VLOOKUP(B1121,'[1]DADOS (OCULTAR)'!$Q$3:$S$136,3,0),"")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5.99 - Outros Serviços de Terceiros Pessoa Jurídica</v>
      </c>
      <c r="D1121" s="3" t="str">
        <f>'[1]TCE - ANEXO IV - Preencher'!F1130</f>
        <v>12.332.754/0001-28</v>
      </c>
      <c r="E1121" s="5" t="str">
        <f>'[1]TCE - ANEXO IV - Preencher'!G1130</f>
        <v>PAULO WAGNER SAMPAIO DA SILVA ME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00001994</v>
      </c>
      <c r="I1121" s="6">
        <f>IF('[1]TCE - ANEXO IV - Preencher'!K1130="","",'[1]TCE - ANEXO IV - Preencher'!K1130)</f>
        <v>45471</v>
      </c>
      <c r="J1121" s="5" t="str">
        <f>'[1]TCE - ANEXO IV - Preencher'!L1130</f>
        <v>FPJS-P6KY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7013</v>
      </c>
    </row>
    <row r="1122" spans="1:12" ht="18" customHeight="1" x14ac:dyDescent="0.2">
      <c r="A1122" s="3">
        <f>IFERROR(VLOOKUP(B1122,'[1]DADOS (OCULTAR)'!$Q$3:$S$136,3,0),"")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5.99 - Outros Serviços de Terceiros Pessoa Jurídica</v>
      </c>
      <c r="D1122" s="3">
        <f>'[1]TCE - ANEXO IV - Preencher'!F1131</f>
        <v>24306209000146</v>
      </c>
      <c r="E1122" s="5" t="str">
        <f>'[1]TCE - ANEXO IV - Preencher'!G1131</f>
        <v>GESTAMB - SOLUCOES AMBIENTAIS LTDA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000000124</v>
      </c>
      <c r="I1122" s="6">
        <f>IF('[1]TCE - ANEXO IV - Preencher'!K1131="","",'[1]TCE - ANEXO IV - Preencher'!K1131)</f>
        <v>45471</v>
      </c>
      <c r="J1122" s="5" t="str">
        <f>'[1]TCE - ANEXO IV - Preencher'!L1131</f>
        <v>KJQK34798</v>
      </c>
      <c r="K1122" s="5" t="str">
        <f>IF(F1122="B",LEFT('[1]TCE - ANEXO IV - Preencher'!M1131,2),IF(F1122="S",LEFT('[1]TCE - ANEXO IV - Preencher'!M1131,7),IF('[1]TCE - ANEXO IV - Preencher'!H1131="","")))</f>
        <v>2604106</v>
      </c>
      <c r="L1122" s="7">
        <f>'[1]TCE - ANEXO IV - Preencher'!N1131</f>
        <v>7000</v>
      </c>
    </row>
    <row r="1123" spans="1:12" ht="18" customHeight="1" x14ac:dyDescent="0.2">
      <c r="A1123" s="3">
        <f>IFERROR(VLOOKUP(B1123,'[1]DADOS (OCULTAR)'!$Q$3:$S$136,3,0),"")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5.99 - Outros Serviços de Terceiros Pessoa Jurídica</v>
      </c>
      <c r="D1123" s="3">
        <f>'[1]TCE - ANEXO IV - Preencher'!F1132</f>
        <v>42294818000104</v>
      </c>
      <c r="E1123" s="5" t="str">
        <f>'[1]TCE - ANEXO IV - Preencher'!G1132</f>
        <v>DALAX CONSULTORIA E SERVICOS EMPRESARIAIS LTDA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00000664</v>
      </c>
      <c r="I1123" s="6">
        <f>IF('[1]TCE - ANEXO IV - Preencher'!K1132="","",'[1]TCE - ANEXO IV - Preencher'!K1132)</f>
        <v>45447</v>
      </c>
      <c r="J1123" s="5" t="str">
        <f>'[1]TCE - ANEXO IV - Preencher'!L1132</f>
        <v>PCQ1-W5FC</v>
      </c>
      <c r="K1123" s="5" t="str">
        <f>IF(F1123="B",LEFT('[1]TCE - ANEXO IV - Preencher'!M1132,2),IF(F1123="S",LEFT('[1]TCE - ANEXO IV - Preencher'!M1132,7),IF('[1]TCE - ANEXO IV - Preencher'!H1132="","")))</f>
        <v>2611606</v>
      </c>
      <c r="L1123" s="7">
        <f>'[1]TCE - ANEXO IV - Preencher'!N1132</f>
        <v>5376.55</v>
      </c>
    </row>
    <row r="1124" spans="1:12" ht="18" customHeight="1" x14ac:dyDescent="0.2">
      <c r="A1124" s="3">
        <f>IFERROR(VLOOKUP(B1124,'[1]DADOS (OCULTAR)'!$Q$3:$S$136,3,0),"")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5.99 - Outros Serviços de Terceiros Pessoa Jurídica</v>
      </c>
      <c r="D1124" s="3">
        <f>'[1]TCE - ANEXO IV - Preencher'!F1133</f>
        <v>11735586000159</v>
      </c>
      <c r="E1124" s="5" t="str">
        <f>'[1]TCE - ANEXO IV - Preencher'!G1133</f>
        <v>FUNDACAO DE APOIO AO DESENVOLVIMENTO DA UNIV FE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00076974</v>
      </c>
      <c r="I1124" s="6">
        <f>IF('[1]TCE - ANEXO IV - Preencher'!K1133="","",'[1]TCE - ANEXO IV - Preencher'!K1133)</f>
        <v>45454</v>
      </c>
      <c r="J1124" s="5" t="str">
        <f>'[1]TCE - ANEXO IV - Preencher'!L1133</f>
        <v>DG5B-8VXP</v>
      </c>
      <c r="K1124" s="5" t="str">
        <f>IF(F1124="B",LEFT('[1]TCE - ANEXO IV - Preencher'!M1133,2),IF(F1124="S",LEFT('[1]TCE - ANEXO IV - Preencher'!M1133,7),IF('[1]TCE - ANEXO IV - Preencher'!H1133="","")))</f>
        <v>2604106</v>
      </c>
      <c r="L1124" s="7">
        <f>'[1]TCE - ANEXO IV - Preencher'!N1133</f>
        <v>3607.2</v>
      </c>
    </row>
    <row r="1125" spans="1:12" ht="18" customHeight="1" x14ac:dyDescent="0.2">
      <c r="A1125" s="3">
        <f>IFERROR(VLOOKUP(B1125,'[1]DADOS (OCULTAR)'!$Q$3:$S$136,3,0),"")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5.99 - Outros Serviços de Terceiros Pessoa Jurídica</v>
      </c>
      <c r="D1125" s="3">
        <f>'[1]TCE - ANEXO IV - Preencher'!F1134</f>
        <v>11735586000159</v>
      </c>
      <c r="E1125" s="5" t="str">
        <f>'[1]TCE - ANEXO IV - Preencher'!G1134</f>
        <v>FUNDACAO DE APOIO AO DESENVOLVIMENTO DA UNIV FE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00076975</v>
      </c>
      <c r="I1125" s="6">
        <f>IF('[1]TCE - ANEXO IV - Preencher'!K1134="","",'[1]TCE - ANEXO IV - Preencher'!K1134)</f>
        <v>45454</v>
      </c>
      <c r="J1125" s="5" t="str">
        <f>'[1]TCE - ANEXO IV - Preencher'!L1134</f>
        <v>7XGK-DZTP</v>
      </c>
      <c r="K1125" s="5" t="str">
        <f>IF(F1125="B",LEFT('[1]TCE - ANEXO IV - Preencher'!M1134,2),IF(F1125="S",LEFT('[1]TCE - ANEXO IV - Preencher'!M1134,7),IF('[1]TCE - ANEXO IV - Preencher'!H1134="","")))</f>
        <v>2604106</v>
      </c>
      <c r="L1125" s="7">
        <f>'[1]TCE - ANEXO IV - Preencher'!N1134</f>
        <v>3577.14</v>
      </c>
    </row>
    <row r="1126" spans="1:12" ht="18" customHeight="1" x14ac:dyDescent="0.2">
      <c r="A1126" s="3">
        <f>IFERROR(VLOOKUP(B1126,'[1]DADOS (OCULTAR)'!$Q$3:$S$136,3,0),"")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5.99 - Outros Serviços de Terceiros Pessoa Jurídica</v>
      </c>
      <c r="D1126" s="3" t="str">
        <f>'[1]TCE - ANEXO IV - Preencher'!F1135</f>
        <v>53.510.104/0001-02</v>
      </c>
      <c r="E1126" s="5" t="str">
        <f>'[1]TCE - ANEXO IV - Preencher'!G1135</f>
        <v>MBRAGANTE CONSULTORIA EMPRESARIAL LTDA</v>
      </c>
      <c r="F1126" s="5" t="str">
        <f>'[1]TCE - ANEXO IV - Preencher'!H1135</f>
        <v>S</v>
      </c>
      <c r="G1126" s="5" t="str">
        <f>'[1]TCE - ANEXO IV - Preencher'!I1135</f>
        <v>S</v>
      </c>
      <c r="H1126" s="5" t="str">
        <f>'[1]TCE - ANEXO IV - Preencher'!J1135</f>
        <v>00000047</v>
      </c>
      <c r="I1126" s="6">
        <f>IF('[1]TCE - ANEXO IV - Preencher'!K1135="","",'[1]TCE - ANEXO IV - Preencher'!K1135)</f>
        <v>45476</v>
      </c>
      <c r="J1126" s="5" t="str">
        <f>'[1]TCE - ANEXO IV - Preencher'!L1135</f>
        <v>BRB9-Y9MZ</v>
      </c>
      <c r="K1126" s="5" t="str">
        <f>IF(F1126="B",LEFT('[1]TCE - ANEXO IV - Preencher'!M1135,2),IF(F1126="S",LEFT('[1]TCE - ANEXO IV - Preencher'!M1135,7),IF('[1]TCE - ANEXO IV - Preencher'!H1135="","")))</f>
        <v>2604106</v>
      </c>
      <c r="L1126" s="7">
        <f>'[1]TCE - ANEXO IV - Preencher'!N1135</f>
        <v>13200</v>
      </c>
    </row>
    <row r="1127" spans="1:12" ht="18" customHeight="1" x14ac:dyDescent="0.2">
      <c r="A1127" s="3">
        <f>IFERROR(VLOOKUP(B1127,'[1]DADOS (OCULTAR)'!$Q$3:$S$136,3,0),"")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5.99 - Outros Serviços de Terceiros Pessoa Jurídica</v>
      </c>
      <c r="D1127" s="3">
        <f>'[1]TCE - ANEXO IV - Preencher'!F1136</f>
        <v>45717052000111</v>
      </c>
      <c r="E1127" s="5" t="str">
        <f>'[1]TCE - ANEXO IV - Preencher'!G1136</f>
        <v>MAXIMUS ENGENHARIA LTDA</v>
      </c>
      <c r="F1127" s="5" t="str">
        <f>'[1]TCE - ANEXO IV - Preencher'!H1136</f>
        <v>S</v>
      </c>
      <c r="G1127" s="5" t="str">
        <f>'[1]TCE - ANEXO IV - Preencher'!I1136</f>
        <v>N</v>
      </c>
      <c r="H1127" s="5" t="str">
        <f>'[1]TCE - ANEXO IV - Preencher'!J1136</f>
        <v>00000072</v>
      </c>
      <c r="I1127" s="6">
        <f>IF('[1]TCE - ANEXO IV - Preencher'!K1136="","",'[1]TCE - ANEXO IV - Preencher'!K1136)</f>
        <v>45460</v>
      </c>
      <c r="J1127" s="5" t="str">
        <f>'[1]TCE - ANEXO IV - Preencher'!L1136</f>
        <v>WPTI-NKZR</v>
      </c>
      <c r="K1127" s="5" t="e">
        <f>IF(F1127="B",LEFT('[1]TCE - ANEXO IV - Preencher'!#REF!,2),IF(F1127="S",LEFT('[1]TCE - ANEXO IV - Preencher'!#REF!,7),IF('[1]TCE - ANEXO IV - Preencher'!H1136="","")))</f>
        <v>#REF!</v>
      </c>
      <c r="L1127" s="7">
        <f>'[1]TCE - ANEXO IV - Preencher'!N1136</f>
        <v>5200</v>
      </c>
    </row>
    <row r="1128" spans="1:12" ht="18" customHeight="1" x14ac:dyDescent="0.2">
      <c r="A1128" s="3">
        <f>IFERROR(VLOOKUP(B1128,'[1]DADOS (OCULTAR)'!$Q$3:$S$136,3,0),"")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5.99 - Outros Serviços de Terceiros Pessoa Jurídica</v>
      </c>
      <c r="D1128" s="3">
        <f>'[1]TCE - ANEXO IV - Preencher'!F1137</f>
        <v>7655966000106</v>
      </c>
      <c r="E1128" s="5" t="str">
        <f>'[1]TCE - ANEXO IV - Preencher'!G1137</f>
        <v>SINGULUS ENGENHARIA E MEDICINA DO TRABALHO CARUARU - EIRELI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18597</v>
      </c>
      <c r="I1128" s="6">
        <f>IF('[1]TCE - ANEXO IV - Preencher'!K1137="","",'[1]TCE - ANEXO IV - Preencher'!K1137)</f>
        <v>45471</v>
      </c>
      <c r="J1128" s="5" t="str">
        <f>'[1]TCE - ANEXO IV - Preencher'!L1137</f>
        <v>XHXQMA0C3</v>
      </c>
      <c r="K1128" s="5" t="str">
        <f>IF(F1128="B",LEFT('[1]TCE - ANEXO IV - Preencher'!M1136,2),IF(F1128="S",LEFT('[1]TCE - ANEXO IV - Preencher'!M1136,7),IF('[1]TCE - ANEXO IV - Preencher'!H1137="","")))</f>
        <v>2611606</v>
      </c>
      <c r="L1128" s="7">
        <f>'[1]TCE - ANEXO IV - Preencher'!N1137</f>
        <v>369</v>
      </c>
    </row>
    <row r="1129" spans="1:12" ht="18" customHeight="1" x14ac:dyDescent="0.2">
      <c r="A1129" s="3">
        <f>IFERROR(VLOOKUP(B1129,'[1]DADOS (OCULTAR)'!$Q$3:$S$136,3,0),"")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5.99 - Outros Serviços de Terceiros Pessoa Jurídica</v>
      </c>
      <c r="D1129" s="3" t="str">
        <f>'[1]TCE - ANEXO IV - Preencher'!F1138</f>
        <v>60.619.202/0012-09</v>
      </c>
      <c r="E1129" s="5" t="str">
        <f>'[1]TCE - ANEXO IV - Preencher'!G1138</f>
        <v>MESSER GASES LTDA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000006777</v>
      </c>
      <c r="I1129" s="6">
        <f>IF('[1]TCE - ANEXO IV - Preencher'!K1138="","",'[1]TCE - ANEXO IV - Preencher'!K1138)</f>
        <v>45445</v>
      </c>
      <c r="J1129" s="5" t="str">
        <f>'[1]TCE - ANEXO IV - Preencher'!L1138</f>
        <v>AKVV66416</v>
      </c>
      <c r="K1129" s="5" t="str">
        <f>IF(F1129="B",LEFT('[1]TCE - ANEXO IV - Preencher'!M1138,2),IF(F1129="S",LEFT('[1]TCE - ANEXO IV - Preencher'!M1138,7),IF('[1]TCE - ANEXO IV - Preencher'!H1138="","")))</f>
        <v>2607901</v>
      </c>
      <c r="L1129" s="7">
        <f>'[1]TCE - ANEXO IV - Preencher'!N1138</f>
        <v>1123.03</v>
      </c>
    </row>
    <row r="1130" spans="1:12" ht="18" customHeight="1" x14ac:dyDescent="0.2">
      <c r="A1130" s="3">
        <f>IFERROR(VLOOKUP(B1130,'[1]DADOS (OCULTAR)'!$Q$3:$S$136,3,0),"")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5.99 - Outros Serviços de Terceiros Pessoa Jurídica</v>
      </c>
      <c r="D1130" s="3" t="str">
        <f>'[1]TCE - ANEXO IV - Preencher'!F1139</f>
        <v>19.362.739/0001-71</v>
      </c>
      <c r="E1130" s="5" t="str">
        <f>'[1]TCE - ANEXO IV - Preencher'!G1139</f>
        <v>MM DA SILVA TREIN E DESENV DE SISTEMAS DE INFORMATICA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949</v>
      </c>
      <c r="I1130" s="6">
        <f>IF('[1]TCE - ANEXO IV - Preencher'!K1139="","",'[1]TCE - ANEXO IV - Preencher'!K1139)</f>
        <v>45470</v>
      </c>
      <c r="J1130" s="5" t="str">
        <f>'[1]TCE - ANEXO IV - Preencher'!L1139</f>
        <v>GAK1KZGUZ</v>
      </c>
      <c r="K1130" s="5" t="str">
        <f>IF(F1130="B",LEFT('[1]TCE - ANEXO IV - Preencher'!M1139,2),IF(F1130="S",LEFT('[1]TCE - ANEXO IV - Preencher'!M1139,7),IF('[1]TCE - ANEXO IV - Preencher'!H1139="","")))</f>
        <v>2704302</v>
      </c>
      <c r="L1130" s="7">
        <f>'[1]TCE - ANEXO IV - Preencher'!N1139</f>
        <v>2530.6799999999998</v>
      </c>
    </row>
    <row r="1131" spans="1:12" ht="18" customHeight="1" x14ac:dyDescent="0.2">
      <c r="A1131" s="3">
        <f>IFERROR(VLOOKUP(B1131,'[1]DADOS (OCULTAR)'!$Q$3:$S$136,3,0),"")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5.99 - Outros Serviços de Terceiros Pessoa Jurídica</v>
      </c>
      <c r="D1131" s="3" t="str">
        <f>'[1]TCE - ANEXO IV - Preencher'!F1140</f>
        <v>10.998.292/0001-57</v>
      </c>
      <c r="E1131" s="5" t="str">
        <f>'[1]TCE - ANEXO IV - Preencher'!G1140</f>
        <v>CENTRO I E E PERNAMBUCO</v>
      </c>
      <c r="F1131" s="5" t="str">
        <f>'[1]TCE - ANEXO IV - Preencher'!H1140</f>
        <v>S</v>
      </c>
      <c r="G1131" s="5" t="str">
        <f>'[1]TCE - ANEXO IV - Preencher'!I1140</f>
        <v>N</v>
      </c>
      <c r="H1131" s="5" t="str">
        <f>'[1]TCE - ANEXO IV - Preencher'!J1140</f>
        <v>000404999</v>
      </c>
      <c r="I1131" s="6">
        <f>IF('[1]TCE - ANEXO IV - Preencher'!K1140="","",'[1]TCE - ANEXO IV - Preencher'!K1140)</f>
        <v>45462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>2604106</v>
      </c>
      <c r="L1131" s="7">
        <f>'[1]TCE - ANEXO IV - Preencher'!N1140</f>
        <v>3548.98</v>
      </c>
    </row>
    <row r="1132" spans="1:12" ht="18" customHeight="1" x14ac:dyDescent="0.2">
      <c r="A1132" s="3">
        <f>IFERROR(VLOOKUP(B1132,'[1]DADOS (OCULTAR)'!$Q$3:$S$136,3,0),"")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5.99 - Outros Serviços de Terceiros Pessoa Jurídica</v>
      </c>
      <c r="D1132" s="3">
        <f>'[1]TCE - ANEXO IV - Preencher'!F1141</f>
        <v>49346065000182</v>
      </c>
      <c r="E1132" s="5" t="str">
        <f>'[1]TCE - ANEXO IV - Preencher'!G1141</f>
        <v>LUCIANA BRASILEIRO SOCIEDADE INDIVIDUAL DE ADVOCACIA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00000150</v>
      </c>
      <c r="I1132" s="6">
        <f>IF('[1]TCE - ANEXO IV - Preencher'!K1141="","",'[1]TCE - ANEXO IV - Preencher'!K1141)</f>
        <v>45450</v>
      </c>
      <c r="J1132" s="5" t="str">
        <f>'[1]TCE - ANEXO IV - Preencher'!L1141</f>
        <v>TSWJ-TGLV</v>
      </c>
      <c r="K1132" s="5" t="str">
        <f>IF(F1132="B",LEFT('[1]TCE - ANEXO IV - Preencher'!M1141,2),IF(F1132="S",LEFT('[1]TCE - ANEXO IV - Preencher'!M1141,7),IF('[1]TCE - ANEXO IV - Preencher'!H1141="","")))</f>
        <v>2611606</v>
      </c>
      <c r="L1132" s="7">
        <f>'[1]TCE - ANEXO IV - Preencher'!N1141</f>
        <v>8696.43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>
        <f>IFERROR(VLOOKUP(B1135,'[1]DADOS (OCULTAR)'!$Q$3:$S$136,3,0),"")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5.5 - Reparo e Manutenção de Máquinas e Equipamentos</v>
      </c>
      <c r="D1135" s="3" t="str">
        <f>'[1]TCE - ANEXO IV - Preencher'!F1144</f>
        <v>02.961.503/0001-59</v>
      </c>
      <c r="E1135" s="5" t="str">
        <f>'[1]TCE - ANEXO IV - Preencher'!G1144</f>
        <v>LUGMED COM. SERV. DE MAT. MÉDICO HOSP. LTDA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001</v>
      </c>
      <c r="I1135" s="6">
        <f>IF('[1]TCE - ANEXO IV - Preencher'!K1144="","",'[1]TCE - ANEXO IV - Preencher'!K1144)</f>
        <v>45449</v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>2604106</v>
      </c>
      <c r="L1135" s="7">
        <f>'[1]TCE - ANEXO IV - Preencher'!N1144</f>
        <v>15000</v>
      </c>
    </row>
    <row r="1136" spans="1:12" ht="18" customHeight="1" x14ac:dyDescent="0.2">
      <c r="A1136" s="3">
        <f>IFERROR(VLOOKUP(B1136,'[1]DADOS (OCULTAR)'!$Q$3:$S$136,3,0),"")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5.5 - Reparo e Manutenção de Máquinas e Equipamentos</v>
      </c>
      <c r="D1136" s="3">
        <f>'[1]TCE - ANEXO IV - Preencher'!F1145</f>
        <v>30249867000146</v>
      </c>
      <c r="E1136" s="5" t="str">
        <f>'[1]TCE - ANEXO IV - Preencher'!G1145</f>
        <v>ENGTEC ASSISTENCIA TECNICA LTDA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000000258</v>
      </c>
      <c r="I1136" s="6">
        <f>IF('[1]TCE - ANEXO IV - Preencher'!K1145="","",'[1]TCE - ANEXO IV - Preencher'!K1145)</f>
        <v>45454</v>
      </c>
      <c r="J1136" s="5" t="str">
        <f>'[1]TCE - ANEXO IV - Preencher'!L1145</f>
        <v>QBZN05088</v>
      </c>
      <c r="K1136" s="5" t="str">
        <f>IF(F1136="B",LEFT('[1]TCE - ANEXO IV - Preencher'!M1145,2),IF(F1136="S",LEFT('[1]TCE - ANEXO IV - Preencher'!M1145,7),IF('[1]TCE - ANEXO IV - Preencher'!H1145="","")))</f>
        <v>2604106</v>
      </c>
      <c r="L1136" s="7">
        <f>'[1]TCE - ANEXO IV - Preencher'!N1145</f>
        <v>2000</v>
      </c>
    </row>
    <row r="1137" spans="1:12" ht="18" customHeight="1" x14ac:dyDescent="0.2">
      <c r="A1137" s="3">
        <f>IFERROR(VLOOKUP(B1137,'[1]DADOS (OCULTAR)'!$Q$3:$S$136,3,0),"")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5.5 - Reparo e Manutenção de Máquinas e Equipamentos</v>
      </c>
      <c r="D1137" s="3">
        <f>'[1]TCE - ANEXO IV - Preencher'!F1146</f>
        <v>9123916000103</v>
      </c>
      <c r="E1137" s="5" t="str">
        <f>'[1]TCE - ANEXO IV - Preencher'!G1146</f>
        <v>NOVA VITTA PRODUTOS MEDICOS HOSPITALARES LTDA</v>
      </c>
      <c r="F1137" s="5" t="str">
        <f>'[1]TCE - ANEXO IV - Preencher'!H1146</f>
        <v>S</v>
      </c>
      <c r="G1137" s="5" t="str">
        <f>'[1]TCE - ANEXO IV - Preencher'!I1146</f>
        <v>S</v>
      </c>
      <c r="H1137" s="5" t="str">
        <f>'[1]TCE - ANEXO IV - Preencher'!J1146</f>
        <v>394</v>
      </c>
      <c r="I1137" s="6">
        <f>IF('[1]TCE - ANEXO IV - Preencher'!K1146="","",'[1]TCE - ANEXO IV - Preencher'!K1146)</f>
        <v>45460</v>
      </c>
      <c r="J1137" s="5" t="str">
        <f>'[1]TCE - ANEXO IV - Preencher'!L1146</f>
        <v>D36454823</v>
      </c>
      <c r="K1137" s="5" t="str">
        <f>IF(F1137="B",LEFT('[1]TCE - ANEXO IV - Preencher'!M1146,2),IF(F1137="S",LEFT('[1]TCE - ANEXO IV - Preencher'!M1146,7),IF('[1]TCE - ANEXO IV - Preencher'!H1146="","")))</f>
        <v>2604106</v>
      </c>
      <c r="L1137" s="7">
        <f>'[1]TCE - ANEXO IV - Preencher'!N1146</f>
        <v>12491.6</v>
      </c>
    </row>
    <row r="1138" spans="1:12" ht="18" customHeight="1" x14ac:dyDescent="0.2">
      <c r="A1138" s="3">
        <f>IFERROR(VLOOKUP(B1138,'[1]DADOS (OCULTAR)'!$Q$3:$S$136,3,0),"")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5.5 - Reparo e Manutenção de Máquinas e Equipamentos</v>
      </c>
      <c r="D1138" s="3" t="str">
        <f>'[1]TCE - ANEXO IV - Preencher'!F1147</f>
        <v>01.449.930/0007-85</v>
      </c>
      <c r="E1138" s="5" t="str">
        <f>'[1]TCE - ANEXO IV - Preencher'!G1147</f>
        <v>SIEMENS HEALTHCARE DIAGNOSTICOS LTDA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00015283</v>
      </c>
      <c r="I1138" s="6">
        <f>IF('[1]TCE - ANEXO IV - Preencher'!K1147="","",'[1]TCE - ANEXO IV - Preencher'!K1147)</f>
        <v>45456</v>
      </c>
      <c r="J1138" s="5" t="str">
        <f>'[1]TCE - ANEXO IV - Preencher'!L1147</f>
        <v>XQ5Y-TCDR</v>
      </c>
      <c r="K1138" s="5" t="str">
        <f>IF(F1138="B",LEFT('[1]TCE - ANEXO IV - Preencher'!M1147,2),IF(F1138="S",LEFT('[1]TCE - ANEXO IV - Preencher'!M1147,7),IF('[1]TCE - ANEXO IV - Preencher'!H1147="","")))</f>
        <v>2611606</v>
      </c>
      <c r="L1138" s="7">
        <f>'[1]TCE - ANEXO IV - Preencher'!N1147</f>
        <v>58101.19</v>
      </c>
    </row>
    <row r="1139" spans="1:12" ht="18" customHeight="1" x14ac:dyDescent="0.2">
      <c r="A1139" s="3">
        <f>IFERROR(VLOOKUP(B1139,'[1]DADOS (OCULTAR)'!$Q$3:$S$136,3,0),"")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5.5 - Reparo e Manutenção de Máquinas e Equipamentos</v>
      </c>
      <c r="D1139" s="3" t="str">
        <f>'[1]TCE - ANEXO IV - Preencher'!F1148</f>
        <v>01.449.930/0007-85</v>
      </c>
      <c r="E1139" s="5" t="str">
        <f>'[1]TCE - ANEXO IV - Preencher'!G1148</f>
        <v>SIEMENS HEALTHCARE DIAGNOSTICOS LTDA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00015338</v>
      </c>
      <c r="I1139" s="6">
        <f>IF('[1]TCE - ANEXO IV - Preencher'!K1148="","",'[1]TCE - ANEXO IV - Preencher'!K1148)</f>
        <v>45471</v>
      </c>
      <c r="J1139" s="5" t="str">
        <f>'[1]TCE - ANEXO IV - Preencher'!L1148</f>
        <v>UM4T-DFXP</v>
      </c>
      <c r="K1139" s="5" t="str">
        <f>IF(F1139="B",LEFT('[1]TCE - ANEXO IV - Preencher'!M1148,2),IF(F1139="S",LEFT('[1]TCE - ANEXO IV - Preencher'!M1148,7),IF('[1]TCE - ANEXO IV - Preencher'!H1148="","")))</f>
        <v>2611606</v>
      </c>
      <c r="L1139" s="7">
        <f>'[1]TCE - ANEXO IV - Preencher'!N1148</f>
        <v>45657.47</v>
      </c>
    </row>
    <row r="1140" spans="1:12" ht="18" customHeight="1" x14ac:dyDescent="0.2">
      <c r="A1140" s="3">
        <f>IFERROR(VLOOKUP(B1140,'[1]DADOS (OCULTAR)'!$Q$3:$S$136,3,0),"")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5.5 - Reparo e Manutenção de Máquinas e Equipamentos</v>
      </c>
      <c r="D1140" s="3" t="str">
        <f>'[1]TCE - ANEXO IV - Preencher'!F1149</f>
        <v>14.951.481/0001-25</v>
      </c>
      <c r="E1140" s="5" t="str">
        <f>'[1]TCE - ANEXO IV - Preencher'!G1149</f>
        <v>BM COMERCIO E SERVICOS DE EQUIP MED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000000952</v>
      </c>
      <c r="I1140" s="6">
        <f>IF('[1]TCE - ANEXO IV - Preencher'!K1149="","",'[1]TCE - ANEXO IV - Preencher'!K1149)</f>
        <v>45471</v>
      </c>
      <c r="J1140" s="5" t="str">
        <f>'[1]TCE - ANEXO IV - Preencher'!L1149</f>
        <v>QPCVF55607</v>
      </c>
      <c r="K1140" s="5" t="str">
        <f>IF(F1140="B",LEFT('[1]TCE - ANEXO IV - Preencher'!M1149,2),IF(F1140="S",LEFT('[1]TCE - ANEXO IV - Preencher'!M1149,7),IF('[1]TCE - ANEXO IV - Preencher'!H1149="","")))</f>
        <v>2603454</v>
      </c>
      <c r="L1140" s="7">
        <f>'[1]TCE - ANEXO IV - Preencher'!N1149</f>
        <v>4000</v>
      </c>
    </row>
    <row r="1141" spans="1:12" ht="18" customHeight="1" x14ac:dyDescent="0.2">
      <c r="A1141" s="3">
        <f>IFERROR(VLOOKUP(B1141,'[1]DADOS (OCULTAR)'!$Q$3:$S$136,3,0),"")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5.5 - Reparo e Manutenção de Máquinas e Equipamentos</v>
      </c>
      <c r="D1141" s="3">
        <f>'[1]TCE - ANEXO IV - Preencher'!F1150</f>
        <v>13302865000154</v>
      </c>
      <c r="E1141" s="5" t="str">
        <f>'[1]TCE - ANEXO IV - Preencher'!G1150</f>
        <v>MEDICAL VENETUS COMER DE PROD HOSPITALARES EIRELLI</v>
      </c>
      <c r="F1141" s="5" t="str">
        <f>'[1]TCE - ANEXO IV - Preencher'!H1150</f>
        <v>S</v>
      </c>
      <c r="G1141" s="5" t="str">
        <f>'[1]TCE - ANEXO IV - Preencher'!I1150</f>
        <v>S</v>
      </c>
      <c r="H1141" s="5" t="str">
        <f>'[1]TCE - ANEXO IV - Preencher'!J1150</f>
        <v>537</v>
      </c>
      <c r="I1141" s="6">
        <f>IF('[1]TCE - ANEXO IV - Preencher'!K1150="","",'[1]TCE - ANEXO IV - Preencher'!K1150)</f>
        <v>45471</v>
      </c>
      <c r="J1141" s="5" t="str">
        <f>'[1]TCE - ANEXO IV - Preencher'!L1150</f>
        <v>FEZ2CW3PR</v>
      </c>
      <c r="K1141" s="5" t="str">
        <f>IF(F1141="B",LEFT('[1]TCE - ANEXO IV - Preencher'!M1150,2),IF(F1141="S",LEFT('[1]TCE - ANEXO IV - Preencher'!M1150,7),IF('[1]TCE - ANEXO IV - Preencher'!H1150="","")))</f>
        <v>2604106</v>
      </c>
      <c r="L1141" s="7">
        <f>'[1]TCE - ANEXO IV - Preencher'!N1150</f>
        <v>2825</v>
      </c>
    </row>
    <row r="1142" spans="1:12" ht="18" customHeight="1" x14ac:dyDescent="0.2">
      <c r="A1142" s="3">
        <f>IFERROR(VLOOKUP(B1142,'[1]DADOS (OCULTAR)'!$Q$3:$S$136,3,0),"")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5.5 - Reparo e Manutenção de Máquinas e Equipamentos</v>
      </c>
      <c r="D1142" s="3">
        <f>'[1]TCE - ANEXO IV - Preencher'!F1151</f>
        <v>53725560000170</v>
      </c>
      <c r="E1142" s="5" t="str">
        <f>'[1]TCE - ANEXO IV - Preencher'!G1151</f>
        <v xml:space="preserve">FUNDAÇÃO ADIB JATENE 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00055511</v>
      </c>
      <c r="I1142" s="6">
        <f>IF('[1]TCE - ANEXO IV - Preencher'!K1151="","",'[1]TCE - ANEXO IV - Preencher'!K1151)</f>
        <v>45462</v>
      </c>
      <c r="J1142" s="5" t="str">
        <f>'[1]TCE - ANEXO IV - Preencher'!L1151</f>
        <v>U45F-ZGZX</v>
      </c>
      <c r="K1142" s="5" t="str">
        <f>IF(F1142="B",LEFT('[1]TCE - ANEXO IV - Preencher'!M1151,2),IF(F1142="S",LEFT('[1]TCE - ANEXO IV - Preencher'!M1151,7),IF('[1]TCE - ANEXO IV - Preencher'!H1151="","")))</f>
        <v>2604106</v>
      </c>
      <c r="L1142" s="7">
        <f>'[1]TCE - ANEXO IV - Preencher'!N1151</f>
        <v>542.29999999999995</v>
      </c>
    </row>
    <row r="1143" spans="1:12" ht="18" customHeight="1" x14ac:dyDescent="0.2">
      <c r="A1143" s="3">
        <f>IFERROR(VLOOKUP(B1143,'[1]DADOS (OCULTAR)'!$Q$3:$S$136,3,0),"")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5.5 - Reparo e Manutenção de Máquinas e Equipamentos</v>
      </c>
      <c r="D1143" s="3">
        <f>'[1]TCE - ANEXO IV - Preencher'!F1152</f>
        <v>63916357000134</v>
      </c>
      <c r="E1143" s="5" t="str">
        <f>'[1]TCE - ANEXO IV - Preencher'!G1152</f>
        <v>AMCP ELETRONICA INDUSTRIA E COMERCIO LTDA</v>
      </c>
      <c r="F1143" s="5" t="str">
        <f>'[1]TCE - ANEXO IV - Preencher'!H1152</f>
        <v>S</v>
      </c>
      <c r="G1143" s="5" t="str">
        <f>'[1]TCE - ANEXO IV - Preencher'!I1152</f>
        <v>S</v>
      </c>
      <c r="H1143" s="5" t="str">
        <f>'[1]TCE - ANEXO IV - Preencher'!J1152</f>
        <v>00001482</v>
      </c>
      <c r="I1143" s="6">
        <f>IF('[1]TCE - ANEXO IV - Preencher'!K1152="","",'[1]TCE - ANEXO IV - Preencher'!K1152)</f>
        <v>45471</v>
      </c>
      <c r="J1143" s="5" t="str">
        <f>'[1]TCE - ANEXO IV - Preencher'!L1152</f>
        <v>BD16-E1229</v>
      </c>
      <c r="K1143" s="5" t="str">
        <f>IF(F1143="B",LEFT('[1]TCE - ANEXO IV - Preencher'!M1152,2),IF(F1143="S",LEFT('[1]TCE - ANEXO IV - Preencher'!M1152,7),IF('[1]TCE - ANEXO IV - Preencher'!H1152="","")))</f>
        <v>2604106</v>
      </c>
      <c r="L1143" s="7">
        <f>'[1]TCE - ANEXO IV - Preencher'!N1152</f>
        <v>850</v>
      </c>
    </row>
    <row r="1144" spans="1:12" ht="18" customHeight="1" x14ac:dyDescent="0.2">
      <c r="A1144" s="3">
        <f>IFERROR(VLOOKUP(B1144,'[1]DADOS (OCULTAR)'!$Q$3:$S$136,3,0),"")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5.5 - Reparo e Manutenção de Máquinas e Equipamentos</v>
      </c>
      <c r="D1144" s="3">
        <f>'[1]TCE - ANEXO IV - Preencher'!F1153</f>
        <v>7146768000117</v>
      </c>
      <c r="E1144" s="5" t="str">
        <f>'[1]TCE - ANEXO IV - Preencher'!G1153</f>
        <v>SERV IMAGEM NORDESTE ASSISTENCIA TECNICA LTDA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000006101</v>
      </c>
      <c r="I1144" s="6">
        <f>IF('[1]TCE - ANEXO IV - Preencher'!K1153="","",'[1]TCE - ANEXO IV - Preencher'!K1153)</f>
        <v>45469</v>
      </c>
      <c r="J1144" s="5" t="str">
        <f>'[1]TCE - ANEXO IV - Preencher'!L1153</f>
        <v>MPMJ16947</v>
      </c>
      <c r="K1144" s="5" t="str">
        <f>IF(F1144="B",LEFT('[1]TCE - ANEXO IV - Preencher'!M1153,2),IF(F1144="S",LEFT('[1]TCE - ANEXO IV - Preencher'!M1153,7),IF('[1]TCE - ANEXO IV - Preencher'!H1153="","")))</f>
        <v>2604106</v>
      </c>
      <c r="L1144" s="7">
        <f>'[1]TCE - ANEXO IV - Preencher'!N1153</f>
        <v>5952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13302865000154</v>
      </c>
      <c r="E1145" s="5" t="str">
        <f>'[1]TCE - ANEXO IV - Preencher'!G1154</f>
        <v>MEDICAL VENETUS COMER DE PROD HOSPITALARES EIRELLI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537</v>
      </c>
      <c r="I1145" s="6">
        <f>IF('[1]TCE - ANEXO IV - Preencher'!K1154="","",'[1]TCE - ANEXO IV - Preencher'!K1154)</f>
        <v>45471</v>
      </c>
      <c r="J1145" s="5" t="str">
        <f>'[1]TCE - ANEXO IV - Preencher'!L1154</f>
        <v>FEZ2CW3PR</v>
      </c>
      <c r="K1145" s="5" t="str">
        <f>IF(F1145="B",LEFT('[1]TCE - ANEXO IV - Preencher'!M1154,2),IF(F1145="S",LEFT('[1]TCE - ANEXO IV - Preencher'!M1154,7),IF('[1]TCE - ANEXO IV - Preencher'!H1154="","")))</f>
        <v>2704302</v>
      </c>
      <c r="L1145" s="7">
        <f>'[1]TCE - ANEXO IV - Preencher'!N1154</f>
        <v>2825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>
        <f>IFERROR(VLOOKUP(B1147,'[1]DADOS (OCULTAR)'!$Q$3:$S$136,3,0),"")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5.5 - Reparo e Manutenção de Máquinas e Equipamentos</v>
      </c>
      <c r="D1147" s="3">
        <f>'[1]TCE - ANEXO IV - Preencher'!F1156</f>
        <v>19563086000199</v>
      </c>
      <c r="E1147" s="5" t="str">
        <f>'[1]TCE - ANEXO IV - Preencher'!G1156</f>
        <v>ROSELI BARBOSA DE LUCENA CELL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23</v>
      </c>
      <c r="I1147" s="6">
        <f>IF('[1]TCE - ANEXO IV - Preencher'!K1156="","",'[1]TCE - ANEXO IV - Preencher'!K1156)</f>
        <v>45463</v>
      </c>
      <c r="J1147" s="5" t="str">
        <f>'[1]TCE - ANEXO IV - Preencher'!L1156</f>
        <v>26041062219563086000199000000000002324065073855239</v>
      </c>
      <c r="K1147" s="5" t="str">
        <f>IF(F1147="B",LEFT('[1]TCE - ANEXO IV - Preencher'!M1156,2),IF(F1147="S",LEFT('[1]TCE - ANEXO IV - Preencher'!M1156,7),IF('[1]TCE - ANEXO IV - Preencher'!H1156="","")))</f>
        <v>2604106</v>
      </c>
      <c r="L1147" s="7">
        <f>'[1]TCE - ANEXO IV - Preencher'!N1156</f>
        <v>450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>
        <f>IFERROR(VLOOKUP(B1149,'[1]DADOS (OCULTAR)'!$Q$3:$S$136,3,0),"")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5.5 - Reparo e Manutenção de Máquinas e Equipamentos</v>
      </c>
      <c r="D1149" s="3" t="str">
        <f>'[1]TCE - ANEXO IV - Preencher'!F1158</f>
        <v>18.204.483/0001-01</v>
      </c>
      <c r="E1149" s="5" t="str">
        <f>'[1]TCE - ANEXO IV - Preencher'!G1158</f>
        <v>WAGNER FERNANDES SALES DA SILVA E CIA LTDA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4908</v>
      </c>
      <c r="I1149" s="6">
        <f>IF('[1]TCE - ANEXO IV - Preencher'!K1158="","",'[1]TCE - ANEXO IV - Preencher'!K1158)</f>
        <v>45468</v>
      </c>
      <c r="J1149" s="5" t="str">
        <f>'[1]TCE - ANEXO IV - Preencher'!L1158</f>
        <v>3OAYZSHOL</v>
      </c>
      <c r="K1149" s="5" t="str">
        <f>IF(F1149="B",LEFT('[1]TCE - ANEXO IV - Preencher'!M1158,2),IF(F1149="S",LEFT('[1]TCE - ANEXO IV - Preencher'!M1158,7),IF('[1]TCE - ANEXO IV - Preencher'!H1158="","")))</f>
        <v>2704302</v>
      </c>
      <c r="L1149" s="7">
        <f>'[1]TCE - ANEXO IV - Preencher'!N1158</f>
        <v>26991.59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>
        <f>IFERROR(VLOOKUP(B1151,'[1]DADOS (OCULTAR)'!$Q$3:$S$136,3,0),"")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5.5 - Reparo e Manutenção de Máquinas e Equipamentos</v>
      </c>
      <c r="D1151" s="3">
        <f>'[1]TCE - ANEXO IV - Preencher'!F1160</f>
        <v>13318896000101</v>
      </c>
      <c r="E1151" s="5" t="str">
        <f>'[1]TCE - ANEXO IV - Preencher'!G1160</f>
        <v>LOGOL SISTEMAS PREDIAIS LTDA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00001347</v>
      </c>
      <c r="I1151" s="6">
        <f>IF('[1]TCE - ANEXO IV - Preencher'!K1160="","",'[1]TCE - ANEXO IV - Preencher'!K1160)</f>
        <v>45446</v>
      </c>
      <c r="J1151" s="5" t="str">
        <f>'[1]TCE - ANEXO IV - Preencher'!L1160</f>
        <v>TKVK-BRNW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3200</v>
      </c>
    </row>
    <row r="1152" spans="1:12" ht="18" customHeight="1" x14ac:dyDescent="0.2">
      <c r="A1152" s="3">
        <f>IFERROR(VLOOKUP(B1152,'[1]DADOS (OCULTAR)'!$Q$3:$S$136,3,0),"")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5.5 - Reparo e Manutenção de Máquinas e Equipamentos</v>
      </c>
      <c r="D1152" s="3" t="str">
        <f>'[1]TCE - ANEXO IV - Preencher'!F1161</f>
        <v>23.623.014/0001-67</v>
      </c>
      <c r="E1152" s="5" t="str">
        <f>'[1]TCE - ANEXO IV - Preencher'!G1161</f>
        <v>AIRMONT ENGENHARIA EIRELI - EPP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000001724</v>
      </c>
      <c r="I1152" s="6">
        <f>IF('[1]TCE - ANEXO IV - Preencher'!K1161="","",'[1]TCE - ANEXO IV - Preencher'!K1161)</f>
        <v>45470</v>
      </c>
      <c r="J1152" s="5" t="str">
        <f>'[1]TCE - ANEXO IV - Preencher'!L1161</f>
        <v>BHJH72077</v>
      </c>
      <c r="K1152" s="5" t="str">
        <f>IF(F1152="B",LEFT('[1]TCE - ANEXO IV - Preencher'!M1161,2),IF(F1152="S",LEFT('[1]TCE - ANEXO IV - Preencher'!M1161,7),IF('[1]TCE - ANEXO IV - Preencher'!H1161="","")))</f>
        <v>2609600</v>
      </c>
      <c r="L1152" s="7">
        <f>'[1]TCE - ANEXO IV - Preencher'!N1161</f>
        <v>32858.35</v>
      </c>
    </row>
    <row r="1153" spans="1:12" ht="18" customHeight="1" x14ac:dyDescent="0.2">
      <c r="A1153" s="3">
        <f>IFERROR(VLOOKUP(B1153,'[1]DADOS (OCULTAR)'!$Q$3:$S$136,3,0),"")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5.5 - Reparo e Manutenção de Máquinas e Equipamentos</v>
      </c>
      <c r="D1153" s="3" t="str">
        <f>'[1]TCE - ANEXO IV - Preencher'!F1162</f>
        <v>36.823.760/0001-46</v>
      </c>
      <c r="E1153" s="5" t="str">
        <f>'[1]TCE - ANEXO IV - Preencher'!G1162</f>
        <v>TECH SYSTEM SECURITY COMERCIO E SERVICOS DE EQUIP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00000251</v>
      </c>
      <c r="I1153" s="6">
        <f>IF('[1]TCE - ANEXO IV - Preencher'!K1162="","",'[1]TCE - ANEXO IV - Preencher'!K1162)</f>
        <v>45447</v>
      </c>
      <c r="J1153" s="5" t="str">
        <f>'[1]TCE - ANEXO IV - Preencher'!L1162</f>
        <v>LUKF-RGBU</v>
      </c>
      <c r="K1153" s="5" t="str">
        <f>IF(F1153="B",LEFT('[1]TCE - ANEXO IV - Preencher'!M1162,2),IF(F1153="S",LEFT('[1]TCE - ANEXO IV - Preencher'!M1162,7),IF('[1]TCE - ANEXO IV - Preencher'!H1162="","")))</f>
        <v>2611606</v>
      </c>
      <c r="L1153" s="7">
        <f>'[1]TCE - ANEXO IV - Preencher'!N1162</f>
        <v>1600</v>
      </c>
    </row>
    <row r="1154" spans="1:12" ht="18" customHeight="1" x14ac:dyDescent="0.2">
      <c r="A1154" s="3">
        <f>IFERROR(VLOOKUP(B1154,'[1]DADOS (OCULTAR)'!$Q$3:$S$136,3,0),"")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5.5 - Reparo e Manutenção de Máquinas e Equipamentos</v>
      </c>
      <c r="D1154" s="3">
        <f>'[1]TCE - ANEXO IV - Preencher'!F1163</f>
        <v>44069796000104</v>
      </c>
      <c r="E1154" s="5" t="str">
        <f>'[1]TCE - ANEXO IV - Preencher'!G1163</f>
        <v>JOELMA DA SILVA LUZ SERVICOS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000000198</v>
      </c>
      <c r="I1154" s="6">
        <f>IF('[1]TCE - ANEXO IV - Preencher'!K1163="","",'[1]TCE - ANEXO IV - Preencher'!K1163)</f>
        <v>45471</v>
      </c>
      <c r="J1154" s="5" t="str">
        <f>'[1]TCE - ANEXO IV - Preencher'!L1163</f>
        <v>WDPL40662</v>
      </c>
      <c r="K1154" s="5" t="str">
        <f>IF(F1154="B",LEFT('[1]TCE - ANEXO IV - Preencher'!M1163,2),IF(F1154="S",LEFT('[1]TCE - ANEXO IV - Preencher'!M1163,7),IF('[1]TCE - ANEXO IV - Preencher'!H1163="","")))</f>
        <v>2609600</v>
      </c>
      <c r="L1154" s="7">
        <f>'[1]TCE - ANEXO IV - Preencher'!N1163</f>
        <v>4380</v>
      </c>
    </row>
    <row r="1155" spans="1:12" ht="18" customHeight="1" x14ac:dyDescent="0.2">
      <c r="A1155" s="3">
        <f>IFERROR(VLOOKUP(B1155,'[1]DADOS (OCULTAR)'!$Q$3:$S$136,3,0),"")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5.5 - Reparo e Manutenção de Máquinas e Equipamentos</v>
      </c>
      <c r="D1155" s="3" t="str">
        <f>'[1]TCE - ANEXO IV - Preencher'!F1164</f>
        <v>90.347.840/0008-94</v>
      </c>
      <c r="E1155" s="5" t="str">
        <f>'[1]TCE - ANEXO IV - Preencher'!G1164</f>
        <v>TK ELEVADORES BRASIL LTDA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00150510</v>
      </c>
      <c r="I1155" s="6">
        <f>IF('[1]TCE - ANEXO IV - Preencher'!K1164="","",'[1]TCE - ANEXO IV - Preencher'!K1164)</f>
        <v>45447</v>
      </c>
      <c r="J1155" s="5" t="str">
        <f>'[1]TCE - ANEXO IV - Preencher'!L1164</f>
        <v>ZVJT-3MWS</v>
      </c>
      <c r="K1155" s="5" t="str">
        <f>IF(F1155="B",LEFT('[1]TCE - ANEXO IV - Preencher'!M1164,2),IF(F1155="S",LEFT('[1]TCE - ANEXO IV - Preencher'!M1164,7),IF('[1]TCE - ANEXO IV - Preencher'!H1164="","")))</f>
        <v>2611606</v>
      </c>
      <c r="L1155" s="7">
        <f>'[1]TCE - ANEXO IV - Preencher'!N1164</f>
        <v>2799.7</v>
      </c>
    </row>
    <row r="1156" spans="1:12" ht="18" customHeight="1" x14ac:dyDescent="0.2">
      <c r="A1156" s="3">
        <f>IFERROR(VLOOKUP(B1156,'[1]DADOS (OCULTAR)'!$Q$3:$S$136,3,0),"")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5.5 - Reparo e Manutenção de Máquinas e Equipamentos</v>
      </c>
      <c r="D1156" s="3" t="str">
        <f>'[1]TCE - ANEXO IV - Preencher'!F1165</f>
        <v>90.347.840/0008-94</v>
      </c>
      <c r="E1156" s="5" t="str">
        <f>'[1]TCE - ANEXO IV - Preencher'!G1165</f>
        <v>TK ELEVADORES BRASIL LTDA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00150934</v>
      </c>
      <c r="I1156" s="6">
        <f>IF('[1]TCE - ANEXO IV - Preencher'!K1165="","",'[1]TCE - ANEXO IV - Preencher'!K1165)</f>
        <v>45449</v>
      </c>
      <c r="J1156" s="5" t="str">
        <f>'[1]TCE - ANEXO IV - Preencher'!L1165</f>
        <v>E4AE-LCRU</v>
      </c>
      <c r="K1156" s="5" t="str">
        <f>IF(F1156="B",LEFT('[1]TCE - ANEXO IV - Preencher'!M1165,2),IF(F1156="S",LEFT('[1]TCE - ANEXO IV - Preencher'!M1165,7),IF('[1]TCE - ANEXO IV - Preencher'!H1165="","")))</f>
        <v>2611606</v>
      </c>
      <c r="L1156" s="7">
        <f>'[1]TCE - ANEXO IV - Preencher'!N1165</f>
        <v>1282.57</v>
      </c>
    </row>
    <row r="1157" spans="1:12" ht="18" customHeight="1" x14ac:dyDescent="0.2">
      <c r="A1157" s="3">
        <f>IFERROR(VLOOKUP(B1157,'[1]DADOS (OCULTAR)'!$Q$3:$S$136,3,0),"")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5.5 - Reparo e Manutenção de Máquinas e Equipamentos</v>
      </c>
      <c r="D1157" s="3" t="str">
        <f>'[1]TCE - ANEXO IV - Preencher'!F1166</f>
        <v>11.189.101/0001-79</v>
      </c>
      <c r="E1157" s="5" t="str">
        <f>'[1]TCE - ANEXO IV - Preencher'!G1166</f>
        <v>GENSETS INST. E MANUT. ELET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6595</v>
      </c>
      <c r="I1157" s="6">
        <f>IF('[1]TCE - ANEXO IV - Preencher'!K1166="","",'[1]TCE - ANEXO IV - Preencher'!K1166)</f>
        <v>45446</v>
      </c>
      <c r="J1157" s="5" t="str">
        <f>'[1]TCE - ANEXO IV - Preencher'!L1166</f>
        <v>ZKLK-8RJF</v>
      </c>
      <c r="K1157" s="5" t="str">
        <f>IF(F1157="B",LEFT('[1]TCE - ANEXO IV - Preencher'!M1166,2),IF(F1157="S",LEFT('[1]TCE - ANEXO IV - Preencher'!M1166,7),IF('[1]TCE - ANEXO IV - Preencher'!H1166="","")))</f>
        <v>2611606</v>
      </c>
      <c r="L1157" s="7">
        <f>'[1]TCE - ANEXO IV - Preencher'!N1166</f>
        <v>4467.57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>
        <f>IFERROR(VLOOKUP(B1159,'[1]DADOS (OCULTAR)'!$Q$3:$S$136,3,0),"")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5.4 - Reparo e Manutenção de Bens Imóveis</v>
      </c>
      <c r="D1159" s="3">
        <f>'[1]TCE - ANEXO IV - Preencher'!F1168</f>
        <v>9595245000183</v>
      </c>
      <c r="E1159" s="5" t="str">
        <f>'[1]TCE - ANEXO IV - Preencher'!G1168</f>
        <v>FOCUS SERVICOS AMBIENTAIS LTDA ME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00020371</v>
      </c>
      <c r="I1159" s="6">
        <f>IF('[1]TCE - ANEXO IV - Preencher'!K1168="","",'[1]TCE - ANEXO IV - Preencher'!K1168)</f>
        <v>45462</v>
      </c>
      <c r="J1159" s="5" t="str">
        <f>'[1]TCE - ANEXO IV - Preencher'!L1168</f>
        <v>I7P5-9VML</v>
      </c>
      <c r="K1159" s="5" t="str">
        <f>IF(F1159="B",LEFT('[1]TCE - ANEXO IV - Preencher'!M1168,2),IF(F1159="S",LEFT('[1]TCE - ANEXO IV - Preencher'!M1168,7),IF('[1]TCE - ANEXO IV - Preencher'!H1168="","")))</f>
        <v>2611606</v>
      </c>
      <c r="L1159" s="7">
        <f>'[1]TCE - ANEXO IV - Preencher'!N1168</f>
        <v>6375</v>
      </c>
    </row>
    <row r="1160" spans="1:12" ht="18" customHeight="1" x14ac:dyDescent="0.2">
      <c r="A1160" s="3">
        <f>IFERROR(VLOOKUP(B1160,'[1]DADOS (OCULTAR)'!$Q$3:$S$136,3,0),"")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5.4 - Reparo e Manutenção de Bens Imóveis</v>
      </c>
      <c r="D1160" s="3" t="str">
        <f>'[1]TCE - ANEXO IV - Preencher'!F1169</f>
        <v>20.548.154/0001-20</v>
      </c>
      <c r="E1160" s="5" t="str">
        <f>'[1]TCE - ANEXO IV - Preencher'!G1169</f>
        <v>GRACIANE XAVIER FERREIRA SOUSA 08019588493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367</v>
      </c>
      <c r="I1160" s="6">
        <f>IF('[1]TCE - ANEXO IV - Preencher'!K1169="","",'[1]TCE - ANEXO IV - Preencher'!K1169)</f>
        <v>45471</v>
      </c>
      <c r="J1160" s="5" t="str">
        <f>'[1]TCE - ANEXO IV - Preencher'!L1169</f>
        <v>IMI5JHORW</v>
      </c>
      <c r="K1160" s="5" t="str">
        <f>IF(F1160="B",LEFT('[1]TCE - ANEXO IV - Preencher'!M1169,2),IF(F1160="S",LEFT('[1]TCE - ANEXO IV - Preencher'!M1169,7),IF('[1]TCE - ANEXO IV - Preencher'!H1169="","")))</f>
        <v>2604106</v>
      </c>
      <c r="L1160" s="7">
        <f>'[1]TCE - ANEXO IV - Preencher'!N1169</f>
        <v>12500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>
        <f>IFERROR(VLOOKUP(B1162,'[1]DADOS (OCULTAR)'!$Q$3:$S$136,3,0),"")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5.6 - Reparo e Manutanção de Veículos</v>
      </c>
      <c r="D1162" s="3">
        <f>'[1]TCE - ANEXO IV - Preencher'!F1171</f>
        <v>41384560000174</v>
      </c>
      <c r="E1162" s="5" t="str">
        <f>'[1]TCE - ANEXO IV - Preencher'!G1171</f>
        <v>LA BELLE COMERCIO DE AUTOMOVEIS LTDA</v>
      </c>
      <c r="F1162" s="5" t="str">
        <f>'[1]TCE - ANEXO IV - Preencher'!H1171</f>
        <v>S</v>
      </c>
      <c r="G1162" s="5" t="str">
        <f>'[1]TCE - ANEXO IV - Preencher'!I1171</f>
        <v>S</v>
      </c>
      <c r="H1162" s="5" t="str">
        <f>'[1]TCE - ANEXO IV - Preencher'!J1171</f>
        <v>2080</v>
      </c>
      <c r="I1162" s="6">
        <f>IF('[1]TCE - ANEXO IV - Preencher'!K1171="","",'[1]TCE - ANEXO IV - Preencher'!K1171)</f>
        <v>45477</v>
      </c>
      <c r="J1162" s="5" t="str">
        <f>'[1]TCE - ANEXO IV - Preencher'!L1171</f>
        <v>PDMXKTNM0</v>
      </c>
      <c r="K1162" s="5" t="str">
        <f>IF(F1162="B",LEFT('[1]TCE - ANEXO IV - Preencher'!M1171,2),IF(F1162="S",LEFT('[1]TCE - ANEXO IV - Preencher'!M1171,7),IF('[1]TCE - ANEXO IV - Preencher'!H1171="","")))</f>
        <v>2604106</v>
      </c>
      <c r="L1162" s="7">
        <f>'[1]TCE - ANEXO IV - Preencher'!N1171</f>
        <v>697.06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>
        <f>IFERROR(VLOOKUP(B1165,'[1]DADOS (OCULTAR)'!$Q$3:$S$136,3,0),"")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 xml:space="preserve">5.21 - Seguros em geral </v>
      </c>
      <c r="D1165" s="3">
        <f>'[1]TCE - ANEXO IV - Preencher'!F1174</f>
        <v>61074175000138</v>
      </c>
      <c r="E1165" s="5" t="str">
        <f>'[1]TCE - ANEXO IV - Preencher'!G1174</f>
        <v>MAPFRE SEGUROS GERAIS S/A</v>
      </c>
      <c r="F1165" s="5" t="str">
        <f>'[1]TCE - ANEXO IV - Preencher'!H1174</f>
        <v>S</v>
      </c>
      <c r="G1165" s="5" t="str">
        <f>'[1]TCE - ANEXO IV - Preencher'!I1174</f>
        <v>N</v>
      </c>
      <c r="H1165" s="5" t="str">
        <f>'[1]TCE - ANEXO IV - Preencher'!J1174</f>
        <v>71.000.213.839.504</v>
      </c>
      <c r="I1165" s="6">
        <f>IF('[1]TCE - ANEXO IV - Preencher'!K1174="","",'[1]TCE - ANEXO IV - Preencher'!K1174)</f>
        <v>45077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>2604106</v>
      </c>
      <c r="L1165" s="7">
        <f>'[1]TCE - ANEXO IV - Preencher'!N1174</f>
        <v>4855.1099999999997</v>
      </c>
    </row>
    <row r="1166" spans="1:12" ht="18" customHeight="1" x14ac:dyDescent="0.2">
      <c r="A1166" s="3">
        <f>IFERROR(VLOOKUP(B1166,'[1]DADOS (OCULTAR)'!$Q$3:$S$136,3,0),"")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 xml:space="preserve">5.21 - Seguros em geral </v>
      </c>
      <c r="D1166" s="3" t="str">
        <f>'[1]TCE - ANEXO IV - Preencher'!F1175</f>
        <v>03.502.099/0001-18</v>
      </c>
      <c r="E1166" s="5" t="str">
        <f>'[1]TCE - ANEXO IV - Preencher'!G1175</f>
        <v>CHUBB SEGUROS BRASIL</v>
      </c>
      <c r="F1166" s="5" t="str">
        <f>'[1]TCE - ANEXO IV - Preencher'!H1175</f>
        <v>S</v>
      </c>
      <c r="G1166" s="5" t="str">
        <f>'[1]TCE - ANEXO IV - Preencher'!I1175</f>
        <v>N</v>
      </c>
      <c r="H1166" s="5" t="str">
        <f>'[1]TCE - ANEXO IV - Preencher'!J1175</f>
        <v>299600100541003141205</v>
      </c>
      <c r="I1166" s="6">
        <f>IF('[1]TCE - ANEXO IV - Preencher'!K1175="","",'[1]TCE - ANEXO IV - Preencher'!K1175)</f>
        <v>45337</v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>2604106</v>
      </c>
      <c r="L1166" s="7">
        <f>'[1]TCE - ANEXO IV - Preencher'!N1175</f>
        <v>9659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2024-08-06T12:01:32Z</dcterms:created>
  <dcterms:modified xsi:type="dcterms:W3CDTF">2024-08-06T12:01:42Z</dcterms:modified>
</cp:coreProperties>
</file>