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6 JUNHO\01 HMV\TCE\PRESTAÇÃO\CSV\"/>
    </mc:Choice>
  </mc:AlternateContent>
  <xr:revisionPtr revIDLastSave="0" documentId="8_{5E97F933-3CEC-4551-ACF2-6E5BADEFF000}" xr6:coauthVersionLast="47" xr6:coauthVersionMax="47" xr10:uidLastSave="{00000000-0000-0000-0000-000000000000}"/>
  <bookViews>
    <workbookView xWindow="-120" yWindow="-120" windowWidth="29040" windowHeight="15840" xr2:uid="{CC284091-1E52-4F23-98EE-F3FF9C151F98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<sst xmlns="http://schemas.openxmlformats.org/spreadsheetml/2006/main" count="34" uniqueCount="19">
  <si>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</si>
  <si>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</si>
  <si>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</si>
  <si>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</si>
  <si>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</si>
  <si>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</si>
  <si>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</si>
  <si>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</si>
  <si>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</si>
  <si>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</si>
  <si>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</si>
  <si>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</si>
  <si>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</si>
  <si>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</si>
  <si>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</si>
  <si>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</si>
  <si>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</si>
  <si>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ContaMax C.C. 13.004831-4</t>
  </si>
  <si>
    <t>Santander C.C. 13.004831-4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</si>
</sst>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6%20JUNHO/01%20HMV/PCF%20EM%20EXCEL%20HMV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)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D63D1-72B7-42D5-BE39-DD7DC64CD2E9}">
  <sheetPr>
    <tabColor indexed="13"/>
  </sheetPr>
  <dimension ref="A1:H991"/>
  <sheetViews>
    <sheetView showGridLines="0" tabSelected="1" zoomScale="90" zoomScaleNormal="90" workbookViewId="0">
      <selection activeCell="B16" sqref="B1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45473</v>
      </c>
      <c r="G2" s="7">
        <v>26397.45</v>
      </c>
    </row>
    <row r="3" spans="1:8" ht="22.5" customHeight="1" x14ac:dyDescent="0.2">
      <c r="A3" s="2">
        <f>IFERROR(VLOOKUP(B3,'[1]DADOS (OCULTAR)'!$Q$3:$S$136,3,0),"")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45473</v>
      </c>
      <c r="G3" s="7">
        <v>60.1</v>
      </c>
    </row>
    <row r="4" spans="1:8" ht="22.5" customHeight="1" x14ac:dyDescent="0.2">
      <c r="A4" s="2">
        <f>IFERROR(VLOOKUP(B4,'[1]DADOS (OCULTAR)'!$Q$3:$S$136,3,0),"")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45473</v>
      </c>
      <c r="G4" s="7">
        <v>0</v>
      </c>
    </row>
    <row r="5" spans="1:8" ht="22.5" customHeight="1" x14ac:dyDescent="0.2">
      <c r="A5" s="2">
        <f>IFERROR(VLOOKUP(B5,'[1]DADOS (OCULTAR)'!$Q$3:$S$136,3,0),"")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45473</v>
      </c>
      <c r="G5" s="7">
        <v>2.83</v>
      </c>
    </row>
    <row r="6" spans="1:8" ht="22.5" customHeight="1" x14ac:dyDescent="0.2">
      <c r="A6" s="2">
        <f>IFERROR(VLOOKUP(B6,'[1]DADOS (OCULTAR)'!$Q$3:$S$136,3,0),"")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45473</v>
      </c>
      <c r="G6" s="7">
        <v>3.12</v>
      </c>
    </row>
    <row r="7" spans="1:8" ht="22.5" customHeight="1" x14ac:dyDescent="0.2">
      <c r="A7" s="2">
        <f>IFERROR(VLOOKUP(B7,'[1]DADOS (OCULTAR)'!$Q$3:$S$136,3,0),"")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45473</v>
      </c>
      <c r="G7" s="7">
        <v>20986.48</v>
      </c>
    </row>
    <row r="8" spans="1:8" ht="22.5" customHeight="1" x14ac:dyDescent="0.2">
      <c r="A8" s="2">
        <f>IFERROR(VLOOKUP(B8,'[1]DADOS (OCULTAR)'!$Q$3:$S$136,3,0),"")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45453</v>
      </c>
      <c r="G8" s="7">
        <v>1000</v>
      </c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>
        <f>IFERROR(VLOOKUP(B11,'[1]DADOS (OCULTAR)'!$Q$3:$S$136,3,0),"")</f>
        <v>10583920000800</v>
      </c>
      <c r="B11" s="3" t="s">
        <v>7</v>
      </c>
      <c r="C11" s="4">
        <v>90400888000142</v>
      </c>
      <c r="D11" s="5" t="s">
        <v>8</v>
      </c>
      <c r="E11" s="5" t="s">
        <v>17</v>
      </c>
      <c r="F11" s="6">
        <v>45473</v>
      </c>
      <c r="G11" s="7">
        <v>61.72</v>
      </c>
    </row>
    <row r="12" spans="1:8" ht="22.5" customHeight="1" x14ac:dyDescent="0.2">
      <c r="A12" s="2">
        <f>IFERROR(VLOOKUP(B12,'[1]DADOS (OCULTAR)'!$Q$3:$S$136,3,0),"")</f>
        <v>10583920000800</v>
      </c>
      <c r="B12" s="3" t="s">
        <v>7</v>
      </c>
      <c r="C12" s="4">
        <v>90400888000142</v>
      </c>
      <c r="D12" s="5" t="s">
        <v>8</v>
      </c>
      <c r="E12" s="5" t="s">
        <v>18</v>
      </c>
      <c r="F12" s="6">
        <v>45473</v>
      </c>
      <c r="G12" s="7">
        <v>19005.75</v>
      </c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7DE9BDEB-8A5B-48EE-A42D-622C5C48821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2024-07-25T20:36:05Z</dcterms:created>
  <dcterms:modified xsi:type="dcterms:W3CDTF">2024-07-25T20:38:26Z</dcterms:modified>
</cp:coreProperties>
</file>