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CFS FINANCEIRO\2024\Processo 06 - 2024\TCE\"/>
    </mc:Choice>
  </mc:AlternateContent>
  <xr:revisionPtr revIDLastSave="0" documentId="8_{9E21513E-FA67-4DFA-9F4A-F63B5A23A1D2}" xr6:coauthVersionLast="47" xr6:coauthVersionMax="47" xr10:uidLastSave="{00000000-0000-0000-0000-000000000000}"/>
  <bookViews>
    <workbookView xWindow="-120" yWindow="-120" windowWidth="20730" windowHeight="11160" xr2:uid="{FFB4F31F-3E31-47B8-AF15-893531AE8180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<sst xmlns="http://schemas.openxmlformats.org/spreadsheetml/2006/main" count="19" uniqueCount="13">
  <si>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</si>
  <si>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</si>
  <si>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</si>
  <si>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</si>
  <si>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</si>
  <si>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</si>
  <si>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</si>
  <si>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ERMÍRIO COUTINHO - CG Nº 014/2022</t>
  </si>
  <si>
    <t>APLICACAO</t>
  </si>
  <si>
    <t>RENDIMENTO APLICACAO FACIL 1240</t>
  </si>
  <si>
    <t>RENDIMENTO APLICACAO PLANO DE INVESTIMENTO</t>
  </si>
  <si>
    <t>RENDIMENTO APLICACAO FACIL 1241</t>
  </si>
  <si>
    <t>RENDIMENTO APLICACAO CDB 1241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</si>
</sst>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FINANCEIRO\PCF_JUNHO-2024.xlsx" TargetMode="External"/><Relationship Id="rId1" Type="http://schemas.openxmlformats.org/officeDocument/2006/relationships/externalLinkPath" Target="/FINANCEIRO/PCF_JUNHO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D8C28-B758-4D1F-9C9E-B1FACC362A01}">
  <sheetPr>
    <tabColor indexed="13"/>
  </sheetPr>
  <dimension ref="A1:H991"/>
  <sheetViews>
    <sheetView showGridLines="0" tabSelected="1" topLeftCell="C1" zoomScale="90" zoomScaleNormal="90" workbookViewId="0">
      <selection activeCell="E10" sqref="E10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9767633000366</v>
      </c>
      <c r="B2" s="3" t="s">
        <v>7</v>
      </c>
      <c r="C2" s="4">
        <v>9767633000366</v>
      </c>
      <c r="D2" s="5" t="s">
        <v>8</v>
      </c>
      <c r="E2" s="5" t="s">
        <v>9</v>
      </c>
      <c r="F2" s="6">
        <v>45473</v>
      </c>
      <c r="G2" s="7">
        <f>14834.03-116.03</f>
        <v>14718</v>
      </c>
    </row>
    <row r="3" spans="1:8" ht="22.5" customHeight="1" x14ac:dyDescent="0.2">
      <c r="A3" s="2">
        <f>IFERROR(VLOOKUP(B3,'[1]DADOS (OCULTAR)'!$Q$3:$S$136,3,0),"")</f>
        <v>9767633000366</v>
      </c>
      <c r="B3" s="3" t="s">
        <v>7</v>
      </c>
      <c r="C3" s="4">
        <v>9767633000366</v>
      </c>
      <c r="D3" s="5" t="s">
        <v>8</v>
      </c>
      <c r="E3" s="5" t="s">
        <v>10</v>
      </c>
      <c r="F3" s="6">
        <v>45473</v>
      </c>
      <c r="G3" s="7">
        <v>116.03</v>
      </c>
    </row>
    <row r="4" spans="1:8" ht="22.5" customHeight="1" x14ac:dyDescent="0.2">
      <c r="A4" s="2">
        <f>IFERROR(VLOOKUP(B4,'[1]DADOS (OCULTAR)'!$Q$3:$S$136,3,0),"")</f>
        <v>9767633000366</v>
      </c>
      <c r="B4" s="3" t="s">
        <v>7</v>
      </c>
      <c r="C4" s="4">
        <v>9767633000366</v>
      </c>
      <c r="D4" s="5" t="s">
        <v>8</v>
      </c>
      <c r="E4" s="5" t="s">
        <v>11</v>
      </c>
      <c r="F4" s="6">
        <v>45473</v>
      </c>
      <c r="G4" s="7">
        <v>19328.599999999999</v>
      </c>
    </row>
    <row r="5" spans="1:8" ht="22.5" customHeight="1" x14ac:dyDescent="0.2">
      <c r="A5" s="2">
        <f>IFERROR(VLOOKUP(B5,'[1]DADOS (OCULTAR)'!$Q$3:$S$136,3,0),"")</f>
        <v>9767633000366</v>
      </c>
      <c r="B5" s="3" t="s">
        <v>7</v>
      </c>
      <c r="C5" s="4">
        <v>9767633000366</v>
      </c>
      <c r="D5" s="5" t="s">
        <v>8</v>
      </c>
      <c r="E5" s="5" t="s">
        <v>12</v>
      </c>
      <c r="F5" s="6">
        <v>45473</v>
      </c>
      <c r="G5" s="7">
        <v>6089.25</v>
      </c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3A41DF5B-A333-4ADA-B8B6-C6F262122089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FNU LNU</dc:creator>
  <cp:lastModifiedBy>FNU LNU</cp:lastModifiedBy>
  <dcterms:created xsi:type="dcterms:W3CDTF">2024-07-24T11:59:54Z</dcterms:created>
  <dcterms:modified xsi:type="dcterms:W3CDTF">2024-07-24T12:00:07Z</dcterms:modified>
</cp:coreProperties>
</file>