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F:\PCFS FINANCEIRO\2024\Processo 06 - 2024\SES\"/>
    </mc:Choice>
  </mc:AlternateContent>
  <xr:revisionPtr revIDLastSave="0" documentId="8_{10F1D740-3069-4E73-99D4-4120296B7119}" xr6:coauthVersionLast="47" xr6:coauthVersionMax="47" xr10:uidLastSave="{00000000-0000-0000-0000-000000000000}"/>
  <bookViews>
    <workbookView xWindow="-120" yWindow="-120" windowWidth="20730" windowHeight="11160" xr2:uid="{93A6FAC2-BE2A-474E-9A47-D9C0035A3B0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AB4989" i="1" s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AB4956" i="1" s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AB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AB4923" i="1" s="1"/>
  <c r="H4923" i="1"/>
  <c r="G4923" i="1"/>
  <c r="F4923" i="1"/>
  <c r="E4923" i="1"/>
  <c r="D4923" i="1"/>
  <c r="B4923" i="1"/>
  <c r="A4923" i="1"/>
  <c r="AB4922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AB4906" i="1" s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AB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AB4891" i="1" s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AB4871" i="1" s="1"/>
  <c r="H4871" i="1"/>
  <c r="G4871" i="1"/>
  <c r="F4871" i="1"/>
  <c r="E4871" i="1"/>
  <c r="D4871" i="1"/>
  <c r="B4871" i="1"/>
  <c r="A4871" i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AB4855" i="1" s="1"/>
  <c r="H4855" i="1"/>
  <c r="G4855" i="1"/>
  <c r="F4855" i="1"/>
  <c r="E4855" i="1"/>
  <c r="D4855" i="1"/>
  <c r="B4855" i="1"/>
  <c r="A4855" i="1"/>
  <c r="AB4854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AB4812" i="1" s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B4739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AB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B4715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B4707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AB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B4683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B4675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AB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B4651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B4643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AB4572" i="1" s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AB4556" i="1" s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B4526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AB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AB4498" i="1" s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AB4496" i="1" s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AB4488" i="1" s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AB4472" i="1" s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B4243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AB4236" i="1" s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AB4228" i="1" s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AB4144" i="1" s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AB4112" i="1" s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AB4096" i="1" s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AB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AB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AB4000" i="1" s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AB3856" i="1" s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AB3792" i="1" s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AB3744" i="1" s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AB3728" i="1" s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AB3680" i="1" s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AB3616" i="1" s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AB3552" i="1" s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AB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AB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B3479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AB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B3447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AB3434" i="1" s="1"/>
  <c r="H3434" i="1"/>
  <c r="G3434" i="1"/>
  <c r="F3434" i="1"/>
  <c r="E3434" i="1"/>
  <c r="D3434" i="1"/>
  <c r="B3434" i="1"/>
  <c r="A3434" i="1"/>
  <c r="AB3433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AB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AB3402" i="1" s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AB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AB3390" i="1" s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AB3382" i="1" s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AB3374" i="1" s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AB3366" i="1" s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AB3358" i="1" s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AB3350" i="1" s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AB3342" i="1" s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AB3334" i="1" s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AB3326" i="1" s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AB3310" i="1" s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AB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AB3294" i="1" s="1"/>
  <c r="H3294" i="1"/>
  <c r="G3294" i="1"/>
  <c r="F3294" i="1"/>
  <c r="E3294" i="1"/>
  <c r="D3294" i="1"/>
  <c r="B3294" i="1"/>
  <c r="A3294" i="1"/>
  <c r="AB3293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AB3278" i="1" s="1"/>
  <c r="H3278" i="1"/>
  <c r="G3278" i="1"/>
  <c r="F3278" i="1"/>
  <c r="E3278" i="1"/>
  <c r="D3278" i="1"/>
  <c r="B3278" i="1"/>
  <c r="A3278" i="1"/>
  <c r="AB3277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AB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AB3246" i="1" s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AB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AB3230" i="1" s="1"/>
  <c r="H3230" i="1"/>
  <c r="G3230" i="1"/>
  <c r="F3230" i="1"/>
  <c r="E3230" i="1"/>
  <c r="D3230" i="1"/>
  <c r="B3230" i="1"/>
  <c r="A3230" i="1"/>
  <c r="AB3229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AB3214" i="1" s="1"/>
  <c r="H3214" i="1"/>
  <c r="G3214" i="1"/>
  <c r="F3214" i="1"/>
  <c r="E3214" i="1"/>
  <c r="D3214" i="1"/>
  <c r="B3214" i="1"/>
  <c r="A3214" i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AB3198" i="1" s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AB3182" i="1" s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AB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AB3166" i="1" s="1"/>
  <c r="H3166" i="1"/>
  <c r="G3166" i="1"/>
  <c r="F3166" i="1"/>
  <c r="E3166" i="1"/>
  <c r="D3166" i="1"/>
  <c r="B3166" i="1"/>
  <c r="A3166" i="1"/>
  <c r="AB3165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AB3150" i="1" s="1"/>
  <c r="H3150" i="1"/>
  <c r="G3150" i="1"/>
  <c r="F3150" i="1"/>
  <c r="E3150" i="1"/>
  <c r="D3150" i="1"/>
  <c r="B3150" i="1"/>
  <c r="A3150" i="1"/>
  <c r="AB3149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AB3134" i="1" s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AB3118" i="1" s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AB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AB3102" i="1" s="1"/>
  <c r="H3102" i="1"/>
  <c r="G3102" i="1"/>
  <c r="F3102" i="1"/>
  <c r="E3102" i="1"/>
  <c r="D3102" i="1"/>
  <c r="B3102" i="1"/>
  <c r="A3102" i="1"/>
  <c r="AB3101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AB3086" i="1" s="1"/>
  <c r="H3086" i="1"/>
  <c r="G3086" i="1"/>
  <c r="F3086" i="1"/>
  <c r="E3086" i="1"/>
  <c r="D3086" i="1"/>
  <c r="B3086" i="1"/>
  <c r="A3086" i="1"/>
  <c r="AB3085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AB3070" i="1" s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AB3054" i="1" s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AB3030" i="1" s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AB3015" i="1" s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AB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AB2999" i="1" s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AB2998" i="1" s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AB2983" i="1" s="1"/>
  <c r="H2983" i="1"/>
  <c r="G2983" i="1"/>
  <c r="F2983" i="1"/>
  <c r="E2983" i="1"/>
  <c r="D2983" i="1"/>
  <c r="B2983" i="1"/>
  <c r="A2983" i="1"/>
  <c r="AB2982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AB2966" i="1" s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AB2951" i="1" s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AB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AB2935" i="1" s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AB2934" i="1" s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AB2919" i="1" s="1"/>
  <c r="H2919" i="1"/>
  <c r="G2919" i="1"/>
  <c r="F2919" i="1"/>
  <c r="E2919" i="1"/>
  <c r="D2919" i="1"/>
  <c r="B2919" i="1"/>
  <c r="A2919" i="1"/>
  <c r="AB2918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AB2902" i="1" s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AB2887" i="1" s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AB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AB2871" i="1" s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AB2870" i="1" s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AB2855" i="1" s="1"/>
  <c r="H2855" i="1"/>
  <c r="G2855" i="1"/>
  <c r="F2855" i="1"/>
  <c r="E2855" i="1"/>
  <c r="D2855" i="1"/>
  <c r="B2855" i="1"/>
  <c r="A2855" i="1"/>
  <c r="AB2854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AB2839" i="1" s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AB2838" i="1" s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AB2823" i="1" s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AB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AB2807" i="1" s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AB2806" i="1" s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AB2791" i="1" s="1"/>
  <c r="H2791" i="1"/>
  <c r="G2791" i="1"/>
  <c r="F2791" i="1"/>
  <c r="E2791" i="1"/>
  <c r="D2791" i="1"/>
  <c r="B2791" i="1"/>
  <c r="A2791" i="1"/>
  <c r="AB2790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AB2775" i="1" s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AB2774" i="1" s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AB2759" i="1" s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AB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AB2743" i="1" s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AB2742" i="1" s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AB2727" i="1" s="1"/>
  <c r="H2727" i="1"/>
  <c r="G2727" i="1"/>
  <c r="F2727" i="1"/>
  <c r="E2727" i="1"/>
  <c r="D2727" i="1"/>
  <c r="B2727" i="1"/>
  <c r="A2727" i="1"/>
  <c r="AB2726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AB2711" i="1" s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AB2710" i="1" s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AB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AB2679" i="1" s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AB2678" i="1" s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AB2663" i="1" s="1"/>
  <c r="H2663" i="1"/>
  <c r="G2663" i="1"/>
  <c r="F2663" i="1"/>
  <c r="E2663" i="1"/>
  <c r="D2663" i="1"/>
  <c r="B2663" i="1"/>
  <c r="A2663" i="1"/>
  <c r="AB2662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AB2647" i="1" s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AB2646" i="1" s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AB2631" i="1" s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AB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AB2614" i="1" s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AB2599" i="1" s="1"/>
  <c r="H2599" i="1"/>
  <c r="G2599" i="1"/>
  <c r="F2599" i="1"/>
  <c r="E2599" i="1"/>
  <c r="D2599" i="1"/>
  <c r="B2599" i="1"/>
  <c r="A2599" i="1"/>
  <c r="AB2598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AB2583" i="1" s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AB2582" i="1" s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AB2567" i="1" s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AB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AB2551" i="1" s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AB2550" i="1" s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/>
  <c r="AB2534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AB2519" i="1" s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AB2518" i="1" s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AB2503" i="1" s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AB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AB2487" i="1" s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AB2486" i="1" s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AB2471" i="1" s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AB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AB2454" i="1" s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AB2439" i="1" s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AB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AB2422" i="1" s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AB2407" i="1" s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AB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AB2390" i="1" s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AB2375" i="1" s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AB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AB2343" i="1" s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AB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AB2311" i="1" s="1"/>
  <c r="H2311" i="1"/>
  <c r="G2311" i="1"/>
  <c r="F2311" i="1"/>
  <c r="E2311" i="1"/>
  <c r="D2311" i="1"/>
  <c r="B2311" i="1"/>
  <c r="A2311" i="1"/>
  <c r="AB2310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AB2294" i="1" s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AB2279" i="1" s="1"/>
  <c r="H2279" i="1"/>
  <c r="G2279" i="1"/>
  <c r="F2279" i="1"/>
  <c r="E2279" i="1"/>
  <c r="D2279" i="1"/>
  <c r="B2279" i="1"/>
  <c r="A2279" i="1"/>
  <c r="AB2278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B2250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AB2239" i="1" s="1"/>
  <c r="H2239" i="1"/>
  <c r="G2239" i="1"/>
  <c r="F2239" i="1"/>
  <c r="E2239" i="1"/>
  <c r="D2239" i="1"/>
  <c r="B2239" i="1"/>
  <c r="A2239" i="1"/>
  <c r="AB2238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AB2223" i="1" s="1"/>
  <c r="H2223" i="1"/>
  <c r="G2223" i="1"/>
  <c r="F2223" i="1"/>
  <c r="E2223" i="1"/>
  <c r="D2223" i="1"/>
  <c r="B2223" i="1"/>
  <c r="A2223" i="1"/>
  <c r="AB2222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AB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AB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AB2181" i="1" s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AB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AB2149" i="1" s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AB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AB2117" i="1" s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AB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AB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AB2085" i="1" s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AB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AB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AB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AB1989" i="1" s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AB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AB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AB1925" i="1" s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AB1909" i="1" s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AB1893" i="1" s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B1884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B1868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B1852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B1836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B1820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B1804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V1798" i="1" s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B1788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AB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B1772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AB1753" i="1" s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B1745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AB1737" i="1" s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B1729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AB1721" i="1" s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B1713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AB1705" i="1" s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B1697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AB1689" i="1" s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B1681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AB1673" i="1" s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O1248" i="1"/>
  <c r="N1248" i="1"/>
  <c r="P1248" i="1" s="1"/>
  <c r="AB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P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AB1242" i="1" s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O1232" i="1"/>
  <c r="N1232" i="1"/>
  <c r="P1232" i="1" s="1"/>
  <c r="AB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AB1226" i="1" s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AB1224" i="1" s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O1216" i="1"/>
  <c r="N1216" i="1"/>
  <c r="P1216" i="1" s="1"/>
  <c r="AB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P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AB1208" i="1" s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O1200" i="1"/>
  <c r="N1200" i="1"/>
  <c r="P1200" i="1" s="1"/>
  <c r="AB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AB1194" i="1" s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S1193" i="1"/>
  <c r="R1193" i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AB1192" i="1" s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O1184" i="1"/>
  <c r="N1184" i="1"/>
  <c r="P1184" i="1" s="1"/>
  <c r="AB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AB1182" i="1" s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AB1178" i="1" s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S1177" i="1"/>
  <c r="R1177" i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AB1176" i="1" s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O1168" i="1"/>
  <c r="N1168" i="1"/>
  <c r="P1168" i="1" s="1"/>
  <c r="AB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AB1164" i="1" s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AB1148" i="1" s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V1026" i="1" s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V1014" i="1" s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57" i="1" l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2" i="1"/>
  <c r="AB459" i="1"/>
  <c r="AB465" i="1"/>
  <c r="AB468" i="1"/>
  <c r="AB475" i="1"/>
  <c r="AB481" i="1"/>
  <c r="AB484" i="1"/>
  <c r="AB491" i="1"/>
  <c r="AB497" i="1"/>
  <c r="AB500" i="1"/>
  <c r="AB507" i="1"/>
  <c r="AB513" i="1"/>
  <c r="AB516" i="1"/>
  <c r="AB523" i="1"/>
  <c r="AB526" i="1"/>
  <c r="AB529" i="1"/>
  <c r="AB532" i="1"/>
  <c r="AB539" i="1"/>
  <c r="AB542" i="1"/>
  <c r="AB545" i="1"/>
  <c r="AB548" i="1"/>
  <c r="AB555" i="1"/>
  <c r="AB558" i="1"/>
  <c r="AB561" i="1"/>
  <c r="AB564" i="1"/>
  <c r="AB571" i="1"/>
  <c r="AB574" i="1"/>
  <c r="AB577" i="1"/>
  <c r="AB580" i="1"/>
  <c r="AB587" i="1"/>
  <c r="AB593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5" i="1"/>
  <c r="AB458" i="1"/>
  <c r="AB464" i="1"/>
  <c r="AB471" i="1"/>
  <c r="AB474" i="1"/>
  <c r="AB480" i="1"/>
  <c r="AB487" i="1"/>
  <c r="AB490" i="1"/>
  <c r="AB496" i="1"/>
  <c r="AB503" i="1"/>
  <c r="AB506" i="1"/>
  <c r="AB512" i="1"/>
  <c r="AB522" i="1"/>
  <c r="AB528" i="1"/>
  <c r="AB538" i="1"/>
  <c r="AB544" i="1"/>
  <c r="AB554" i="1"/>
  <c r="AB560" i="1"/>
  <c r="AB570" i="1"/>
  <c r="AB576" i="1"/>
  <c r="AB583" i="1"/>
  <c r="AB586" i="1"/>
  <c r="AB592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3" i="1"/>
  <c r="AB456" i="1"/>
  <c r="AB463" i="1"/>
  <c r="AB466" i="1"/>
  <c r="AB469" i="1"/>
  <c r="AB472" i="1"/>
  <c r="AB479" i="1"/>
  <c r="AB482" i="1"/>
  <c r="AB485" i="1"/>
  <c r="AB488" i="1"/>
  <c r="AB495" i="1"/>
  <c r="AB498" i="1"/>
  <c r="AB501" i="1"/>
  <c r="AB504" i="1"/>
  <c r="AB511" i="1"/>
  <c r="AB514" i="1"/>
  <c r="AB517" i="1"/>
  <c r="AB520" i="1"/>
  <c r="AB527" i="1"/>
  <c r="AB530" i="1"/>
  <c r="AB533" i="1"/>
  <c r="AB536" i="1"/>
  <c r="AB543" i="1"/>
  <c r="AB546" i="1"/>
  <c r="AB549" i="1"/>
  <c r="AB552" i="1"/>
  <c r="AB559" i="1"/>
  <c r="AB562" i="1"/>
  <c r="AB565" i="1"/>
  <c r="AB568" i="1"/>
  <c r="AB575" i="1"/>
  <c r="AB578" i="1"/>
  <c r="AB581" i="1"/>
  <c r="AB584" i="1"/>
  <c r="AB591" i="1"/>
  <c r="P598" i="1"/>
  <c r="V600" i="1"/>
  <c r="AB600" i="1" s="1"/>
  <c r="P606" i="1"/>
  <c r="V608" i="1"/>
  <c r="AB608" i="1" s="1"/>
  <c r="P614" i="1"/>
  <c r="V616" i="1"/>
  <c r="AB616" i="1" s="1"/>
  <c r="P622" i="1"/>
  <c r="V624" i="1"/>
  <c r="AB624" i="1" s="1"/>
  <c r="P630" i="1"/>
  <c r="V632" i="1"/>
  <c r="AB632" i="1" s="1"/>
  <c r="P638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3" i="1"/>
  <c r="AB788" i="1"/>
  <c r="AB790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6" i="1"/>
  <c r="AB879" i="1"/>
  <c r="AB882" i="1"/>
  <c r="AB885" i="1"/>
  <c r="AB892" i="1"/>
  <c r="AB895" i="1"/>
  <c r="AB898" i="1"/>
  <c r="AB901" i="1"/>
  <c r="AB908" i="1"/>
  <c r="AB911" i="1"/>
  <c r="AB914" i="1"/>
  <c r="AB917" i="1"/>
  <c r="AB924" i="1"/>
  <c r="AB927" i="1"/>
  <c r="AB930" i="1"/>
  <c r="AB933" i="1"/>
  <c r="AB940" i="1"/>
  <c r="AB943" i="1"/>
  <c r="AB946" i="1"/>
  <c r="AB949" i="1"/>
  <c r="AB956" i="1"/>
  <c r="AB959" i="1"/>
  <c r="AB962" i="1"/>
  <c r="AB965" i="1"/>
  <c r="AB972" i="1"/>
  <c r="AB975" i="1"/>
  <c r="AB978" i="1"/>
  <c r="Z596" i="1"/>
  <c r="M599" i="1"/>
  <c r="AB599" i="1" s="1"/>
  <c r="S601" i="1"/>
  <c r="AB601" i="1" s="1"/>
  <c r="Z604" i="1"/>
  <c r="M607" i="1"/>
  <c r="AB607" i="1" s="1"/>
  <c r="AB609" i="1"/>
  <c r="S609" i="1"/>
  <c r="Z612" i="1"/>
  <c r="M615" i="1"/>
  <c r="AB615" i="1" s="1"/>
  <c r="S617" i="1"/>
  <c r="AB617" i="1" s="1"/>
  <c r="Z620" i="1"/>
  <c r="M623" i="1"/>
  <c r="AB623" i="1" s="1"/>
  <c r="S625" i="1"/>
  <c r="AB625" i="1" s="1"/>
  <c r="Z628" i="1"/>
  <c r="M631" i="1"/>
  <c r="AB631" i="1" s="1"/>
  <c r="S633" i="1"/>
  <c r="AB633" i="1" s="1"/>
  <c r="Z636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5" i="1"/>
  <c r="AB747" i="1"/>
  <c r="AB752" i="1"/>
  <c r="AB754" i="1"/>
  <c r="AB761" i="1"/>
  <c r="AB763" i="1"/>
  <c r="AB768" i="1"/>
  <c r="AB770" i="1"/>
  <c r="AB777" i="1"/>
  <c r="AB779" i="1"/>
  <c r="AB784" i="1"/>
  <c r="AB786" i="1"/>
  <c r="AB793" i="1"/>
  <c r="AB795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5" i="1"/>
  <c r="AB878" i="1"/>
  <c r="AB881" i="1"/>
  <c r="AB888" i="1"/>
  <c r="AB891" i="1"/>
  <c r="AB894" i="1"/>
  <c r="AB897" i="1"/>
  <c r="AB904" i="1"/>
  <c r="AB907" i="1"/>
  <c r="AB910" i="1"/>
  <c r="AB913" i="1"/>
  <c r="AB920" i="1"/>
  <c r="AB923" i="1"/>
  <c r="AB926" i="1"/>
  <c r="AB929" i="1"/>
  <c r="AB936" i="1"/>
  <c r="AB939" i="1"/>
  <c r="AB942" i="1"/>
  <c r="AB945" i="1"/>
  <c r="AB952" i="1"/>
  <c r="AB955" i="1"/>
  <c r="AB958" i="1"/>
  <c r="AB961" i="1"/>
  <c r="AB968" i="1"/>
  <c r="AB971" i="1"/>
  <c r="AB974" i="1"/>
  <c r="AB977" i="1"/>
  <c r="P594" i="1"/>
  <c r="AB594" i="1" s="1"/>
  <c r="V596" i="1"/>
  <c r="AB596" i="1" s="1"/>
  <c r="P602" i="1"/>
  <c r="AB602" i="1" s="1"/>
  <c r="V604" i="1"/>
  <c r="AB604" i="1" s="1"/>
  <c r="P610" i="1"/>
  <c r="AB610" i="1" s="1"/>
  <c r="V612" i="1"/>
  <c r="AB612" i="1" s="1"/>
  <c r="P618" i="1"/>
  <c r="AB618" i="1" s="1"/>
  <c r="V620" i="1"/>
  <c r="AB620" i="1" s="1"/>
  <c r="P626" i="1"/>
  <c r="AB626" i="1" s="1"/>
  <c r="V628" i="1"/>
  <c r="AB628" i="1" s="1"/>
  <c r="P634" i="1"/>
  <c r="AB634" i="1" s="1"/>
  <c r="V636" i="1"/>
  <c r="AB636" i="1" s="1"/>
  <c r="AB700" i="1"/>
  <c r="AB702" i="1"/>
  <c r="AB711" i="1"/>
  <c r="AB716" i="1"/>
  <c r="AB718" i="1"/>
  <c r="AB727" i="1"/>
  <c r="AB732" i="1"/>
  <c r="AB734" i="1"/>
  <c r="AB743" i="1"/>
  <c r="AB748" i="1"/>
  <c r="AB750" i="1"/>
  <c r="AB759" i="1"/>
  <c r="AB764" i="1"/>
  <c r="AB766" i="1"/>
  <c r="AB775" i="1"/>
  <c r="AB780" i="1"/>
  <c r="AB782" i="1"/>
  <c r="AB791" i="1"/>
  <c r="AB796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598" i="1"/>
  <c r="AB606" i="1"/>
  <c r="AB614" i="1"/>
  <c r="AB622" i="1"/>
  <c r="AB630" i="1"/>
  <c r="AB638" i="1"/>
  <c r="AB873" i="1"/>
  <c r="AB880" i="1"/>
  <c r="AB883" i="1"/>
  <c r="AB889" i="1"/>
  <c r="AB896" i="1"/>
  <c r="AB899" i="1"/>
  <c r="AB905" i="1"/>
  <c r="AB912" i="1"/>
  <c r="AB915" i="1"/>
  <c r="AB921" i="1"/>
  <c r="AB928" i="1"/>
  <c r="AB931" i="1"/>
  <c r="AB937" i="1"/>
  <c r="AB944" i="1"/>
  <c r="AB947" i="1"/>
  <c r="AB953" i="1"/>
  <c r="AB960" i="1"/>
  <c r="AB963" i="1"/>
  <c r="AB969" i="1"/>
  <c r="AB976" i="1"/>
  <c r="AB979" i="1"/>
  <c r="Z981" i="1"/>
  <c r="M984" i="1"/>
  <c r="AB984" i="1" s="1"/>
  <c r="AB986" i="1"/>
  <c r="S986" i="1"/>
  <c r="AB987" i="1"/>
  <c r="Z989" i="1"/>
  <c r="AB989" i="1" s="1"/>
  <c r="M992" i="1"/>
  <c r="AB992" i="1" s="1"/>
  <c r="S994" i="1"/>
  <c r="AB994" i="1" s="1"/>
  <c r="AB995" i="1"/>
  <c r="Z997" i="1"/>
  <c r="AB997" i="1" s="1"/>
  <c r="M1000" i="1"/>
  <c r="AB1000" i="1" s="1"/>
  <c r="S1002" i="1"/>
  <c r="AB1002" i="1" s="1"/>
  <c r="AB1003" i="1"/>
  <c r="Z1005" i="1"/>
  <c r="AB1005" i="1" s="1"/>
  <c r="M1008" i="1"/>
  <c r="AB1008" i="1" s="1"/>
  <c r="AB1010" i="1"/>
  <c r="S1010" i="1"/>
  <c r="AB1011" i="1"/>
  <c r="Z1013" i="1"/>
  <c r="AB1013" i="1" s="1"/>
  <c r="M1016" i="1"/>
  <c r="AB1016" i="1" s="1"/>
  <c r="AB1018" i="1"/>
  <c r="S1018" i="1"/>
  <c r="AB1019" i="1"/>
  <c r="Z1021" i="1"/>
  <c r="AB1021" i="1" s="1"/>
  <c r="M1024" i="1"/>
  <c r="AB1024" i="1" s="1"/>
  <c r="S1026" i="1"/>
  <c r="AB1026" i="1" s="1"/>
  <c r="AB1027" i="1"/>
  <c r="Z1029" i="1"/>
  <c r="AB1029" i="1" s="1"/>
  <c r="M1032" i="1"/>
  <c r="AB1032" i="1" s="1"/>
  <c r="S1034" i="1"/>
  <c r="AB1034" i="1" s="1"/>
  <c r="AB1035" i="1"/>
  <c r="Z1037" i="1"/>
  <c r="AB1037" i="1" s="1"/>
  <c r="M1040" i="1"/>
  <c r="AB1040" i="1" s="1"/>
  <c r="AB1042" i="1"/>
  <c r="S1042" i="1"/>
  <c r="AB1043" i="1"/>
  <c r="Z1045" i="1"/>
  <c r="AB1045" i="1" s="1"/>
  <c r="M1048" i="1"/>
  <c r="AB1048" i="1" s="1"/>
  <c r="AB1050" i="1"/>
  <c r="S1050" i="1"/>
  <c r="AB1051" i="1"/>
  <c r="Z1053" i="1"/>
  <c r="AB1053" i="1" s="1"/>
  <c r="M1056" i="1"/>
  <c r="AB1056" i="1" s="1"/>
  <c r="S1058" i="1"/>
  <c r="AB1058" i="1" s="1"/>
  <c r="AB1059" i="1"/>
  <c r="Z1061" i="1"/>
  <c r="AB1063" i="1"/>
  <c r="Z1065" i="1"/>
  <c r="AB1067" i="1"/>
  <c r="Z1069" i="1"/>
  <c r="AB1071" i="1"/>
  <c r="Z1073" i="1"/>
  <c r="AB1075" i="1"/>
  <c r="Z1077" i="1"/>
  <c r="AB1079" i="1"/>
  <c r="Z1081" i="1"/>
  <c r="AB1083" i="1"/>
  <c r="Z1085" i="1"/>
  <c r="AB1087" i="1"/>
  <c r="Z1089" i="1"/>
  <c r="AB1091" i="1"/>
  <c r="Z1093" i="1"/>
  <c r="AB1095" i="1"/>
  <c r="Z1097" i="1"/>
  <c r="AB1099" i="1"/>
  <c r="Z1101" i="1"/>
  <c r="AB1120" i="1"/>
  <c r="AB1140" i="1"/>
  <c r="AB1156" i="1"/>
  <c r="V981" i="1"/>
  <c r="AB981" i="1" s="1"/>
  <c r="AB1062" i="1"/>
  <c r="AB1066" i="1"/>
  <c r="AB1070" i="1"/>
  <c r="AB1074" i="1"/>
  <c r="AB1078" i="1"/>
  <c r="AB1082" i="1"/>
  <c r="AB1086" i="1"/>
  <c r="AB1090" i="1"/>
  <c r="AB1094" i="1"/>
  <c r="AB1098" i="1"/>
  <c r="M980" i="1"/>
  <c r="AB980" i="1" s="1"/>
  <c r="AB982" i="1"/>
  <c r="S982" i="1"/>
  <c r="AB983" i="1"/>
  <c r="Z985" i="1"/>
  <c r="AB985" i="1" s="1"/>
  <c r="M988" i="1"/>
  <c r="AB988" i="1" s="1"/>
  <c r="S990" i="1"/>
  <c r="AB990" i="1" s="1"/>
  <c r="AB991" i="1"/>
  <c r="Z993" i="1"/>
  <c r="AB993" i="1" s="1"/>
  <c r="M996" i="1"/>
  <c r="AB996" i="1" s="1"/>
  <c r="S998" i="1"/>
  <c r="AB998" i="1" s="1"/>
  <c r="AB999" i="1"/>
  <c r="Z1001" i="1"/>
  <c r="AB1001" i="1" s="1"/>
  <c r="M1004" i="1"/>
  <c r="AB1004" i="1" s="1"/>
  <c r="AB1006" i="1"/>
  <c r="S1006" i="1"/>
  <c r="AB1007" i="1"/>
  <c r="Z1009" i="1"/>
  <c r="AB1009" i="1" s="1"/>
  <c r="M1012" i="1"/>
  <c r="AB1012" i="1" s="1"/>
  <c r="AB1014" i="1"/>
  <c r="S1014" i="1"/>
  <c r="AB1015" i="1"/>
  <c r="Z1017" i="1"/>
  <c r="AB1017" i="1" s="1"/>
  <c r="M1020" i="1"/>
  <c r="AB1020" i="1" s="1"/>
  <c r="S1022" i="1"/>
  <c r="AB1022" i="1" s="1"/>
  <c r="AB1023" i="1"/>
  <c r="Z1025" i="1"/>
  <c r="AB1025" i="1" s="1"/>
  <c r="M1028" i="1"/>
  <c r="AB1028" i="1" s="1"/>
  <c r="S1030" i="1"/>
  <c r="AB1030" i="1" s="1"/>
  <c r="AB1031" i="1"/>
  <c r="Z1033" i="1"/>
  <c r="AB1033" i="1" s="1"/>
  <c r="M1036" i="1"/>
  <c r="AB1036" i="1" s="1"/>
  <c r="AB1038" i="1"/>
  <c r="S1038" i="1"/>
  <c r="AB1039" i="1"/>
  <c r="Z1041" i="1"/>
  <c r="AB1041" i="1" s="1"/>
  <c r="M1044" i="1"/>
  <c r="AB1044" i="1" s="1"/>
  <c r="AB1046" i="1"/>
  <c r="S1046" i="1"/>
  <c r="AB1047" i="1"/>
  <c r="Z1049" i="1"/>
  <c r="AB1049" i="1" s="1"/>
  <c r="M1052" i="1"/>
  <c r="AB1052" i="1" s="1"/>
  <c r="S1054" i="1"/>
  <c r="AB1054" i="1" s="1"/>
  <c r="AB1055" i="1"/>
  <c r="Z1057" i="1"/>
  <c r="AB1057" i="1" s="1"/>
  <c r="M1060" i="1"/>
  <c r="AB1060" i="1" s="1"/>
  <c r="AB1061" i="1"/>
  <c r="M1064" i="1"/>
  <c r="AB1064" i="1" s="1"/>
  <c r="AB1065" i="1"/>
  <c r="M1068" i="1"/>
  <c r="AB1068" i="1" s="1"/>
  <c r="AB1069" i="1"/>
  <c r="M1072" i="1"/>
  <c r="AB1072" i="1" s="1"/>
  <c r="AB1073" i="1"/>
  <c r="M1076" i="1"/>
  <c r="AB1076" i="1" s="1"/>
  <c r="AB1077" i="1"/>
  <c r="M1080" i="1"/>
  <c r="AB1080" i="1" s="1"/>
  <c r="AB1081" i="1"/>
  <c r="M1084" i="1"/>
  <c r="AB1084" i="1" s="1"/>
  <c r="AB1085" i="1"/>
  <c r="M1088" i="1"/>
  <c r="AB1088" i="1" s="1"/>
  <c r="AB1089" i="1"/>
  <c r="M1092" i="1"/>
  <c r="AB1092" i="1" s="1"/>
  <c r="AB1093" i="1"/>
  <c r="M1096" i="1"/>
  <c r="AB1096" i="1" s="1"/>
  <c r="AB1097" i="1"/>
  <c r="M1100" i="1"/>
  <c r="AB1100" i="1" s="1"/>
  <c r="AB1101" i="1"/>
  <c r="AB1104" i="1"/>
  <c r="AB1110" i="1"/>
  <c r="Z1105" i="1"/>
  <c r="M1108" i="1"/>
  <c r="AB1108" i="1" s="1"/>
  <c r="S1110" i="1"/>
  <c r="P1115" i="1"/>
  <c r="V1117" i="1"/>
  <c r="AB1117" i="1" s="1"/>
  <c r="Z1121" i="1"/>
  <c r="M1124" i="1"/>
  <c r="AB1124" i="1" s="1"/>
  <c r="S1126" i="1"/>
  <c r="AB1126" i="1" s="1"/>
  <c r="P1131" i="1"/>
  <c r="V1133" i="1"/>
  <c r="AB1133" i="1" s="1"/>
  <c r="Z1137" i="1"/>
  <c r="Z1145" i="1"/>
  <c r="Z1153" i="1"/>
  <c r="Z1161" i="1"/>
  <c r="P1171" i="1"/>
  <c r="M1172" i="1"/>
  <c r="Z1177" i="1"/>
  <c r="V1181" i="1"/>
  <c r="P1187" i="1"/>
  <c r="M1188" i="1"/>
  <c r="Z1193" i="1"/>
  <c r="V1197" i="1"/>
  <c r="P1203" i="1"/>
  <c r="AB1255" i="1"/>
  <c r="AB1257" i="1"/>
  <c r="AB1259" i="1"/>
  <c r="AB1261" i="1"/>
  <c r="AB1263" i="1"/>
  <c r="AB1265" i="1"/>
  <c r="AB1267" i="1"/>
  <c r="AB1269" i="1"/>
  <c r="AB1271" i="1"/>
  <c r="P1103" i="1"/>
  <c r="AB1103" i="1" s="1"/>
  <c r="V1105" i="1"/>
  <c r="AB1105" i="1" s="1"/>
  <c r="Z1109" i="1"/>
  <c r="AB1111" i="1"/>
  <c r="M1112" i="1"/>
  <c r="AB1112" i="1" s="1"/>
  <c r="S1114" i="1"/>
  <c r="AB1114" i="1" s="1"/>
  <c r="P1119" i="1"/>
  <c r="V1121" i="1"/>
  <c r="AB1121" i="1" s="1"/>
  <c r="Z1125" i="1"/>
  <c r="AB1127" i="1"/>
  <c r="M1128" i="1"/>
  <c r="AB1128" i="1" s="1"/>
  <c r="S1130" i="1"/>
  <c r="AB1130" i="1" s="1"/>
  <c r="P1135" i="1"/>
  <c r="AB1137" i="1"/>
  <c r="V1137" i="1"/>
  <c r="S1138" i="1"/>
  <c r="AB1138" i="1" s="1"/>
  <c r="AB1139" i="1"/>
  <c r="P1143" i="1"/>
  <c r="M1144" i="1"/>
  <c r="AB1144" i="1" s="1"/>
  <c r="V1145" i="1"/>
  <c r="S1146" i="1"/>
  <c r="AB1146" i="1" s="1"/>
  <c r="AB1147" i="1"/>
  <c r="P1151" i="1"/>
  <c r="M1152" i="1"/>
  <c r="AB1152" i="1" s="1"/>
  <c r="V1153" i="1"/>
  <c r="S1154" i="1"/>
  <c r="AB1154" i="1" s="1"/>
  <c r="AB1155" i="1"/>
  <c r="P1159" i="1"/>
  <c r="M1160" i="1"/>
  <c r="AB1160" i="1" s="1"/>
  <c r="V1161" i="1"/>
  <c r="S1162" i="1"/>
  <c r="AB1162" i="1" s="1"/>
  <c r="AB1163" i="1"/>
  <c r="AB1172" i="1"/>
  <c r="S1174" i="1"/>
  <c r="AB1174" i="1" s="1"/>
  <c r="AB1175" i="1"/>
  <c r="AB1188" i="1"/>
  <c r="S1190" i="1"/>
  <c r="AB1190" i="1" s="1"/>
  <c r="AB1191" i="1"/>
  <c r="AB1204" i="1"/>
  <c r="S1206" i="1"/>
  <c r="AB1206" i="1" s="1"/>
  <c r="AB1207" i="1"/>
  <c r="AB1220" i="1"/>
  <c r="S1222" i="1"/>
  <c r="AB1222" i="1" s="1"/>
  <c r="AB1223" i="1"/>
  <c r="AB1236" i="1"/>
  <c r="S1238" i="1"/>
  <c r="AB1238" i="1" s="1"/>
  <c r="AB1239" i="1"/>
  <c r="AB1252" i="1"/>
  <c r="AB1366" i="1"/>
  <c r="AB1382" i="1"/>
  <c r="AB1398" i="1"/>
  <c r="S1102" i="1"/>
  <c r="AB1102" i="1" s="1"/>
  <c r="P1107" i="1"/>
  <c r="AB1107" i="1" s="1"/>
  <c r="V1109" i="1"/>
  <c r="AB1109" i="1" s="1"/>
  <c r="Z1113" i="1"/>
  <c r="AB1113" i="1" s="1"/>
  <c r="AB1115" i="1"/>
  <c r="M1116" i="1"/>
  <c r="AB1116" i="1" s="1"/>
  <c r="S1118" i="1"/>
  <c r="AB1118" i="1" s="1"/>
  <c r="P1123" i="1"/>
  <c r="AB1123" i="1" s="1"/>
  <c r="V1125" i="1"/>
  <c r="AB1125" i="1" s="1"/>
  <c r="Z1129" i="1"/>
  <c r="AB1129" i="1" s="1"/>
  <c r="AB1131" i="1"/>
  <c r="M1132" i="1"/>
  <c r="AB1132" i="1" s="1"/>
  <c r="S1134" i="1"/>
  <c r="AB1134" i="1" s="1"/>
  <c r="Z1141" i="1"/>
  <c r="AB1141" i="1" s="1"/>
  <c r="AB1145" i="1"/>
  <c r="Z1149" i="1"/>
  <c r="AB1149" i="1" s="1"/>
  <c r="AB1153" i="1"/>
  <c r="Z1157" i="1"/>
  <c r="AB1157" i="1" s="1"/>
  <c r="AB1161" i="1"/>
  <c r="Z1165" i="1"/>
  <c r="AB1165" i="1" s="1"/>
  <c r="Z1169" i="1"/>
  <c r="V1173" i="1"/>
  <c r="AB1173" i="1" s="1"/>
  <c r="P1179" i="1"/>
  <c r="AB1179" i="1" s="1"/>
  <c r="M1180" i="1"/>
  <c r="Z1185" i="1"/>
  <c r="V1189" i="1"/>
  <c r="AB1189" i="1" s="1"/>
  <c r="P1195" i="1"/>
  <c r="AB1195" i="1" s="1"/>
  <c r="M1196" i="1"/>
  <c r="Z1201" i="1"/>
  <c r="V1205" i="1"/>
  <c r="AB1205" i="1" s="1"/>
  <c r="P1211" i="1"/>
  <c r="AB1211" i="1" s="1"/>
  <c r="M1212" i="1"/>
  <c r="Z1217" i="1"/>
  <c r="V1221" i="1"/>
  <c r="AB1221" i="1" s="1"/>
  <c r="P1227" i="1"/>
  <c r="AB1227" i="1" s="1"/>
  <c r="M1228" i="1"/>
  <c r="Z1233" i="1"/>
  <c r="V1237" i="1"/>
  <c r="AB1237" i="1" s="1"/>
  <c r="P1243" i="1"/>
  <c r="AB1243" i="1" s="1"/>
  <c r="M1244" i="1"/>
  <c r="Z1249" i="1"/>
  <c r="V1253" i="1"/>
  <c r="AB1253" i="1" s="1"/>
  <c r="AB1256" i="1"/>
  <c r="AB1260" i="1"/>
  <c r="AB1264" i="1"/>
  <c r="AB1268" i="1"/>
  <c r="AB1119" i="1"/>
  <c r="AB1135" i="1"/>
  <c r="AB1143" i="1"/>
  <c r="AB1151" i="1"/>
  <c r="AB1159" i="1"/>
  <c r="AB1167" i="1"/>
  <c r="AB1171" i="1"/>
  <c r="AB1180" i="1"/>
  <c r="AB1183" i="1"/>
  <c r="AB1187" i="1"/>
  <c r="AB1196" i="1"/>
  <c r="AB1199" i="1"/>
  <c r="AB1203" i="1"/>
  <c r="AB1212" i="1"/>
  <c r="AB1215" i="1"/>
  <c r="AB1219" i="1"/>
  <c r="AB1228" i="1"/>
  <c r="AB1231" i="1"/>
  <c r="AB1235" i="1"/>
  <c r="AB1244" i="1"/>
  <c r="AB1247" i="1"/>
  <c r="AB125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169" i="1"/>
  <c r="Z1173" i="1"/>
  <c r="AB1177" i="1"/>
  <c r="Z1181" i="1"/>
  <c r="AB1181" i="1" s="1"/>
  <c r="AB1185" i="1"/>
  <c r="Z1189" i="1"/>
  <c r="AB1193" i="1"/>
  <c r="Z1197" i="1"/>
  <c r="AB1197" i="1" s="1"/>
  <c r="AB1201" i="1"/>
  <c r="Z1205" i="1"/>
  <c r="AB1209" i="1"/>
  <c r="Z1213" i="1"/>
  <c r="AB1213" i="1" s="1"/>
  <c r="AB1217" i="1"/>
  <c r="Z1221" i="1"/>
  <c r="AB1225" i="1"/>
  <c r="Z1229" i="1"/>
  <c r="AB1229" i="1" s="1"/>
  <c r="AB1233" i="1"/>
  <c r="Z1237" i="1"/>
  <c r="AB1241" i="1"/>
  <c r="Z1245" i="1"/>
  <c r="AB1245" i="1" s="1"/>
  <c r="AB1249" i="1"/>
  <c r="Z1253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9" i="1"/>
  <c r="AB1695" i="1"/>
  <c r="AB1711" i="1"/>
  <c r="AB1727" i="1"/>
  <c r="AB1743" i="1"/>
  <c r="AB1895" i="1"/>
  <c r="AB1927" i="1"/>
  <c r="AB1959" i="1"/>
  <c r="AB1991" i="1"/>
  <c r="AB2023" i="1"/>
  <c r="AB2055" i="1"/>
  <c r="AB2087" i="1"/>
  <c r="AB2119" i="1"/>
  <c r="AB2151" i="1"/>
  <c r="AB2183" i="1"/>
  <c r="AB2226" i="1"/>
  <c r="Z1672" i="1"/>
  <c r="AB1672" i="1" s="1"/>
  <c r="M1675" i="1"/>
  <c r="AB1675" i="1" s="1"/>
  <c r="S1677" i="1"/>
  <c r="AB1677" i="1" s="1"/>
  <c r="P1682" i="1"/>
  <c r="V1684" i="1"/>
  <c r="AB1684" i="1" s="1"/>
  <c r="Z1688" i="1"/>
  <c r="AB1688" i="1" s="1"/>
  <c r="M1691" i="1"/>
  <c r="AB1691" i="1" s="1"/>
  <c r="S1693" i="1"/>
  <c r="AB1693" i="1" s="1"/>
  <c r="P1698" i="1"/>
  <c r="V1700" i="1"/>
  <c r="AB1700" i="1" s="1"/>
  <c r="Z1704" i="1"/>
  <c r="AB1704" i="1" s="1"/>
  <c r="M1707" i="1"/>
  <c r="AB1707" i="1" s="1"/>
  <c r="S1709" i="1"/>
  <c r="AB1709" i="1" s="1"/>
  <c r="P1714" i="1"/>
  <c r="V1716" i="1"/>
  <c r="AB1716" i="1" s="1"/>
  <c r="Z1720" i="1"/>
  <c r="AB1720" i="1" s="1"/>
  <c r="M1723" i="1"/>
  <c r="AB1723" i="1" s="1"/>
  <c r="S1725" i="1"/>
  <c r="AB1725" i="1" s="1"/>
  <c r="P1730" i="1"/>
  <c r="V1732" i="1"/>
  <c r="AB1732" i="1" s="1"/>
  <c r="Z1736" i="1"/>
  <c r="AB1736" i="1" s="1"/>
  <c r="M1739" i="1"/>
  <c r="AB1739" i="1" s="1"/>
  <c r="S1741" i="1"/>
  <c r="AB1741" i="1" s="1"/>
  <c r="P1746" i="1"/>
  <c r="V1748" i="1"/>
  <c r="AB1748" i="1" s="1"/>
  <c r="Z1752" i="1"/>
  <c r="AB1752" i="1" s="1"/>
  <c r="M1755" i="1"/>
  <c r="AB1755" i="1" s="1"/>
  <c r="S1757" i="1"/>
  <c r="AB1757" i="1" s="1"/>
  <c r="M1760" i="1"/>
  <c r="AB1760" i="1" s="1"/>
  <c r="V1761" i="1"/>
  <c r="AB1761" i="1" s="1"/>
  <c r="AB1766" i="1"/>
  <c r="S1766" i="1"/>
  <c r="AB1767" i="1"/>
  <c r="P1771" i="1"/>
  <c r="AB1771" i="1" s="1"/>
  <c r="Z1773" i="1"/>
  <c r="AB1773" i="1" s="1"/>
  <c r="M1776" i="1"/>
  <c r="AB1776" i="1" s="1"/>
  <c r="V1777" i="1"/>
  <c r="AB1777" i="1" s="1"/>
  <c r="S1782" i="1"/>
  <c r="AB1782" i="1" s="1"/>
  <c r="AB1783" i="1"/>
  <c r="P1787" i="1"/>
  <c r="AB1787" i="1" s="1"/>
  <c r="Z1789" i="1"/>
  <c r="AB1789" i="1" s="1"/>
  <c r="M1792" i="1"/>
  <c r="AB1792" i="1" s="1"/>
  <c r="V1793" i="1"/>
  <c r="AB1793" i="1" s="1"/>
  <c r="AB1798" i="1"/>
  <c r="S1798" i="1"/>
  <c r="AB1799" i="1"/>
  <c r="P1803" i="1"/>
  <c r="AB1803" i="1" s="1"/>
  <c r="Z1805" i="1"/>
  <c r="AB1805" i="1" s="1"/>
  <c r="M1808" i="1"/>
  <c r="AB1808" i="1" s="1"/>
  <c r="V1809" i="1"/>
  <c r="AB1809" i="1" s="1"/>
  <c r="S1814" i="1"/>
  <c r="AB1814" i="1" s="1"/>
  <c r="AB1815" i="1"/>
  <c r="P1819" i="1"/>
  <c r="AB1819" i="1" s="1"/>
  <c r="Z1821" i="1"/>
  <c r="AB1821" i="1" s="1"/>
  <c r="M1824" i="1"/>
  <c r="AB1824" i="1" s="1"/>
  <c r="V1825" i="1"/>
  <c r="AB1825" i="1" s="1"/>
  <c r="AB1830" i="1"/>
  <c r="S1830" i="1"/>
  <c r="AB1831" i="1"/>
  <c r="P1835" i="1"/>
  <c r="AB1835" i="1" s="1"/>
  <c r="Z1837" i="1"/>
  <c r="AB1837" i="1" s="1"/>
  <c r="M1840" i="1"/>
  <c r="AB1840" i="1" s="1"/>
  <c r="V1841" i="1"/>
  <c r="AB1841" i="1" s="1"/>
  <c r="S1846" i="1"/>
  <c r="AB1846" i="1" s="1"/>
  <c r="AB1847" i="1"/>
  <c r="P1851" i="1"/>
  <c r="AB1851" i="1" s="1"/>
  <c r="Z1853" i="1"/>
  <c r="AB1853" i="1" s="1"/>
  <c r="M1856" i="1"/>
  <c r="AB1856" i="1" s="1"/>
  <c r="V1857" i="1"/>
  <c r="AB1857" i="1" s="1"/>
  <c r="AB1862" i="1"/>
  <c r="S1862" i="1"/>
  <c r="AB1863" i="1"/>
  <c r="P1867" i="1"/>
  <c r="AB1867" i="1" s="1"/>
  <c r="Z1869" i="1"/>
  <c r="AB1869" i="1" s="1"/>
  <c r="M1872" i="1"/>
  <c r="AB1872" i="1" s="1"/>
  <c r="V1873" i="1"/>
  <c r="AB1873" i="1" s="1"/>
  <c r="S1878" i="1"/>
  <c r="AB1878" i="1" s="1"/>
  <c r="AB1879" i="1"/>
  <c r="P1883" i="1"/>
  <c r="AB1883" i="1" s="1"/>
  <c r="AB1897" i="1"/>
  <c r="V1898" i="1"/>
  <c r="Z1902" i="1"/>
  <c r="AB1907" i="1"/>
  <c r="V1915" i="1"/>
  <c r="AB1915" i="1" s="1"/>
  <c r="AB1929" i="1"/>
  <c r="V1930" i="1"/>
  <c r="Z1934" i="1"/>
  <c r="AB1939" i="1"/>
  <c r="AB1961" i="1"/>
  <c r="AB1971" i="1"/>
  <c r="AB1993" i="1"/>
  <c r="AB2003" i="1"/>
  <c r="AB2025" i="1"/>
  <c r="AB2035" i="1"/>
  <c r="AB2057" i="1"/>
  <c r="AB2067" i="1"/>
  <c r="AB2089" i="1"/>
  <c r="AB2099" i="1"/>
  <c r="AB2121" i="1"/>
  <c r="AB2131" i="1"/>
  <c r="AB2153" i="1"/>
  <c r="AB2163" i="1"/>
  <c r="AB2185" i="1"/>
  <c r="AB2195" i="1"/>
  <c r="AB2216" i="1"/>
  <c r="AB2221" i="1"/>
  <c r="AB2230" i="1"/>
  <c r="AB2233" i="1"/>
  <c r="AB2242" i="1"/>
  <c r="AB1678" i="1"/>
  <c r="AB1694" i="1"/>
  <c r="AB1710" i="1"/>
  <c r="AB1726" i="1"/>
  <c r="AB1742" i="1"/>
  <c r="AB1758" i="1"/>
  <c r="AB1762" i="1"/>
  <c r="AB1778" i="1"/>
  <c r="AB1794" i="1"/>
  <c r="AB1810" i="1"/>
  <c r="AB1826" i="1"/>
  <c r="AB1842" i="1"/>
  <c r="AB1858" i="1"/>
  <c r="AB1874" i="1"/>
  <c r="AB1911" i="1"/>
  <c r="AB1943" i="1"/>
  <c r="AB1952" i="1"/>
  <c r="AB1975" i="1"/>
  <c r="AB1984" i="1"/>
  <c r="AB2007" i="1"/>
  <c r="AB2016" i="1"/>
  <c r="AB2039" i="1"/>
  <c r="AB2048" i="1"/>
  <c r="AB2071" i="1"/>
  <c r="AB2080" i="1"/>
  <c r="AB2103" i="1"/>
  <c r="AB2112" i="1"/>
  <c r="AB2135" i="1"/>
  <c r="AB2144" i="1"/>
  <c r="AB2167" i="1"/>
  <c r="AB2176" i="1"/>
  <c r="AB2199" i="1"/>
  <c r="AB2208" i="1"/>
  <c r="AB2232" i="1"/>
  <c r="AB2237" i="1"/>
  <c r="AB2246" i="1"/>
  <c r="P1674" i="1"/>
  <c r="AB1674" i="1" s="1"/>
  <c r="V1676" i="1"/>
  <c r="AB1676" i="1" s="1"/>
  <c r="Z1680" i="1"/>
  <c r="AB1680" i="1" s="1"/>
  <c r="AB1682" i="1"/>
  <c r="M1683" i="1"/>
  <c r="AB1683" i="1" s="1"/>
  <c r="S1685" i="1"/>
  <c r="AB1685" i="1" s="1"/>
  <c r="P1690" i="1"/>
  <c r="AB1690" i="1" s="1"/>
  <c r="V1692" i="1"/>
  <c r="AB1692" i="1" s="1"/>
  <c r="Z1696" i="1"/>
  <c r="AB1696" i="1" s="1"/>
  <c r="AB1698" i="1"/>
  <c r="M1699" i="1"/>
  <c r="AB1699" i="1" s="1"/>
  <c r="S1701" i="1"/>
  <c r="AB1701" i="1" s="1"/>
  <c r="P1706" i="1"/>
  <c r="AB1706" i="1" s="1"/>
  <c r="V1708" i="1"/>
  <c r="AB1708" i="1" s="1"/>
  <c r="Z1712" i="1"/>
  <c r="AB1712" i="1" s="1"/>
  <c r="AB1714" i="1"/>
  <c r="M1715" i="1"/>
  <c r="AB1715" i="1" s="1"/>
  <c r="S1717" i="1"/>
  <c r="AB1717" i="1" s="1"/>
  <c r="P1722" i="1"/>
  <c r="AB1722" i="1" s="1"/>
  <c r="V1724" i="1"/>
  <c r="AB1724" i="1" s="1"/>
  <c r="Z1728" i="1"/>
  <c r="AB1728" i="1" s="1"/>
  <c r="AB1730" i="1"/>
  <c r="M1731" i="1"/>
  <c r="AB1731" i="1" s="1"/>
  <c r="S1733" i="1"/>
  <c r="AB1733" i="1" s="1"/>
  <c r="P1738" i="1"/>
  <c r="AB1738" i="1" s="1"/>
  <c r="V1740" i="1"/>
  <c r="AB1740" i="1" s="1"/>
  <c r="Z1744" i="1"/>
  <c r="AB1744" i="1" s="1"/>
  <c r="AB1746" i="1"/>
  <c r="M1747" i="1"/>
  <c r="AB1747" i="1" s="1"/>
  <c r="S1749" i="1"/>
  <c r="AB1749" i="1" s="1"/>
  <c r="P1754" i="1"/>
  <c r="AB1754" i="1" s="1"/>
  <c r="V1756" i="1"/>
  <c r="AB1756" i="1" s="1"/>
  <c r="AB1759" i="1"/>
  <c r="P1763" i="1"/>
  <c r="AB1763" i="1" s="1"/>
  <c r="Z1765" i="1"/>
  <c r="AB1765" i="1" s="1"/>
  <c r="M1768" i="1"/>
  <c r="AB1768" i="1" s="1"/>
  <c r="V1769" i="1"/>
  <c r="AB1769" i="1" s="1"/>
  <c r="AB1774" i="1"/>
  <c r="S1774" i="1"/>
  <c r="AB1775" i="1"/>
  <c r="P1779" i="1"/>
  <c r="AB1779" i="1" s="1"/>
  <c r="Z1781" i="1"/>
  <c r="AB1781" i="1" s="1"/>
  <c r="M1784" i="1"/>
  <c r="AB1784" i="1" s="1"/>
  <c r="V1785" i="1"/>
  <c r="AB1785" i="1" s="1"/>
  <c r="S1790" i="1"/>
  <c r="AB1790" i="1" s="1"/>
  <c r="AB1791" i="1"/>
  <c r="P1795" i="1"/>
  <c r="AB1795" i="1" s="1"/>
  <c r="Z1797" i="1"/>
  <c r="AB1797" i="1" s="1"/>
  <c r="M1800" i="1"/>
  <c r="AB1800" i="1" s="1"/>
  <c r="V1801" i="1"/>
  <c r="AB1801" i="1" s="1"/>
  <c r="AB1806" i="1"/>
  <c r="S1806" i="1"/>
  <c r="AB1807" i="1"/>
  <c r="P1811" i="1"/>
  <c r="AB1811" i="1" s="1"/>
  <c r="Z1813" i="1"/>
  <c r="AB1813" i="1" s="1"/>
  <c r="M1816" i="1"/>
  <c r="AB1816" i="1" s="1"/>
  <c r="V1817" i="1"/>
  <c r="AB1817" i="1" s="1"/>
  <c r="S1822" i="1"/>
  <c r="AB1822" i="1" s="1"/>
  <c r="AB1823" i="1"/>
  <c r="P1827" i="1"/>
  <c r="AB1827" i="1" s="1"/>
  <c r="Z1829" i="1"/>
  <c r="AB1829" i="1" s="1"/>
  <c r="M1832" i="1"/>
  <c r="AB1832" i="1" s="1"/>
  <c r="V1833" i="1"/>
  <c r="AB1833" i="1" s="1"/>
  <c r="AB1838" i="1"/>
  <c r="S1838" i="1"/>
  <c r="AB1839" i="1"/>
  <c r="P1843" i="1"/>
  <c r="AB1843" i="1" s="1"/>
  <c r="Z1845" i="1"/>
  <c r="AB1845" i="1" s="1"/>
  <c r="M1848" i="1"/>
  <c r="AB1848" i="1" s="1"/>
  <c r="V1849" i="1"/>
  <c r="AB1849" i="1" s="1"/>
  <c r="S1854" i="1"/>
  <c r="AB1854" i="1" s="1"/>
  <c r="AB1855" i="1"/>
  <c r="P1859" i="1"/>
  <c r="AB1859" i="1" s="1"/>
  <c r="Z1861" i="1"/>
  <c r="AB1861" i="1" s="1"/>
  <c r="M1864" i="1"/>
  <c r="AB1864" i="1" s="1"/>
  <c r="V1865" i="1"/>
  <c r="AB1865" i="1" s="1"/>
  <c r="AB1870" i="1"/>
  <c r="S1870" i="1"/>
  <c r="AB1871" i="1"/>
  <c r="P1875" i="1"/>
  <c r="AB1875" i="1" s="1"/>
  <c r="Z1877" i="1"/>
  <c r="AB1877" i="1" s="1"/>
  <c r="M1880" i="1"/>
  <c r="AB1880" i="1" s="1"/>
  <c r="V1881" i="1"/>
  <c r="AB1881" i="1" s="1"/>
  <c r="Z1886" i="1"/>
  <c r="AB1886" i="1" s="1"/>
  <c r="AB1891" i="1"/>
  <c r="V1899" i="1"/>
  <c r="AB1899" i="1" s="1"/>
  <c r="AB1902" i="1"/>
  <c r="AB1913" i="1"/>
  <c r="V1914" i="1"/>
  <c r="AB1914" i="1" s="1"/>
  <c r="Z1918" i="1"/>
  <c r="AB1918" i="1" s="1"/>
  <c r="AB1923" i="1"/>
  <c r="V1931" i="1"/>
  <c r="AB1931" i="1" s="1"/>
  <c r="AB1934" i="1"/>
  <c r="AB1945" i="1"/>
  <c r="V1946" i="1"/>
  <c r="AB1946" i="1" s="1"/>
  <c r="Z1950" i="1"/>
  <c r="AB1950" i="1" s="1"/>
  <c r="AB1955" i="1"/>
  <c r="V1963" i="1"/>
  <c r="AB1963" i="1" s="1"/>
  <c r="AB1966" i="1"/>
  <c r="AB1977" i="1"/>
  <c r="V1978" i="1"/>
  <c r="AB1978" i="1" s="1"/>
  <c r="Z1982" i="1"/>
  <c r="AB1982" i="1" s="1"/>
  <c r="AB1987" i="1"/>
  <c r="V1995" i="1"/>
  <c r="AB1995" i="1" s="1"/>
  <c r="AB1998" i="1"/>
  <c r="AB2009" i="1"/>
  <c r="V2010" i="1"/>
  <c r="AB2010" i="1" s="1"/>
  <c r="Z2014" i="1"/>
  <c r="AB2014" i="1" s="1"/>
  <c r="AB2019" i="1"/>
  <c r="V2027" i="1"/>
  <c r="AB2027" i="1" s="1"/>
  <c r="AB2030" i="1"/>
  <c r="AB2041" i="1"/>
  <c r="V2042" i="1"/>
  <c r="AB2042" i="1" s="1"/>
  <c r="Z2046" i="1"/>
  <c r="AB2046" i="1" s="1"/>
  <c r="AB2051" i="1"/>
  <c r="V2059" i="1"/>
  <c r="AB2059" i="1" s="1"/>
  <c r="AB2062" i="1"/>
  <c r="AB2073" i="1"/>
  <c r="V2074" i="1"/>
  <c r="AB2074" i="1" s="1"/>
  <c r="Z2078" i="1"/>
  <c r="AB2078" i="1" s="1"/>
  <c r="AB2083" i="1"/>
  <c r="V2091" i="1"/>
  <c r="AB2091" i="1" s="1"/>
  <c r="AB2094" i="1"/>
  <c r="AB2105" i="1"/>
  <c r="V2106" i="1"/>
  <c r="AB2106" i="1" s="1"/>
  <c r="Z2110" i="1"/>
  <c r="AB2110" i="1" s="1"/>
  <c r="AB2115" i="1"/>
  <c r="V2123" i="1"/>
  <c r="AB2123" i="1" s="1"/>
  <c r="AB2126" i="1"/>
  <c r="AB2137" i="1"/>
  <c r="V2138" i="1"/>
  <c r="AB2138" i="1" s="1"/>
  <c r="Z2142" i="1"/>
  <c r="AB2142" i="1" s="1"/>
  <c r="AB2147" i="1"/>
  <c r="V2155" i="1"/>
  <c r="AB2155" i="1" s="1"/>
  <c r="AB2158" i="1"/>
  <c r="AB2169" i="1"/>
  <c r="V2170" i="1"/>
  <c r="AB2170" i="1" s="1"/>
  <c r="Z2174" i="1"/>
  <c r="AB2174" i="1" s="1"/>
  <c r="AB2179" i="1"/>
  <c r="V2187" i="1"/>
  <c r="AB2187" i="1" s="1"/>
  <c r="AB2190" i="1"/>
  <c r="AB2201" i="1"/>
  <c r="V2202" i="1"/>
  <c r="AB2202" i="1" s="1"/>
  <c r="Z2206" i="1"/>
  <c r="AB2206" i="1" s="1"/>
  <c r="AB2210" i="1"/>
  <c r="Z2211" i="1"/>
  <c r="AB2211" i="1" s="1"/>
  <c r="M2214" i="1"/>
  <c r="AB2214" i="1" s="1"/>
  <c r="AB2227" i="1"/>
  <c r="P2241" i="1"/>
  <c r="V2247" i="1"/>
  <c r="AB2247" i="1" s="1"/>
  <c r="AB2248" i="1"/>
  <c r="AB1896" i="1"/>
  <c r="AB1912" i="1"/>
  <c r="AB1928" i="1"/>
  <c r="AB1944" i="1"/>
  <c r="AB1960" i="1"/>
  <c r="AB1976" i="1"/>
  <c r="AB1992" i="1"/>
  <c r="AB2008" i="1"/>
  <c r="AB2024" i="1"/>
  <c r="AB2040" i="1"/>
  <c r="AB2056" i="1"/>
  <c r="AB2072" i="1"/>
  <c r="AB2088" i="1"/>
  <c r="AB2104" i="1"/>
  <c r="AB2120" i="1"/>
  <c r="AB2136" i="1"/>
  <c r="AB2152" i="1"/>
  <c r="AB2168" i="1"/>
  <c r="AB2184" i="1"/>
  <c r="AB2200" i="1"/>
  <c r="AB2212" i="1"/>
  <c r="AB2228" i="1"/>
  <c r="AB2244" i="1"/>
  <c r="AB2293" i="1"/>
  <c r="AB2325" i="1"/>
  <c r="AB2326" i="1"/>
  <c r="AB2346" i="1"/>
  <c r="AB2378" i="1"/>
  <c r="AB2410" i="1"/>
  <c r="AB2442" i="1"/>
  <c r="AB2474" i="1"/>
  <c r="AB2538" i="1"/>
  <c r="AB2602" i="1"/>
  <c r="AB2666" i="1"/>
  <c r="AB2730" i="1"/>
  <c r="AB2794" i="1"/>
  <c r="AB2858" i="1"/>
  <c r="AB2903" i="1"/>
  <c r="AB2922" i="1"/>
  <c r="AB2967" i="1"/>
  <c r="AB2986" i="1"/>
  <c r="M1885" i="1"/>
  <c r="AB1885" i="1" s="1"/>
  <c r="S1887" i="1"/>
  <c r="AB1887" i="1" s="1"/>
  <c r="P1892" i="1"/>
  <c r="AB1892" i="1" s="1"/>
  <c r="V1894" i="1"/>
  <c r="AB1894" i="1" s="1"/>
  <c r="Z1898" i="1"/>
  <c r="AB1898" i="1" s="1"/>
  <c r="AB1900" i="1"/>
  <c r="M1901" i="1"/>
  <c r="AB1901" i="1" s="1"/>
  <c r="S1903" i="1"/>
  <c r="AB1903" i="1" s="1"/>
  <c r="P1908" i="1"/>
  <c r="AB1908" i="1" s="1"/>
  <c r="V1910" i="1"/>
  <c r="AB1910" i="1" s="1"/>
  <c r="Z1914" i="1"/>
  <c r="AB1916" i="1"/>
  <c r="M1917" i="1"/>
  <c r="AB1917" i="1" s="1"/>
  <c r="S1919" i="1"/>
  <c r="AB1919" i="1" s="1"/>
  <c r="P1924" i="1"/>
  <c r="AB1924" i="1" s="1"/>
  <c r="V1926" i="1"/>
  <c r="AB1926" i="1" s="1"/>
  <c r="Z1930" i="1"/>
  <c r="AB1930" i="1" s="1"/>
  <c r="AB1932" i="1"/>
  <c r="M1933" i="1"/>
  <c r="AB1933" i="1" s="1"/>
  <c r="S1935" i="1"/>
  <c r="AB1935" i="1" s="1"/>
  <c r="P1940" i="1"/>
  <c r="AB1940" i="1" s="1"/>
  <c r="V1942" i="1"/>
  <c r="AB1942" i="1" s="1"/>
  <c r="Z1946" i="1"/>
  <c r="AB1948" i="1"/>
  <c r="M1949" i="1"/>
  <c r="AB1949" i="1" s="1"/>
  <c r="S1951" i="1"/>
  <c r="AB1951" i="1" s="1"/>
  <c r="P1956" i="1"/>
  <c r="AB1956" i="1" s="1"/>
  <c r="V1958" i="1"/>
  <c r="AB1958" i="1" s="1"/>
  <c r="Z1962" i="1"/>
  <c r="AB1962" i="1" s="1"/>
  <c r="AB1964" i="1"/>
  <c r="M1965" i="1"/>
  <c r="AB1965" i="1" s="1"/>
  <c r="S1967" i="1"/>
  <c r="AB1967" i="1" s="1"/>
  <c r="P1972" i="1"/>
  <c r="AB1972" i="1" s="1"/>
  <c r="V1974" i="1"/>
  <c r="AB1974" i="1" s="1"/>
  <c r="Z1978" i="1"/>
  <c r="AB1980" i="1"/>
  <c r="M1981" i="1"/>
  <c r="AB1981" i="1" s="1"/>
  <c r="S1983" i="1"/>
  <c r="AB1983" i="1" s="1"/>
  <c r="P1988" i="1"/>
  <c r="AB1988" i="1" s="1"/>
  <c r="V1990" i="1"/>
  <c r="AB1990" i="1" s="1"/>
  <c r="Z1994" i="1"/>
  <c r="AB1994" i="1" s="1"/>
  <c r="AB1996" i="1"/>
  <c r="M1997" i="1"/>
  <c r="AB1997" i="1" s="1"/>
  <c r="S1999" i="1"/>
  <c r="AB1999" i="1" s="1"/>
  <c r="P2004" i="1"/>
  <c r="AB2004" i="1" s="1"/>
  <c r="V2006" i="1"/>
  <c r="AB2006" i="1" s="1"/>
  <c r="Z2010" i="1"/>
  <c r="AB2012" i="1"/>
  <c r="M2013" i="1"/>
  <c r="AB2013" i="1" s="1"/>
  <c r="S2015" i="1"/>
  <c r="AB2015" i="1" s="1"/>
  <c r="P2020" i="1"/>
  <c r="AB2020" i="1" s="1"/>
  <c r="V2022" i="1"/>
  <c r="AB2022" i="1" s="1"/>
  <c r="Z2026" i="1"/>
  <c r="AB2026" i="1" s="1"/>
  <c r="AB2028" i="1"/>
  <c r="M2029" i="1"/>
  <c r="AB2029" i="1" s="1"/>
  <c r="S2031" i="1"/>
  <c r="AB2031" i="1" s="1"/>
  <c r="P2036" i="1"/>
  <c r="AB2036" i="1" s="1"/>
  <c r="V2038" i="1"/>
  <c r="AB2038" i="1" s="1"/>
  <c r="Z2042" i="1"/>
  <c r="AB2044" i="1"/>
  <c r="M2045" i="1"/>
  <c r="AB2045" i="1" s="1"/>
  <c r="S2047" i="1"/>
  <c r="AB2047" i="1" s="1"/>
  <c r="P2052" i="1"/>
  <c r="AB2052" i="1" s="1"/>
  <c r="V2054" i="1"/>
  <c r="AB2054" i="1" s="1"/>
  <c r="Z2058" i="1"/>
  <c r="AB2058" i="1" s="1"/>
  <c r="AB2060" i="1"/>
  <c r="M2061" i="1"/>
  <c r="AB2061" i="1" s="1"/>
  <c r="S2063" i="1"/>
  <c r="AB2063" i="1" s="1"/>
  <c r="P2068" i="1"/>
  <c r="AB2068" i="1" s="1"/>
  <c r="V2070" i="1"/>
  <c r="AB2070" i="1" s="1"/>
  <c r="Z2074" i="1"/>
  <c r="AB2076" i="1"/>
  <c r="M2077" i="1"/>
  <c r="AB2077" i="1" s="1"/>
  <c r="S2079" i="1"/>
  <c r="AB2079" i="1" s="1"/>
  <c r="P2084" i="1"/>
  <c r="AB2084" i="1" s="1"/>
  <c r="V2086" i="1"/>
  <c r="AB2086" i="1" s="1"/>
  <c r="Z2090" i="1"/>
  <c r="AB2090" i="1" s="1"/>
  <c r="AB2092" i="1"/>
  <c r="M2093" i="1"/>
  <c r="AB2093" i="1" s="1"/>
  <c r="S2095" i="1"/>
  <c r="AB2095" i="1" s="1"/>
  <c r="P2100" i="1"/>
  <c r="AB2100" i="1" s="1"/>
  <c r="V2102" i="1"/>
  <c r="AB2102" i="1" s="1"/>
  <c r="Z2106" i="1"/>
  <c r="AB2108" i="1"/>
  <c r="M2109" i="1"/>
  <c r="AB2109" i="1" s="1"/>
  <c r="S2111" i="1"/>
  <c r="AB2111" i="1" s="1"/>
  <c r="P2116" i="1"/>
  <c r="AB2116" i="1" s="1"/>
  <c r="V2118" i="1"/>
  <c r="AB2118" i="1" s="1"/>
  <c r="Z2122" i="1"/>
  <c r="AB2122" i="1" s="1"/>
  <c r="AB2124" i="1"/>
  <c r="M2125" i="1"/>
  <c r="AB2125" i="1" s="1"/>
  <c r="S2127" i="1"/>
  <c r="AB2127" i="1" s="1"/>
  <c r="P2132" i="1"/>
  <c r="AB2132" i="1" s="1"/>
  <c r="V2134" i="1"/>
  <c r="AB2134" i="1" s="1"/>
  <c r="Z2138" i="1"/>
  <c r="AB2140" i="1"/>
  <c r="M2141" i="1"/>
  <c r="AB2141" i="1" s="1"/>
  <c r="S2143" i="1"/>
  <c r="AB2143" i="1" s="1"/>
  <c r="P2148" i="1"/>
  <c r="AB2148" i="1" s="1"/>
  <c r="V2150" i="1"/>
  <c r="AB2150" i="1" s="1"/>
  <c r="Z2154" i="1"/>
  <c r="AB2154" i="1" s="1"/>
  <c r="AB2156" i="1"/>
  <c r="M2157" i="1"/>
  <c r="AB2157" i="1" s="1"/>
  <c r="S2159" i="1"/>
  <c r="AB2159" i="1" s="1"/>
  <c r="P2164" i="1"/>
  <c r="AB2164" i="1" s="1"/>
  <c r="V2166" i="1"/>
  <c r="AB2166" i="1" s="1"/>
  <c r="Z2170" i="1"/>
  <c r="AB2172" i="1"/>
  <c r="M2173" i="1"/>
  <c r="AB2173" i="1" s="1"/>
  <c r="S2175" i="1"/>
  <c r="AB2175" i="1" s="1"/>
  <c r="P2180" i="1"/>
  <c r="AB2180" i="1" s="1"/>
  <c r="V2182" i="1"/>
  <c r="AB2182" i="1" s="1"/>
  <c r="Z2186" i="1"/>
  <c r="AB2186" i="1" s="1"/>
  <c r="AB2188" i="1"/>
  <c r="M2189" i="1"/>
  <c r="AB2189" i="1" s="1"/>
  <c r="S2191" i="1"/>
  <c r="AB2191" i="1" s="1"/>
  <c r="P2196" i="1"/>
  <c r="AB2196" i="1" s="1"/>
  <c r="V2198" i="1"/>
  <c r="AB2198" i="1" s="1"/>
  <c r="Z2202" i="1"/>
  <c r="AB2204" i="1"/>
  <c r="M2205" i="1"/>
  <c r="AB2205" i="1" s="1"/>
  <c r="S2207" i="1"/>
  <c r="AB2207" i="1" s="1"/>
  <c r="P2213" i="1"/>
  <c r="AB2213" i="1" s="1"/>
  <c r="Z2215" i="1"/>
  <c r="AB2215" i="1" s="1"/>
  <c r="M2218" i="1"/>
  <c r="AB2218" i="1" s="1"/>
  <c r="V2219" i="1"/>
  <c r="AB2219" i="1" s="1"/>
  <c r="S2224" i="1"/>
  <c r="AB2224" i="1" s="1"/>
  <c r="AB2225" i="1"/>
  <c r="P2229" i="1"/>
  <c r="AB2229" i="1" s="1"/>
  <c r="Z2231" i="1"/>
  <c r="AB2231" i="1" s="1"/>
  <c r="M2234" i="1"/>
  <c r="AB2234" i="1" s="1"/>
  <c r="V2235" i="1"/>
  <c r="AB2235" i="1" s="1"/>
  <c r="AB2240" i="1"/>
  <c r="S2240" i="1"/>
  <c r="AB2241" i="1"/>
  <c r="P2245" i="1"/>
  <c r="AB2245" i="1" s="1"/>
  <c r="Z2247" i="1"/>
  <c r="AB2256" i="1"/>
  <c r="AB2295" i="1"/>
  <c r="AB2327" i="1"/>
  <c r="AB2357" i="1"/>
  <c r="AB2389" i="1"/>
  <c r="AB2421" i="1"/>
  <c r="AB2453" i="1"/>
  <c r="AB2359" i="1"/>
  <c r="AB2391" i="1"/>
  <c r="AB2423" i="1"/>
  <c r="AB2455" i="1"/>
  <c r="P2249" i="1"/>
  <c r="AB2249" i="1" s="1"/>
  <c r="Z2251" i="1"/>
  <c r="AB2251" i="1" s="1"/>
  <c r="M2254" i="1"/>
  <c r="AB2254" i="1" s="1"/>
  <c r="V2255" i="1"/>
  <c r="AB2255" i="1" s="1"/>
  <c r="AB2260" i="1"/>
  <c r="S2260" i="1"/>
  <c r="AB2261" i="1"/>
  <c r="AB2266" i="1"/>
  <c r="Z2267" i="1"/>
  <c r="AB2267" i="1" s="1"/>
  <c r="M2270" i="1"/>
  <c r="AB2270" i="1" s="1"/>
  <c r="AB2283" i="1"/>
  <c r="P2297" i="1"/>
  <c r="V2303" i="1"/>
  <c r="AB2304" i="1"/>
  <c r="S2308" i="1"/>
  <c r="AB2308" i="1" s="1"/>
  <c r="AB2309" i="1"/>
  <c r="AB2318" i="1"/>
  <c r="AB2321" i="1"/>
  <c r="AB2330" i="1"/>
  <c r="V2335" i="1"/>
  <c r="AB2336" i="1"/>
  <c r="S2340" i="1"/>
  <c r="AB2340" i="1" s="1"/>
  <c r="AB2341" i="1"/>
  <c r="AB2350" i="1"/>
  <c r="AB2353" i="1"/>
  <c r="AB2362" i="1"/>
  <c r="Z2363" i="1"/>
  <c r="AB2363" i="1" s="1"/>
  <c r="M2366" i="1"/>
  <c r="AB2366" i="1" s="1"/>
  <c r="AB2379" i="1"/>
  <c r="P2393" i="1"/>
  <c r="V2399" i="1"/>
  <c r="AB2400" i="1"/>
  <c r="AB2404" i="1"/>
  <c r="S2404" i="1"/>
  <c r="AB2405" i="1"/>
  <c r="AB2414" i="1"/>
  <c r="AB2417" i="1"/>
  <c r="AB2426" i="1"/>
  <c r="Z2427" i="1"/>
  <c r="AB2427" i="1" s="1"/>
  <c r="M2430" i="1"/>
  <c r="AB2430" i="1" s="1"/>
  <c r="AB2443" i="1"/>
  <c r="P2457" i="1"/>
  <c r="V2463" i="1"/>
  <c r="AB2464" i="1"/>
  <c r="S2468" i="1"/>
  <c r="AB2468" i="1" s="1"/>
  <c r="AB2469" i="1"/>
  <c r="AB2478" i="1"/>
  <c r="AB2481" i="1"/>
  <c r="AB2490" i="1"/>
  <c r="Z2491" i="1"/>
  <c r="AB2491" i="1" s="1"/>
  <c r="M2494" i="1"/>
  <c r="AB2507" i="1"/>
  <c r="P2521" i="1"/>
  <c r="V2527" i="1"/>
  <c r="AB2528" i="1"/>
  <c r="AB2532" i="1"/>
  <c r="S2532" i="1"/>
  <c r="AB2533" i="1"/>
  <c r="AB2542" i="1"/>
  <c r="AB2545" i="1"/>
  <c r="AB2554" i="1"/>
  <c r="Z2555" i="1"/>
  <c r="AB2555" i="1" s="1"/>
  <c r="M2558" i="1"/>
  <c r="AB2571" i="1"/>
  <c r="P2585" i="1"/>
  <c r="V2591" i="1"/>
  <c r="AB2592" i="1"/>
  <c r="AB2596" i="1"/>
  <c r="S2596" i="1"/>
  <c r="AB2597" i="1"/>
  <c r="AB2606" i="1"/>
  <c r="AB2609" i="1"/>
  <c r="AB2618" i="1"/>
  <c r="Z2619" i="1"/>
  <c r="AB2619" i="1" s="1"/>
  <c r="M2622" i="1"/>
  <c r="AB2635" i="1"/>
  <c r="P2649" i="1"/>
  <c r="V2655" i="1"/>
  <c r="AB2656" i="1"/>
  <c r="AB2660" i="1"/>
  <c r="S2660" i="1"/>
  <c r="AB2661" i="1"/>
  <c r="AB2670" i="1"/>
  <c r="AB2673" i="1"/>
  <c r="AB2682" i="1"/>
  <c r="Z2683" i="1"/>
  <c r="AB2683" i="1" s="1"/>
  <c r="M2686" i="1"/>
  <c r="AB2699" i="1"/>
  <c r="P2713" i="1"/>
  <c r="V2719" i="1"/>
  <c r="AB2720" i="1"/>
  <c r="AB2724" i="1"/>
  <c r="S2724" i="1"/>
  <c r="AB2725" i="1"/>
  <c r="AB2734" i="1"/>
  <c r="AB2737" i="1"/>
  <c r="AB2746" i="1"/>
  <c r="Z2747" i="1"/>
  <c r="AB2747" i="1" s="1"/>
  <c r="M2750" i="1"/>
  <c r="AB2763" i="1"/>
  <c r="P2777" i="1"/>
  <c r="V2783" i="1"/>
  <c r="AB2784" i="1"/>
  <c r="AB2788" i="1"/>
  <c r="S2788" i="1"/>
  <c r="AB2789" i="1"/>
  <c r="AB2798" i="1"/>
  <c r="AB2801" i="1"/>
  <c r="AB2810" i="1"/>
  <c r="Z2811" i="1"/>
  <c r="AB2811" i="1" s="1"/>
  <c r="M2814" i="1"/>
  <c r="AB2827" i="1"/>
  <c r="P2841" i="1"/>
  <c r="V2847" i="1"/>
  <c r="AB2848" i="1"/>
  <c r="S2852" i="1"/>
  <c r="AB2852" i="1" s="1"/>
  <c r="AB2853" i="1"/>
  <c r="AB2862" i="1"/>
  <c r="AB2865" i="1"/>
  <c r="AB2874" i="1"/>
  <c r="Z2875" i="1"/>
  <c r="AB2875" i="1" s="1"/>
  <c r="M2878" i="1"/>
  <c r="AB2891" i="1"/>
  <c r="P2905" i="1"/>
  <c r="V2911" i="1"/>
  <c r="AB2912" i="1"/>
  <c r="S2916" i="1"/>
  <c r="AB2916" i="1" s="1"/>
  <c r="AB2917" i="1"/>
  <c r="AB2926" i="1"/>
  <c r="AB2929" i="1"/>
  <c r="AB2938" i="1"/>
  <c r="Z2939" i="1"/>
  <c r="AB2939" i="1" s="1"/>
  <c r="M2942" i="1"/>
  <c r="AB2955" i="1"/>
  <c r="P2969" i="1"/>
  <c r="V2975" i="1"/>
  <c r="AB2976" i="1"/>
  <c r="AB2980" i="1"/>
  <c r="S2980" i="1"/>
  <c r="AB2981" i="1"/>
  <c r="AB2990" i="1"/>
  <c r="AB2993" i="1"/>
  <c r="AB3002" i="1"/>
  <c r="Z3003" i="1"/>
  <c r="AB3003" i="1" s="1"/>
  <c r="M3006" i="1"/>
  <c r="AB3019" i="1"/>
  <c r="AB3044" i="1"/>
  <c r="AB3046" i="1"/>
  <c r="AB3132" i="1"/>
  <c r="AB3133" i="1"/>
  <c r="AB3262" i="1"/>
  <c r="AB3324" i="1"/>
  <c r="AB3325" i="1"/>
  <c r="AB3930" i="1"/>
  <c r="AB2485" i="1"/>
  <c r="AB2494" i="1"/>
  <c r="AB2506" i="1"/>
  <c r="AB2549" i="1"/>
  <c r="AB2558" i="1"/>
  <c r="AB2570" i="1"/>
  <c r="AB2613" i="1"/>
  <c r="AB2622" i="1"/>
  <c r="AB2634" i="1"/>
  <c r="AB2677" i="1"/>
  <c r="AB2686" i="1"/>
  <c r="AB2698" i="1"/>
  <c r="AB2741" i="1"/>
  <c r="AB2750" i="1"/>
  <c r="AB2762" i="1"/>
  <c r="AB2805" i="1"/>
  <c r="AB2814" i="1"/>
  <c r="AB2826" i="1"/>
  <c r="AB2869" i="1"/>
  <c r="AB2878" i="1"/>
  <c r="AB2890" i="1"/>
  <c r="AB2933" i="1"/>
  <c r="AB2942" i="1"/>
  <c r="AB2954" i="1"/>
  <c r="AB2997" i="1"/>
  <c r="AB3006" i="1"/>
  <c r="AB3018" i="1"/>
  <c r="AB3035" i="1"/>
  <c r="AB3068" i="1"/>
  <c r="AB3281" i="1"/>
  <c r="AB2252" i="1"/>
  <c r="S2252" i="1"/>
  <c r="AB2253" i="1"/>
  <c r="P2257" i="1"/>
  <c r="AB2257" i="1" s="1"/>
  <c r="Z2259" i="1"/>
  <c r="AB2259" i="1" s="1"/>
  <c r="M2262" i="1"/>
  <c r="AB2262" i="1" s="1"/>
  <c r="V2263" i="1"/>
  <c r="AB2263" i="1" s="1"/>
  <c r="P2265" i="1"/>
  <c r="V2271" i="1"/>
  <c r="AB2271" i="1" s="1"/>
  <c r="AB2272" i="1"/>
  <c r="S2276" i="1"/>
  <c r="AB2276" i="1" s="1"/>
  <c r="AB2277" i="1"/>
  <c r="AB2286" i="1"/>
  <c r="AB2289" i="1"/>
  <c r="AB2298" i="1"/>
  <c r="Z2299" i="1"/>
  <c r="AB2299" i="1" s="1"/>
  <c r="M2302" i="1"/>
  <c r="AB2302" i="1" s="1"/>
  <c r="AB2315" i="1"/>
  <c r="P2329" i="1"/>
  <c r="M2334" i="1"/>
  <c r="AB2334" i="1" s="1"/>
  <c r="AB2347" i="1"/>
  <c r="P2361" i="1"/>
  <c r="V2367" i="1"/>
  <c r="AB2367" i="1" s="1"/>
  <c r="AB2368" i="1"/>
  <c r="AB2372" i="1"/>
  <c r="S2372" i="1"/>
  <c r="AB2373" i="1"/>
  <c r="AB2382" i="1"/>
  <c r="AB2385" i="1"/>
  <c r="AB2394" i="1"/>
  <c r="Z2395" i="1"/>
  <c r="AB2395" i="1" s="1"/>
  <c r="M2398" i="1"/>
  <c r="AB2398" i="1" s="1"/>
  <c r="AB2411" i="1"/>
  <c r="P2425" i="1"/>
  <c r="V2431" i="1"/>
  <c r="AB2431" i="1" s="1"/>
  <c r="AB2432" i="1"/>
  <c r="AB2436" i="1"/>
  <c r="S2436" i="1"/>
  <c r="AB2437" i="1"/>
  <c r="AB2446" i="1"/>
  <c r="AB2449" i="1"/>
  <c r="AB2458" i="1"/>
  <c r="Z2459" i="1"/>
  <c r="AB2459" i="1" s="1"/>
  <c r="M2462" i="1"/>
  <c r="AB2462" i="1" s="1"/>
  <c r="AB2475" i="1"/>
  <c r="P2489" i="1"/>
  <c r="V2495" i="1"/>
  <c r="AB2495" i="1" s="1"/>
  <c r="AB2496" i="1"/>
  <c r="AB2500" i="1"/>
  <c r="S2500" i="1"/>
  <c r="AB2501" i="1"/>
  <c r="AB2510" i="1"/>
  <c r="AB2513" i="1"/>
  <c r="AB2522" i="1"/>
  <c r="Z2523" i="1"/>
  <c r="AB2523" i="1" s="1"/>
  <c r="M2526" i="1"/>
  <c r="AB2526" i="1" s="1"/>
  <c r="AB2539" i="1"/>
  <c r="P2553" i="1"/>
  <c r="V2559" i="1"/>
  <c r="AB2559" i="1" s="1"/>
  <c r="AB2560" i="1"/>
  <c r="S2564" i="1"/>
  <c r="AB2564" i="1" s="1"/>
  <c r="AB2565" i="1"/>
  <c r="AB2574" i="1"/>
  <c r="AB2577" i="1"/>
  <c r="AB2586" i="1"/>
  <c r="Z2587" i="1"/>
  <c r="AB2587" i="1" s="1"/>
  <c r="M2590" i="1"/>
  <c r="AB2590" i="1" s="1"/>
  <c r="AB2603" i="1"/>
  <c r="P2617" i="1"/>
  <c r="V2623" i="1"/>
  <c r="AB2623" i="1" s="1"/>
  <c r="AB2624" i="1"/>
  <c r="AB2628" i="1"/>
  <c r="S2628" i="1"/>
  <c r="AB2629" i="1"/>
  <c r="AB2638" i="1"/>
  <c r="AB2641" i="1"/>
  <c r="AB2650" i="1"/>
  <c r="Z2651" i="1"/>
  <c r="AB2651" i="1" s="1"/>
  <c r="M2654" i="1"/>
  <c r="AB2654" i="1" s="1"/>
  <c r="AB2667" i="1"/>
  <c r="P2681" i="1"/>
  <c r="V2687" i="1"/>
  <c r="AB2687" i="1" s="1"/>
  <c r="AB2688" i="1"/>
  <c r="AB2692" i="1"/>
  <c r="S2692" i="1"/>
  <c r="AB2693" i="1"/>
  <c r="AB2702" i="1"/>
  <c r="AB2705" i="1"/>
  <c r="AB2714" i="1"/>
  <c r="Z2715" i="1"/>
  <c r="AB2715" i="1" s="1"/>
  <c r="M2718" i="1"/>
  <c r="AB2718" i="1" s="1"/>
  <c r="AB2731" i="1"/>
  <c r="P2745" i="1"/>
  <c r="V2751" i="1"/>
  <c r="AB2751" i="1" s="1"/>
  <c r="AB2752" i="1"/>
  <c r="AB2756" i="1"/>
  <c r="S2756" i="1"/>
  <c r="AB2757" i="1"/>
  <c r="AB2766" i="1"/>
  <c r="AB2769" i="1"/>
  <c r="AB2778" i="1"/>
  <c r="Z2779" i="1"/>
  <c r="AB2779" i="1" s="1"/>
  <c r="M2782" i="1"/>
  <c r="AB2782" i="1" s="1"/>
  <c r="AB2795" i="1"/>
  <c r="P2809" i="1"/>
  <c r="V2815" i="1"/>
  <c r="AB2815" i="1" s="1"/>
  <c r="AB2816" i="1"/>
  <c r="AB2820" i="1"/>
  <c r="S2820" i="1"/>
  <c r="AB2821" i="1"/>
  <c r="AB2830" i="1"/>
  <c r="AB2833" i="1"/>
  <c r="AB2842" i="1"/>
  <c r="Z2843" i="1"/>
  <c r="AB2843" i="1" s="1"/>
  <c r="M2846" i="1"/>
  <c r="AB2846" i="1" s="1"/>
  <c r="AB2859" i="1"/>
  <c r="P2873" i="1"/>
  <c r="V2879" i="1"/>
  <c r="AB2879" i="1" s="1"/>
  <c r="AB2880" i="1"/>
  <c r="AB2884" i="1"/>
  <c r="S2884" i="1"/>
  <c r="AB2885" i="1"/>
  <c r="AB2894" i="1"/>
  <c r="AB2897" i="1"/>
  <c r="AB2906" i="1"/>
  <c r="Z2907" i="1"/>
  <c r="AB2907" i="1" s="1"/>
  <c r="M2910" i="1"/>
  <c r="AB2910" i="1" s="1"/>
  <c r="AB2923" i="1"/>
  <c r="P2937" i="1"/>
  <c r="V2943" i="1"/>
  <c r="AB2943" i="1" s="1"/>
  <c r="AB2944" i="1"/>
  <c r="AB2948" i="1"/>
  <c r="S2948" i="1"/>
  <c r="AB2949" i="1"/>
  <c r="AB2958" i="1"/>
  <c r="AB2961" i="1"/>
  <c r="AB2970" i="1"/>
  <c r="Z2971" i="1"/>
  <c r="AB2971" i="1" s="1"/>
  <c r="M2974" i="1"/>
  <c r="AB2974" i="1" s="1"/>
  <c r="AB2987" i="1"/>
  <c r="P3001" i="1"/>
  <c r="V3007" i="1"/>
  <c r="AB3007" i="1" s="1"/>
  <c r="AB3008" i="1"/>
  <c r="AB3012" i="1"/>
  <c r="S3012" i="1"/>
  <c r="AB3013" i="1"/>
  <c r="AB3022" i="1"/>
  <c r="AB3025" i="1"/>
  <c r="P3048" i="1"/>
  <c r="P3056" i="1"/>
  <c r="AB3069" i="1"/>
  <c r="AB3196" i="1"/>
  <c r="AB3197" i="1"/>
  <c r="AB3418" i="1"/>
  <c r="AB3466" i="1"/>
  <c r="AB3514" i="1"/>
  <c r="AB3084" i="1"/>
  <c r="AB3093" i="1"/>
  <c r="AB3096" i="1"/>
  <c r="AB3105" i="1"/>
  <c r="AB3143" i="1"/>
  <c r="AB3148" i="1"/>
  <c r="AB3157" i="1"/>
  <c r="AB3160" i="1"/>
  <c r="AB3169" i="1"/>
  <c r="AB3207" i="1"/>
  <c r="AB3212" i="1"/>
  <c r="AB3221" i="1"/>
  <c r="AB3224" i="1"/>
  <c r="AB3233" i="1"/>
  <c r="AB3271" i="1"/>
  <c r="AB3276" i="1"/>
  <c r="AB3285" i="1"/>
  <c r="AB3288" i="1"/>
  <c r="AB3297" i="1"/>
  <c r="AB3427" i="1"/>
  <c r="AB3432" i="1"/>
  <c r="AB3526" i="1"/>
  <c r="AB3562" i="1"/>
  <c r="AB3621" i="1"/>
  <c r="AB3631" i="1"/>
  <c r="AB3635" i="1"/>
  <c r="AB3738" i="1"/>
  <c r="AB3818" i="1"/>
  <c r="AB3877" i="1"/>
  <c r="AB3887" i="1"/>
  <c r="AB3891" i="1"/>
  <c r="AB3994" i="1"/>
  <c r="AB4174" i="1"/>
  <c r="AB2268" i="1"/>
  <c r="AB2284" i="1"/>
  <c r="AB2300" i="1"/>
  <c r="AB2316" i="1"/>
  <c r="AB2332" i="1"/>
  <c r="AB2348" i="1"/>
  <c r="M2358" i="1"/>
  <c r="AB2358" i="1" s="1"/>
  <c r="AB2364" i="1"/>
  <c r="AB2380" i="1"/>
  <c r="AB2396" i="1"/>
  <c r="AB2412" i="1"/>
  <c r="AB2428" i="1"/>
  <c r="AB2444" i="1"/>
  <c r="AB2460" i="1"/>
  <c r="AB2476" i="1"/>
  <c r="AB2492" i="1"/>
  <c r="AB2508" i="1"/>
  <c r="AB2524" i="1"/>
  <c r="AB2540" i="1"/>
  <c r="AB2556" i="1"/>
  <c r="AB2572" i="1"/>
  <c r="AB2588" i="1"/>
  <c r="AB2604" i="1"/>
  <c r="AB2620" i="1"/>
  <c r="AB2636" i="1"/>
  <c r="AB2652" i="1"/>
  <c r="AB2668" i="1"/>
  <c r="AB2684" i="1"/>
  <c r="AB2700" i="1"/>
  <c r="AB2716" i="1"/>
  <c r="AB2732" i="1"/>
  <c r="AB2748" i="1"/>
  <c r="AB2764" i="1"/>
  <c r="AB2780" i="1"/>
  <c r="AB2796" i="1"/>
  <c r="AB2812" i="1"/>
  <c r="AB2828" i="1"/>
  <c r="AB2844" i="1"/>
  <c r="AB2860" i="1"/>
  <c r="AB2876" i="1"/>
  <c r="AB2892" i="1"/>
  <c r="AB2908" i="1"/>
  <c r="AB2924" i="1"/>
  <c r="AB2940" i="1"/>
  <c r="AB2956" i="1"/>
  <c r="AB2972" i="1"/>
  <c r="AB2988" i="1"/>
  <c r="AB3004" i="1"/>
  <c r="AB3020" i="1"/>
  <c r="AB3037" i="1"/>
  <c r="V3038" i="1"/>
  <c r="Z3042" i="1"/>
  <c r="AB3049" i="1"/>
  <c r="AB3051" i="1"/>
  <c r="AB3057" i="1"/>
  <c r="P3088" i="1"/>
  <c r="AB3095" i="1"/>
  <c r="AB3100" i="1"/>
  <c r="AB3109" i="1"/>
  <c r="AB3112" i="1"/>
  <c r="AB3121" i="1"/>
  <c r="P3152" i="1"/>
  <c r="AB3159" i="1"/>
  <c r="AB3164" i="1"/>
  <c r="AB3173" i="1"/>
  <c r="AB3176" i="1"/>
  <c r="AB3185" i="1"/>
  <c r="AB3223" i="1"/>
  <c r="AB3228" i="1"/>
  <c r="AB3237" i="1"/>
  <c r="AB3240" i="1"/>
  <c r="AB3249" i="1"/>
  <c r="AB3287" i="1"/>
  <c r="AB3292" i="1"/>
  <c r="AB3301" i="1"/>
  <c r="AB3304" i="1"/>
  <c r="AB3313" i="1"/>
  <c r="AB3332" i="1"/>
  <c r="AB3340" i="1"/>
  <c r="AB3348" i="1"/>
  <c r="AB3356" i="1"/>
  <c r="AB3364" i="1"/>
  <c r="AB3372" i="1"/>
  <c r="AB3380" i="1"/>
  <c r="AB3388" i="1"/>
  <c r="AB3396" i="1"/>
  <c r="AB3405" i="1"/>
  <c r="M3409" i="1"/>
  <c r="P3436" i="1"/>
  <c r="P3453" i="1"/>
  <c r="P3470" i="1"/>
  <c r="AB3478" i="1"/>
  <c r="S3480" i="1"/>
  <c r="AB3495" i="1"/>
  <c r="AB3500" i="1"/>
  <c r="AB3510" i="1"/>
  <c r="AB3546" i="1"/>
  <c r="AB3626" i="1"/>
  <c r="AB3685" i="1"/>
  <c r="AB3695" i="1"/>
  <c r="AB3699" i="1"/>
  <c r="P3758" i="1"/>
  <c r="M3763" i="1"/>
  <c r="Z3776" i="1"/>
  <c r="AB3802" i="1"/>
  <c r="AB3882" i="1"/>
  <c r="AB3941" i="1"/>
  <c r="AB3951" i="1"/>
  <c r="AB3955" i="1"/>
  <c r="P4014" i="1"/>
  <c r="M4019" i="1"/>
  <c r="Z4032" i="1"/>
  <c r="AB4062" i="1"/>
  <c r="AB4126" i="1"/>
  <c r="AB4275" i="1"/>
  <c r="S2264" i="1"/>
  <c r="AB2264" i="1" s="1"/>
  <c r="AB2265" i="1"/>
  <c r="P2269" i="1"/>
  <c r="AB2269" i="1" s="1"/>
  <c r="Z2271" i="1"/>
  <c r="M2274" i="1"/>
  <c r="AB2274" i="1" s="1"/>
  <c r="V2275" i="1"/>
  <c r="AB2275" i="1" s="1"/>
  <c r="S2280" i="1"/>
  <c r="AB2280" i="1" s="1"/>
  <c r="AB2281" i="1"/>
  <c r="P2285" i="1"/>
  <c r="AB2285" i="1" s="1"/>
  <c r="Z2287" i="1"/>
  <c r="AB2287" i="1" s="1"/>
  <c r="M2290" i="1"/>
  <c r="AB2290" i="1" s="1"/>
  <c r="V2291" i="1"/>
  <c r="AB2291" i="1" s="1"/>
  <c r="AB2296" i="1"/>
  <c r="S2296" i="1"/>
  <c r="AB2297" i="1"/>
  <c r="P2301" i="1"/>
  <c r="AB2301" i="1" s="1"/>
  <c r="Z2303" i="1"/>
  <c r="AB2303" i="1" s="1"/>
  <c r="M2306" i="1"/>
  <c r="AB2306" i="1" s="1"/>
  <c r="V2307" i="1"/>
  <c r="AB2307" i="1" s="1"/>
  <c r="S2312" i="1"/>
  <c r="AB2312" i="1" s="1"/>
  <c r="AB2313" i="1"/>
  <c r="P2317" i="1"/>
  <c r="AB2317" i="1" s="1"/>
  <c r="Z2319" i="1"/>
  <c r="AB2319" i="1" s="1"/>
  <c r="M2322" i="1"/>
  <c r="AB2322" i="1" s="1"/>
  <c r="V2323" i="1"/>
  <c r="AB2323" i="1" s="1"/>
  <c r="S2328" i="1"/>
  <c r="AB2328" i="1" s="1"/>
  <c r="AB2329" i="1"/>
  <c r="P2333" i="1"/>
  <c r="AB2333" i="1" s="1"/>
  <c r="Z2335" i="1"/>
  <c r="AB2335" i="1" s="1"/>
  <c r="M2338" i="1"/>
  <c r="AB2338" i="1" s="1"/>
  <c r="V2339" i="1"/>
  <c r="AB2339" i="1" s="1"/>
  <c r="AB2344" i="1"/>
  <c r="S2344" i="1"/>
  <c r="AB2345" i="1"/>
  <c r="P2349" i="1"/>
  <c r="AB2349" i="1" s="1"/>
  <c r="Z2351" i="1"/>
  <c r="AB2351" i="1" s="1"/>
  <c r="M2354" i="1"/>
  <c r="AB2354" i="1" s="1"/>
  <c r="V2355" i="1"/>
  <c r="AB2355" i="1" s="1"/>
  <c r="S2360" i="1"/>
  <c r="AB2360" i="1" s="1"/>
  <c r="AB2361" i="1"/>
  <c r="P2365" i="1"/>
  <c r="AB2365" i="1" s="1"/>
  <c r="Z2367" i="1"/>
  <c r="M2370" i="1"/>
  <c r="AB2370" i="1" s="1"/>
  <c r="V2371" i="1"/>
  <c r="AB2371" i="1" s="1"/>
  <c r="AB2376" i="1"/>
  <c r="S2376" i="1"/>
  <c r="AB2377" i="1"/>
  <c r="P2381" i="1"/>
  <c r="AB2381" i="1" s="1"/>
  <c r="Z2383" i="1"/>
  <c r="AB2383" i="1" s="1"/>
  <c r="M2386" i="1"/>
  <c r="AB2386" i="1" s="1"/>
  <c r="V2387" i="1"/>
  <c r="AB2387" i="1" s="1"/>
  <c r="S2392" i="1"/>
  <c r="AB2392" i="1" s="1"/>
  <c r="AB2393" i="1"/>
  <c r="P2397" i="1"/>
  <c r="AB2397" i="1" s="1"/>
  <c r="Z2399" i="1"/>
  <c r="AB2399" i="1" s="1"/>
  <c r="M2402" i="1"/>
  <c r="AB2402" i="1" s="1"/>
  <c r="V2403" i="1"/>
  <c r="AB2403" i="1" s="1"/>
  <c r="AB2408" i="1"/>
  <c r="S2408" i="1"/>
  <c r="AB2409" i="1"/>
  <c r="P2413" i="1"/>
  <c r="AB2413" i="1" s="1"/>
  <c r="Z2415" i="1"/>
  <c r="AB2415" i="1" s="1"/>
  <c r="M2418" i="1"/>
  <c r="AB2418" i="1" s="1"/>
  <c r="V2419" i="1"/>
  <c r="AB2419" i="1" s="1"/>
  <c r="S2424" i="1"/>
  <c r="AB2424" i="1" s="1"/>
  <c r="AB2425" i="1"/>
  <c r="P2429" i="1"/>
  <c r="AB2429" i="1" s="1"/>
  <c r="Z2431" i="1"/>
  <c r="M2434" i="1"/>
  <c r="AB2434" i="1" s="1"/>
  <c r="V2435" i="1"/>
  <c r="AB2435" i="1" s="1"/>
  <c r="AB2440" i="1"/>
  <c r="S2440" i="1"/>
  <c r="AB2441" i="1"/>
  <c r="P2445" i="1"/>
  <c r="AB2445" i="1" s="1"/>
  <c r="Z2447" i="1"/>
  <c r="AB2447" i="1" s="1"/>
  <c r="M2450" i="1"/>
  <c r="AB2450" i="1" s="1"/>
  <c r="V2451" i="1"/>
  <c r="AB2451" i="1" s="1"/>
  <c r="S2456" i="1"/>
  <c r="AB2456" i="1" s="1"/>
  <c r="AB2457" i="1"/>
  <c r="P2461" i="1"/>
  <c r="AB2461" i="1" s="1"/>
  <c r="Z2463" i="1"/>
  <c r="AB2463" i="1" s="1"/>
  <c r="M2466" i="1"/>
  <c r="AB2466" i="1" s="1"/>
  <c r="V2467" i="1"/>
  <c r="AB2467" i="1" s="1"/>
  <c r="AB2472" i="1"/>
  <c r="S2472" i="1"/>
  <c r="AB2473" i="1"/>
  <c r="P2477" i="1"/>
  <c r="AB2477" i="1" s="1"/>
  <c r="Z2479" i="1"/>
  <c r="AB2479" i="1" s="1"/>
  <c r="M2482" i="1"/>
  <c r="AB2482" i="1" s="1"/>
  <c r="V2483" i="1"/>
  <c r="AB2483" i="1" s="1"/>
  <c r="S2488" i="1"/>
  <c r="AB2488" i="1" s="1"/>
  <c r="AB2489" i="1"/>
  <c r="P2493" i="1"/>
  <c r="AB2493" i="1" s="1"/>
  <c r="Z2495" i="1"/>
  <c r="M2498" i="1"/>
  <c r="AB2498" i="1" s="1"/>
  <c r="V2499" i="1"/>
  <c r="AB2499" i="1" s="1"/>
  <c r="AB2504" i="1"/>
  <c r="S2504" i="1"/>
  <c r="AB2505" i="1"/>
  <c r="P2509" i="1"/>
  <c r="AB2509" i="1" s="1"/>
  <c r="Z2511" i="1"/>
  <c r="AB2511" i="1" s="1"/>
  <c r="M2514" i="1"/>
  <c r="AB2514" i="1" s="1"/>
  <c r="V2515" i="1"/>
  <c r="AB2515" i="1" s="1"/>
  <c r="S2520" i="1"/>
  <c r="AB2520" i="1" s="1"/>
  <c r="AB2521" i="1"/>
  <c r="P2525" i="1"/>
  <c r="AB2525" i="1" s="1"/>
  <c r="Z2527" i="1"/>
  <c r="AB2527" i="1" s="1"/>
  <c r="M2530" i="1"/>
  <c r="AB2530" i="1" s="1"/>
  <c r="V2531" i="1"/>
  <c r="AB2531" i="1" s="1"/>
  <c r="AB2536" i="1"/>
  <c r="S2536" i="1"/>
  <c r="AB2537" i="1"/>
  <c r="P2541" i="1"/>
  <c r="AB2541" i="1" s="1"/>
  <c r="Z2543" i="1"/>
  <c r="AB2543" i="1" s="1"/>
  <c r="M2546" i="1"/>
  <c r="AB2546" i="1" s="1"/>
  <c r="V2547" i="1"/>
  <c r="AB2547" i="1" s="1"/>
  <c r="S2552" i="1"/>
  <c r="AB2552" i="1" s="1"/>
  <c r="AB2553" i="1"/>
  <c r="P2557" i="1"/>
  <c r="AB2557" i="1" s="1"/>
  <c r="Z2559" i="1"/>
  <c r="M2562" i="1"/>
  <c r="AB2562" i="1" s="1"/>
  <c r="V2563" i="1"/>
  <c r="AB2563" i="1" s="1"/>
  <c r="AB2568" i="1"/>
  <c r="S2568" i="1"/>
  <c r="AB2569" i="1"/>
  <c r="P2573" i="1"/>
  <c r="AB2573" i="1" s="1"/>
  <c r="Z2575" i="1"/>
  <c r="AB2575" i="1" s="1"/>
  <c r="M2578" i="1"/>
  <c r="AB2578" i="1" s="1"/>
  <c r="V2579" i="1"/>
  <c r="AB2579" i="1" s="1"/>
  <c r="S2584" i="1"/>
  <c r="AB2584" i="1" s="1"/>
  <c r="AB2585" i="1"/>
  <c r="P2589" i="1"/>
  <c r="AB2589" i="1" s="1"/>
  <c r="Z2591" i="1"/>
  <c r="AB2591" i="1" s="1"/>
  <c r="M2594" i="1"/>
  <c r="AB2594" i="1" s="1"/>
  <c r="V2595" i="1"/>
  <c r="AB2595" i="1" s="1"/>
  <c r="S2600" i="1"/>
  <c r="AB2600" i="1" s="1"/>
  <c r="AB2601" i="1"/>
  <c r="P2605" i="1"/>
  <c r="AB2605" i="1" s="1"/>
  <c r="Z2607" i="1"/>
  <c r="AB2607" i="1" s="1"/>
  <c r="M2610" i="1"/>
  <c r="AB2610" i="1" s="1"/>
  <c r="V2611" i="1"/>
  <c r="AB2611" i="1" s="1"/>
  <c r="AB2616" i="1"/>
  <c r="S2616" i="1"/>
  <c r="AB2617" i="1"/>
  <c r="P2621" i="1"/>
  <c r="AB2621" i="1" s="1"/>
  <c r="Z2623" i="1"/>
  <c r="M2626" i="1"/>
  <c r="AB2626" i="1" s="1"/>
  <c r="V2627" i="1"/>
  <c r="AB2627" i="1" s="1"/>
  <c r="S2632" i="1"/>
  <c r="AB2632" i="1" s="1"/>
  <c r="AB2633" i="1"/>
  <c r="P2637" i="1"/>
  <c r="AB2637" i="1" s="1"/>
  <c r="Z2639" i="1"/>
  <c r="AB2639" i="1" s="1"/>
  <c r="M2642" i="1"/>
  <c r="AB2642" i="1" s="1"/>
  <c r="V2643" i="1"/>
  <c r="AB2643" i="1" s="1"/>
  <c r="S2648" i="1"/>
  <c r="AB2648" i="1" s="1"/>
  <c r="AB2649" i="1"/>
  <c r="P2653" i="1"/>
  <c r="AB2653" i="1" s="1"/>
  <c r="Z2655" i="1"/>
  <c r="AB2655" i="1" s="1"/>
  <c r="M2658" i="1"/>
  <c r="AB2658" i="1" s="1"/>
  <c r="V2659" i="1"/>
  <c r="AB2659" i="1" s="1"/>
  <c r="S2664" i="1"/>
  <c r="AB2664" i="1" s="1"/>
  <c r="AB2665" i="1"/>
  <c r="P2669" i="1"/>
  <c r="AB2669" i="1" s="1"/>
  <c r="Z2671" i="1"/>
  <c r="AB2671" i="1" s="1"/>
  <c r="M2674" i="1"/>
  <c r="AB2674" i="1" s="1"/>
  <c r="V2675" i="1"/>
  <c r="AB2675" i="1" s="1"/>
  <c r="AB2680" i="1"/>
  <c r="S2680" i="1"/>
  <c r="AB2681" i="1"/>
  <c r="P2685" i="1"/>
  <c r="AB2685" i="1" s="1"/>
  <c r="Z2687" i="1"/>
  <c r="M2690" i="1"/>
  <c r="AB2690" i="1" s="1"/>
  <c r="V2691" i="1"/>
  <c r="AB2691" i="1" s="1"/>
  <c r="S2696" i="1"/>
  <c r="AB2696" i="1" s="1"/>
  <c r="AB2697" i="1"/>
  <c r="P2701" i="1"/>
  <c r="AB2701" i="1" s="1"/>
  <c r="Z2703" i="1"/>
  <c r="AB2703" i="1" s="1"/>
  <c r="M2706" i="1"/>
  <c r="AB2706" i="1" s="1"/>
  <c r="V2707" i="1"/>
  <c r="AB2707" i="1" s="1"/>
  <c r="S2712" i="1"/>
  <c r="AB2712" i="1" s="1"/>
  <c r="AB2713" i="1"/>
  <c r="P2717" i="1"/>
  <c r="AB2717" i="1" s="1"/>
  <c r="Z2719" i="1"/>
  <c r="AB2719" i="1" s="1"/>
  <c r="M2722" i="1"/>
  <c r="AB2722" i="1" s="1"/>
  <c r="V2723" i="1"/>
  <c r="AB2723" i="1" s="1"/>
  <c r="S2728" i="1"/>
  <c r="AB2728" i="1" s="1"/>
  <c r="AB2729" i="1"/>
  <c r="P2733" i="1"/>
  <c r="AB2733" i="1" s="1"/>
  <c r="Z2735" i="1"/>
  <c r="AB2735" i="1" s="1"/>
  <c r="M2738" i="1"/>
  <c r="AB2738" i="1" s="1"/>
  <c r="V2739" i="1"/>
  <c r="AB2739" i="1" s="1"/>
  <c r="AB2744" i="1"/>
  <c r="S2744" i="1"/>
  <c r="AB2745" i="1"/>
  <c r="P2749" i="1"/>
  <c r="AB2749" i="1" s="1"/>
  <c r="Z2751" i="1"/>
  <c r="M2754" i="1"/>
  <c r="AB2754" i="1" s="1"/>
  <c r="V2755" i="1"/>
  <c r="AB2755" i="1" s="1"/>
  <c r="S2760" i="1"/>
  <c r="AB2760" i="1" s="1"/>
  <c r="AB2761" i="1"/>
  <c r="P2765" i="1"/>
  <c r="AB2765" i="1" s="1"/>
  <c r="Z2767" i="1"/>
  <c r="AB2767" i="1" s="1"/>
  <c r="M2770" i="1"/>
  <c r="AB2770" i="1" s="1"/>
  <c r="V2771" i="1"/>
  <c r="AB2771" i="1" s="1"/>
  <c r="AB2776" i="1"/>
  <c r="S2776" i="1"/>
  <c r="AB2777" i="1"/>
  <c r="P2781" i="1"/>
  <c r="AB2781" i="1" s="1"/>
  <c r="Z2783" i="1"/>
  <c r="AB2783" i="1" s="1"/>
  <c r="M2786" i="1"/>
  <c r="AB2786" i="1" s="1"/>
  <c r="V2787" i="1"/>
  <c r="AB2787" i="1" s="1"/>
  <c r="S2792" i="1"/>
  <c r="AB2792" i="1" s="1"/>
  <c r="AB2793" i="1"/>
  <c r="P2797" i="1"/>
  <c r="AB2797" i="1" s="1"/>
  <c r="Z2799" i="1"/>
  <c r="AB2799" i="1" s="1"/>
  <c r="M2802" i="1"/>
  <c r="AB2802" i="1" s="1"/>
  <c r="V2803" i="1"/>
  <c r="AB2803" i="1" s="1"/>
  <c r="S2808" i="1"/>
  <c r="AB2808" i="1" s="1"/>
  <c r="AB2809" i="1"/>
  <c r="P2813" i="1"/>
  <c r="AB2813" i="1" s="1"/>
  <c r="Z2815" i="1"/>
  <c r="M2818" i="1"/>
  <c r="AB2818" i="1" s="1"/>
  <c r="V2819" i="1"/>
  <c r="AB2819" i="1" s="1"/>
  <c r="AB2824" i="1"/>
  <c r="S2824" i="1"/>
  <c r="AB2825" i="1"/>
  <c r="P2829" i="1"/>
  <c r="AB2829" i="1" s="1"/>
  <c r="Z2831" i="1"/>
  <c r="AB2831" i="1" s="1"/>
  <c r="M2834" i="1"/>
  <c r="AB2834" i="1" s="1"/>
  <c r="V2835" i="1"/>
  <c r="AB2835" i="1" s="1"/>
  <c r="S2840" i="1"/>
  <c r="AB2840" i="1" s="1"/>
  <c r="AB2841" i="1"/>
  <c r="P2845" i="1"/>
  <c r="AB2845" i="1" s="1"/>
  <c r="Z2847" i="1"/>
  <c r="AB2847" i="1" s="1"/>
  <c r="M2850" i="1"/>
  <c r="AB2850" i="1" s="1"/>
  <c r="V2851" i="1"/>
  <c r="AB2851" i="1" s="1"/>
  <c r="AB2856" i="1"/>
  <c r="S2856" i="1"/>
  <c r="AB2857" i="1"/>
  <c r="P2861" i="1"/>
  <c r="AB2861" i="1" s="1"/>
  <c r="Z2863" i="1"/>
  <c r="AB2863" i="1" s="1"/>
  <c r="M2866" i="1"/>
  <c r="AB2866" i="1" s="1"/>
  <c r="V2867" i="1"/>
  <c r="AB2867" i="1" s="1"/>
  <c r="S2872" i="1"/>
  <c r="AB2872" i="1" s="1"/>
  <c r="AB2873" i="1"/>
  <c r="P2877" i="1"/>
  <c r="AB2877" i="1" s="1"/>
  <c r="Z2879" i="1"/>
  <c r="M2882" i="1"/>
  <c r="AB2882" i="1" s="1"/>
  <c r="V2883" i="1"/>
  <c r="AB2883" i="1" s="1"/>
  <c r="AB2888" i="1"/>
  <c r="S2888" i="1"/>
  <c r="AB2889" i="1"/>
  <c r="P2893" i="1"/>
  <c r="AB2893" i="1" s="1"/>
  <c r="Z2895" i="1"/>
  <c r="AB2895" i="1" s="1"/>
  <c r="M2898" i="1"/>
  <c r="AB2898" i="1" s="1"/>
  <c r="V2899" i="1"/>
  <c r="AB2899" i="1" s="1"/>
  <c r="S2904" i="1"/>
  <c r="AB2904" i="1" s="1"/>
  <c r="AB2905" i="1"/>
  <c r="P2909" i="1"/>
  <c r="AB2909" i="1" s="1"/>
  <c r="Z2911" i="1"/>
  <c r="AB2911" i="1" s="1"/>
  <c r="M2914" i="1"/>
  <c r="AB2914" i="1" s="1"/>
  <c r="V2915" i="1"/>
  <c r="AB2915" i="1" s="1"/>
  <c r="AB2920" i="1"/>
  <c r="S2920" i="1"/>
  <c r="AB2921" i="1"/>
  <c r="P2925" i="1"/>
  <c r="AB2925" i="1" s="1"/>
  <c r="Z2927" i="1"/>
  <c r="AB2927" i="1" s="1"/>
  <c r="M2930" i="1"/>
  <c r="AB2930" i="1" s="1"/>
  <c r="V2931" i="1"/>
  <c r="AB2931" i="1" s="1"/>
  <c r="S2936" i="1"/>
  <c r="AB2936" i="1" s="1"/>
  <c r="AB2937" i="1"/>
  <c r="P2941" i="1"/>
  <c r="AB2941" i="1" s="1"/>
  <c r="Z2943" i="1"/>
  <c r="M2946" i="1"/>
  <c r="AB2946" i="1" s="1"/>
  <c r="V2947" i="1"/>
  <c r="AB2947" i="1" s="1"/>
  <c r="AB2952" i="1"/>
  <c r="S2952" i="1"/>
  <c r="AB2953" i="1"/>
  <c r="P2957" i="1"/>
  <c r="AB2957" i="1" s="1"/>
  <c r="Z2959" i="1"/>
  <c r="AB2959" i="1" s="1"/>
  <c r="M2962" i="1"/>
  <c r="AB2962" i="1" s="1"/>
  <c r="V2963" i="1"/>
  <c r="AB2963" i="1" s="1"/>
  <c r="S2968" i="1"/>
  <c r="AB2968" i="1" s="1"/>
  <c r="AB2969" i="1"/>
  <c r="P2973" i="1"/>
  <c r="AB2973" i="1" s="1"/>
  <c r="Z2975" i="1"/>
  <c r="AB2975" i="1" s="1"/>
  <c r="M2978" i="1"/>
  <c r="AB2978" i="1" s="1"/>
  <c r="V2979" i="1"/>
  <c r="AB2979" i="1" s="1"/>
  <c r="AB2984" i="1"/>
  <c r="S2984" i="1"/>
  <c r="AB2985" i="1"/>
  <c r="P2989" i="1"/>
  <c r="AB2989" i="1" s="1"/>
  <c r="Z2991" i="1"/>
  <c r="AB2991" i="1" s="1"/>
  <c r="M2994" i="1"/>
  <c r="AB2994" i="1" s="1"/>
  <c r="V2995" i="1"/>
  <c r="AB2995" i="1" s="1"/>
  <c r="S3000" i="1"/>
  <c r="AB3000" i="1" s="1"/>
  <c r="AB3001" i="1"/>
  <c r="P3005" i="1"/>
  <c r="AB3005" i="1" s="1"/>
  <c r="Z3007" i="1"/>
  <c r="M3010" i="1"/>
  <c r="AB3010" i="1" s="1"/>
  <c r="V3011" i="1"/>
  <c r="AB3011" i="1" s="1"/>
  <c r="AB3016" i="1"/>
  <c r="S3016" i="1"/>
  <c r="AB3017" i="1"/>
  <c r="P3021" i="1"/>
  <c r="AB3021" i="1" s="1"/>
  <c r="Z3023" i="1"/>
  <c r="AB3023" i="1" s="1"/>
  <c r="M3026" i="1"/>
  <c r="AB3026" i="1" s="1"/>
  <c r="V3027" i="1"/>
  <c r="AB3027" i="1" s="1"/>
  <c r="S3031" i="1"/>
  <c r="AB3031" i="1" s="1"/>
  <c r="P3036" i="1"/>
  <c r="Z3039" i="1"/>
  <c r="AB3039" i="1" s="1"/>
  <c r="M3042" i="1"/>
  <c r="AB3042" i="1" s="1"/>
  <c r="M3045" i="1"/>
  <c r="AB3045" i="1" s="1"/>
  <c r="AB3061" i="1"/>
  <c r="AB3064" i="1"/>
  <c r="AB3073" i="1"/>
  <c r="Z3074" i="1"/>
  <c r="AB3074" i="1" s="1"/>
  <c r="M3077" i="1"/>
  <c r="AB3077" i="1" s="1"/>
  <c r="AB3090" i="1"/>
  <c r="P3104" i="1"/>
  <c r="V3110" i="1"/>
  <c r="AB3110" i="1" s="1"/>
  <c r="AB3111" i="1"/>
  <c r="AB3115" i="1"/>
  <c r="S3115" i="1"/>
  <c r="AB3116" i="1"/>
  <c r="AB3125" i="1"/>
  <c r="AB3128" i="1"/>
  <c r="AB3137" i="1"/>
  <c r="Z3138" i="1"/>
  <c r="AB3138" i="1" s="1"/>
  <c r="M3141" i="1"/>
  <c r="AB3141" i="1" s="1"/>
  <c r="AB3154" i="1"/>
  <c r="P3168" i="1"/>
  <c r="V3174" i="1"/>
  <c r="AB3174" i="1" s="1"/>
  <c r="AB3175" i="1"/>
  <c r="AB3179" i="1"/>
  <c r="S3179" i="1"/>
  <c r="AB3180" i="1"/>
  <c r="AB3189" i="1"/>
  <c r="AB3192" i="1"/>
  <c r="AB3201" i="1"/>
  <c r="Z3202" i="1"/>
  <c r="AB3202" i="1" s="1"/>
  <c r="M3205" i="1"/>
  <c r="AB3205" i="1" s="1"/>
  <c r="AB3218" i="1"/>
  <c r="P3232" i="1"/>
  <c r="V3238" i="1"/>
  <c r="AB3238" i="1" s="1"/>
  <c r="AB3239" i="1"/>
  <c r="S3243" i="1"/>
  <c r="AB3243" i="1" s="1"/>
  <c r="AB3244" i="1"/>
  <c r="AB3253" i="1"/>
  <c r="AB3256" i="1"/>
  <c r="AB3265" i="1"/>
  <c r="Z3266" i="1"/>
  <c r="AB3266" i="1" s="1"/>
  <c r="M3269" i="1"/>
  <c r="AB3269" i="1" s="1"/>
  <c r="AB3282" i="1"/>
  <c r="P3296" i="1"/>
  <c r="V3302" i="1"/>
  <c r="AB3302" i="1" s="1"/>
  <c r="AB3303" i="1"/>
  <c r="S3307" i="1"/>
  <c r="AB3307" i="1" s="1"/>
  <c r="AB3308" i="1"/>
  <c r="AB3317" i="1"/>
  <c r="AB3320" i="1"/>
  <c r="AB3329" i="1"/>
  <c r="V3330" i="1"/>
  <c r="AB3330" i="1" s="1"/>
  <c r="AB3331" i="1"/>
  <c r="AB3337" i="1"/>
  <c r="V3338" i="1"/>
  <c r="AB3338" i="1" s="1"/>
  <c r="AB3339" i="1"/>
  <c r="AB3345" i="1"/>
  <c r="V3346" i="1"/>
  <c r="AB3346" i="1" s="1"/>
  <c r="AB3347" i="1"/>
  <c r="AB3353" i="1"/>
  <c r="V3354" i="1"/>
  <c r="AB3354" i="1" s="1"/>
  <c r="AB3355" i="1"/>
  <c r="AB3361" i="1"/>
  <c r="V3362" i="1"/>
  <c r="AB3362" i="1" s="1"/>
  <c r="AB3363" i="1"/>
  <c r="AB3369" i="1"/>
  <c r="V3370" i="1"/>
  <c r="AB3370" i="1" s="1"/>
  <c r="AB3371" i="1"/>
  <c r="AB3377" i="1"/>
  <c r="V3378" i="1"/>
  <c r="AB3378" i="1" s="1"/>
  <c r="AB3379" i="1"/>
  <c r="AB3385" i="1"/>
  <c r="V3386" i="1"/>
  <c r="AB3386" i="1" s="1"/>
  <c r="AB3387" i="1"/>
  <c r="AB3393" i="1"/>
  <c r="V3394" i="1"/>
  <c r="AB3394" i="1" s="1"/>
  <c r="AB3399" i="1"/>
  <c r="S3399" i="1"/>
  <c r="AB3400" i="1"/>
  <c r="AB3409" i="1"/>
  <c r="AB3421" i="1"/>
  <c r="Z3422" i="1"/>
  <c r="AB3422" i="1" s="1"/>
  <c r="M3425" i="1"/>
  <c r="AB3425" i="1" s="1"/>
  <c r="AB3438" i="1"/>
  <c r="AB3446" i="1"/>
  <c r="S3448" i="1"/>
  <c r="AB3448" i="1" s="1"/>
  <c r="AB3463" i="1"/>
  <c r="AB3468" i="1"/>
  <c r="AB3470" i="1"/>
  <c r="S3477" i="1"/>
  <c r="AB3477" i="1" s="1"/>
  <c r="AB3480" i="1"/>
  <c r="AB3488" i="1"/>
  <c r="M3491" i="1"/>
  <c r="AB3491" i="1" s="1"/>
  <c r="AB3498" i="1"/>
  <c r="AB3504" i="1"/>
  <c r="M3507" i="1"/>
  <c r="AB3507" i="1" s="1"/>
  <c r="P3517" i="1"/>
  <c r="P3518" i="1"/>
  <c r="P3566" i="1"/>
  <c r="M3571" i="1"/>
  <c r="AB3571" i="1" s="1"/>
  <c r="Z3584" i="1"/>
  <c r="AB3610" i="1"/>
  <c r="AB3664" i="1"/>
  <c r="V3668" i="1"/>
  <c r="AB3721" i="1"/>
  <c r="S3721" i="1"/>
  <c r="AB3763" i="1"/>
  <c r="P3822" i="1"/>
  <c r="M3827" i="1"/>
  <c r="AB3827" i="1" s="1"/>
  <c r="Z3840" i="1"/>
  <c r="AB3866" i="1"/>
  <c r="AB3920" i="1"/>
  <c r="V3924" i="1"/>
  <c r="AB3946" i="1"/>
  <c r="S3977" i="1"/>
  <c r="AB3977" i="1" s="1"/>
  <c r="AB4019" i="1"/>
  <c r="AB4066" i="1"/>
  <c r="AB4128" i="1"/>
  <c r="AB4215" i="1"/>
  <c r="AB4217" i="1"/>
  <c r="AB3036" i="1"/>
  <c r="AB3059" i="1"/>
  <c r="AB3075" i="1"/>
  <c r="AB3091" i="1"/>
  <c r="AB3107" i="1"/>
  <c r="AB3123" i="1"/>
  <c r="AB3139" i="1"/>
  <c r="AB3155" i="1"/>
  <c r="AB3171" i="1"/>
  <c r="AB3187" i="1"/>
  <c r="AB3203" i="1"/>
  <c r="AB3219" i="1"/>
  <c r="AB3235" i="1"/>
  <c r="AB3251" i="1"/>
  <c r="AB3267" i="1"/>
  <c r="AB3283" i="1"/>
  <c r="AB3299" i="1"/>
  <c r="AB3315" i="1"/>
  <c r="AB3407" i="1"/>
  <c r="AB3423" i="1"/>
  <c r="AB3452" i="1"/>
  <c r="AB3461" i="1"/>
  <c r="AB3484" i="1"/>
  <c r="AB3493" i="1"/>
  <c r="AB3516" i="1"/>
  <c r="AB3523" i="1"/>
  <c r="AB3573" i="1"/>
  <c r="AB3578" i="1"/>
  <c r="AB3583" i="1"/>
  <c r="AB3587" i="1"/>
  <c r="AB3637" i="1"/>
  <c r="AB3642" i="1"/>
  <c r="AB3647" i="1"/>
  <c r="AB3651" i="1"/>
  <c r="AB3701" i="1"/>
  <c r="AB3706" i="1"/>
  <c r="AB3711" i="1"/>
  <c r="AB3715" i="1"/>
  <c r="AB3765" i="1"/>
  <c r="AB3770" i="1"/>
  <c r="AB3775" i="1"/>
  <c r="AB3779" i="1"/>
  <c r="Z3808" i="1"/>
  <c r="AB3808" i="1" s="1"/>
  <c r="AB3829" i="1"/>
  <c r="AB3834" i="1"/>
  <c r="AB3839" i="1"/>
  <c r="AB3843" i="1"/>
  <c r="AB3893" i="1"/>
  <c r="AB3898" i="1"/>
  <c r="AB3903" i="1"/>
  <c r="AB3907" i="1"/>
  <c r="Z3936" i="1"/>
  <c r="AB3936" i="1" s="1"/>
  <c r="AB3957" i="1"/>
  <c r="AB3962" i="1"/>
  <c r="AB3967" i="1"/>
  <c r="AB3971" i="1"/>
  <c r="AB4021" i="1"/>
  <c r="AB4026" i="1"/>
  <c r="AB4031" i="1"/>
  <c r="AB4035" i="1"/>
  <c r="AB4063" i="1"/>
  <c r="AB4084" i="1"/>
  <c r="V4104" i="1"/>
  <c r="S4109" i="1"/>
  <c r="AB4109" i="1" s="1"/>
  <c r="AB4110" i="1"/>
  <c r="AB4138" i="1"/>
  <c r="V4152" i="1"/>
  <c r="S4157" i="1"/>
  <c r="AB4157" i="1" s="1"/>
  <c r="AB4158" i="1"/>
  <c r="AB4185" i="1"/>
  <c r="AB4190" i="1"/>
  <c r="AB4239" i="1"/>
  <c r="AB4287" i="1"/>
  <c r="AB4546" i="1"/>
  <c r="P3032" i="1"/>
  <c r="AB3032" i="1" s="1"/>
  <c r="V3034" i="1"/>
  <c r="AB3034" i="1" s="1"/>
  <c r="Z3038" i="1"/>
  <c r="AB3038" i="1" s="1"/>
  <c r="AB3040" i="1"/>
  <c r="M3041" i="1"/>
  <c r="AB3041" i="1" s="1"/>
  <c r="S3043" i="1"/>
  <c r="AB3043" i="1" s="1"/>
  <c r="S3047" i="1"/>
  <c r="AB3047" i="1" s="1"/>
  <c r="AB3048" i="1"/>
  <c r="Z3050" i="1"/>
  <c r="AB3050" i="1" s="1"/>
  <c r="M3053" i="1"/>
  <c r="AB3053" i="1" s="1"/>
  <c r="AB3055" i="1"/>
  <c r="S3055" i="1"/>
  <c r="AB3056" i="1"/>
  <c r="P3060" i="1"/>
  <c r="AB3060" i="1" s="1"/>
  <c r="Z3062" i="1"/>
  <c r="AB3062" i="1" s="1"/>
  <c r="M3065" i="1"/>
  <c r="AB3065" i="1" s="1"/>
  <c r="V3066" i="1"/>
  <c r="AB3066" i="1" s="1"/>
  <c r="S3071" i="1"/>
  <c r="AB3071" i="1" s="1"/>
  <c r="AB3072" i="1"/>
  <c r="P3076" i="1"/>
  <c r="AB3076" i="1" s="1"/>
  <c r="Z3078" i="1"/>
  <c r="AB3078" i="1" s="1"/>
  <c r="M3081" i="1"/>
  <c r="AB3081" i="1" s="1"/>
  <c r="V3082" i="1"/>
  <c r="AB3082" i="1" s="1"/>
  <c r="AB3087" i="1"/>
  <c r="S3087" i="1"/>
  <c r="AB3088" i="1"/>
  <c r="P3092" i="1"/>
  <c r="AB3092" i="1" s="1"/>
  <c r="Z3094" i="1"/>
  <c r="AB3094" i="1" s="1"/>
  <c r="M3097" i="1"/>
  <c r="AB3097" i="1" s="1"/>
  <c r="V3098" i="1"/>
  <c r="AB3098" i="1" s="1"/>
  <c r="S3103" i="1"/>
  <c r="AB3103" i="1" s="1"/>
  <c r="AB3104" i="1"/>
  <c r="P3108" i="1"/>
  <c r="AB3108" i="1" s="1"/>
  <c r="Z3110" i="1"/>
  <c r="M3113" i="1"/>
  <c r="AB3113" i="1" s="1"/>
  <c r="V3114" i="1"/>
  <c r="AB3114" i="1" s="1"/>
  <c r="S3119" i="1"/>
  <c r="AB3119" i="1" s="1"/>
  <c r="AB3120" i="1"/>
  <c r="P3124" i="1"/>
  <c r="AB3124" i="1" s="1"/>
  <c r="Z3126" i="1"/>
  <c r="AB3126" i="1" s="1"/>
  <c r="M3129" i="1"/>
  <c r="AB3129" i="1" s="1"/>
  <c r="V3130" i="1"/>
  <c r="AB3130" i="1" s="1"/>
  <c r="S3135" i="1"/>
  <c r="AB3135" i="1" s="1"/>
  <c r="AB3136" i="1"/>
  <c r="P3140" i="1"/>
  <c r="AB3140" i="1" s="1"/>
  <c r="Z3142" i="1"/>
  <c r="AB3142" i="1" s="1"/>
  <c r="M3145" i="1"/>
  <c r="AB3145" i="1" s="1"/>
  <c r="V3146" i="1"/>
  <c r="AB3146" i="1" s="1"/>
  <c r="AB3151" i="1"/>
  <c r="S3151" i="1"/>
  <c r="AB3152" i="1"/>
  <c r="P3156" i="1"/>
  <c r="AB3156" i="1" s="1"/>
  <c r="Z3158" i="1"/>
  <c r="AB3158" i="1" s="1"/>
  <c r="M3161" i="1"/>
  <c r="AB3161" i="1" s="1"/>
  <c r="V3162" i="1"/>
  <c r="AB3162" i="1" s="1"/>
  <c r="S3167" i="1"/>
  <c r="AB3167" i="1" s="1"/>
  <c r="AB3168" i="1"/>
  <c r="P3172" i="1"/>
  <c r="AB3172" i="1" s="1"/>
  <c r="Z3174" i="1"/>
  <c r="M3177" i="1"/>
  <c r="AB3177" i="1" s="1"/>
  <c r="V3178" i="1"/>
  <c r="AB3178" i="1" s="1"/>
  <c r="AB3183" i="1"/>
  <c r="S3183" i="1"/>
  <c r="AB3184" i="1"/>
  <c r="P3188" i="1"/>
  <c r="AB3188" i="1" s="1"/>
  <c r="Z3190" i="1"/>
  <c r="AB3190" i="1" s="1"/>
  <c r="M3193" i="1"/>
  <c r="AB3193" i="1" s="1"/>
  <c r="V3194" i="1"/>
  <c r="AB3194" i="1" s="1"/>
  <c r="S3199" i="1"/>
  <c r="AB3199" i="1" s="1"/>
  <c r="AB3200" i="1"/>
  <c r="P3204" i="1"/>
  <c r="AB3204" i="1" s="1"/>
  <c r="Z3206" i="1"/>
  <c r="AB3206" i="1" s="1"/>
  <c r="M3209" i="1"/>
  <c r="AB3209" i="1" s="1"/>
  <c r="V3210" i="1"/>
  <c r="AB3210" i="1" s="1"/>
  <c r="AB3215" i="1"/>
  <c r="S3215" i="1"/>
  <c r="AB3216" i="1"/>
  <c r="P3220" i="1"/>
  <c r="AB3220" i="1" s="1"/>
  <c r="Z3222" i="1"/>
  <c r="AB3222" i="1" s="1"/>
  <c r="M3225" i="1"/>
  <c r="AB3225" i="1" s="1"/>
  <c r="V3226" i="1"/>
  <c r="AB3226" i="1" s="1"/>
  <c r="S3231" i="1"/>
  <c r="AB3231" i="1" s="1"/>
  <c r="AB3232" i="1"/>
  <c r="P3236" i="1"/>
  <c r="AB3236" i="1" s="1"/>
  <c r="Z3238" i="1"/>
  <c r="M3241" i="1"/>
  <c r="AB3241" i="1" s="1"/>
  <c r="V3242" i="1"/>
  <c r="AB3242" i="1" s="1"/>
  <c r="AB3247" i="1"/>
  <c r="S3247" i="1"/>
  <c r="AB3248" i="1"/>
  <c r="P3252" i="1"/>
  <c r="AB3252" i="1" s="1"/>
  <c r="Z3254" i="1"/>
  <c r="AB3254" i="1" s="1"/>
  <c r="M3257" i="1"/>
  <c r="AB3257" i="1" s="1"/>
  <c r="V3258" i="1"/>
  <c r="AB3258" i="1" s="1"/>
  <c r="S3263" i="1"/>
  <c r="AB3263" i="1" s="1"/>
  <c r="AB3264" i="1"/>
  <c r="P3268" i="1"/>
  <c r="AB3268" i="1" s="1"/>
  <c r="Z3270" i="1"/>
  <c r="AB3270" i="1" s="1"/>
  <c r="M3273" i="1"/>
  <c r="AB3273" i="1" s="1"/>
  <c r="V3274" i="1"/>
  <c r="AB3274" i="1" s="1"/>
  <c r="AB3279" i="1"/>
  <c r="S3279" i="1"/>
  <c r="AB3280" i="1"/>
  <c r="P3284" i="1"/>
  <c r="AB3284" i="1" s="1"/>
  <c r="Z3286" i="1"/>
  <c r="AB3286" i="1" s="1"/>
  <c r="M3289" i="1"/>
  <c r="AB3289" i="1" s="1"/>
  <c r="V3290" i="1"/>
  <c r="AB3290" i="1" s="1"/>
  <c r="S3295" i="1"/>
  <c r="AB3295" i="1" s="1"/>
  <c r="AB3296" i="1"/>
  <c r="P3300" i="1"/>
  <c r="AB3300" i="1" s="1"/>
  <c r="Z3302" i="1"/>
  <c r="M3305" i="1"/>
  <c r="AB3305" i="1" s="1"/>
  <c r="V3306" i="1"/>
  <c r="AB3306" i="1" s="1"/>
  <c r="AB3311" i="1"/>
  <c r="S3311" i="1"/>
  <c r="AB3312" i="1"/>
  <c r="P3316" i="1"/>
  <c r="AB3316" i="1" s="1"/>
  <c r="Z3318" i="1"/>
  <c r="AB3318" i="1" s="1"/>
  <c r="M3321" i="1"/>
  <c r="AB3321" i="1" s="1"/>
  <c r="V3322" i="1"/>
  <c r="AB3322" i="1" s="1"/>
  <c r="S3327" i="1"/>
  <c r="AB3327" i="1" s="1"/>
  <c r="AB3328" i="1"/>
  <c r="Z3330" i="1"/>
  <c r="M3333" i="1"/>
  <c r="AB3333" i="1" s="1"/>
  <c r="AB3335" i="1"/>
  <c r="S3335" i="1"/>
  <c r="AB3336" i="1"/>
  <c r="Z3338" i="1"/>
  <c r="M3341" i="1"/>
  <c r="AB3341" i="1" s="1"/>
  <c r="S3343" i="1"/>
  <c r="AB3343" i="1" s="1"/>
  <c r="AB3344" i="1"/>
  <c r="Z3346" i="1"/>
  <c r="M3349" i="1"/>
  <c r="AB3349" i="1" s="1"/>
  <c r="S3351" i="1"/>
  <c r="AB3351" i="1" s="1"/>
  <c r="AB3352" i="1"/>
  <c r="Z3354" i="1"/>
  <c r="M3357" i="1"/>
  <c r="AB3357" i="1" s="1"/>
  <c r="S3359" i="1"/>
  <c r="AB3359" i="1" s="1"/>
  <c r="AB3360" i="1"/>
  <c r="Z3362" i="1"/>
  <c r="M3365" i="1"/>
  <c r="AB3365" i="1" s="1"/>
  <c r="S3367" i="1"/>
  <c r="AB3367" i="1" s="1"/>
  <c r="AB3368" i="1"/>
  <c r="Z3370" i="1"/>
  <c r="M3373" i="1"/>
  <c r="AB3373" i="1" s="1"/>
  <c r="S3375" i="1"/>
  <c r="AB3375" i="1" s="1"/>
  <c r="AB3376" i="1"/>
  <c r="Z3378" i="1"/>
  <c r="M3381" i="1"/>
  <c r="AB3381" i="1" s="1"/>
  <c r="S3383" i="1"/>
  <c r="AB3383" i="1" s="1"/>
  <c r="AB3384" i="1"/>
  <c r="Z3386" i="1"/>
  <c r="M3389" i="1"/>
  <c r="AB3389" i="1" s="1"/>
  <c r="S3391" i="1"/>
  <c r="AB3391" i="1" s="1"/>
  <c r="AB3392" i="1"/>
  <c r="Z3394" i="1"/>
  <c r="M3397" i="1"/>
  <c r="AB3397" i="1" s="1"/>
  <c r="V3398" i="1"/>
  <c r="AB3398" i="1" s="1"/>
  <c r="AB3403" i="1"/>
  <c r="S3403" i="1"/>
  <c r="AB3404" i="1"/>
  <c r="P3408" i="1"/>
  <c r="AB3408" i="1" s="1"/>
  <c r="Z3410" i="1"/>
  <c r="AB3410" i="1" s="1"/>
  <c r="M3413" i="1"/>
  <c r="AB3413" i="1" s="1"/>
  <c r="V3414" i="1"/>
  <c r="AB3414" i="1" s="1"/>
  <c r="S3419" i="1"/>
  <c r="AB3419" i="1" s="1"/>
  <c r="AB3420" i="1"/>
  <c r="P3424" i="1"/>
  <c r="AB3424" i="1" s="1"/>
  <c r="Z3426" i="1"/>
  <c r="AB3426" i="1" s="1"/>
  <c r="M3429" i="1"/>
  <c r="AB3429" i="1" s="1"/>
  <c r="V3430" i="1"/>
  <c r="AB3430" i="1" s="1"/>
  <c r="AB3435" i="1"/>
  <c r="S3435" i="1"/>
  <c r="AB3436" i="1"/>
  <c r="V3440" i="1"/>
  <c r="AB3440" i="1" s="1"/>
  <c r="AB3443" i="1"/>
  <c r="AB3454" i="1"/>
  <c r="V3455" i="1"/>
  <c r="AB3455" i="1" s="1"/>
  <c r="Z3459" i="1"/>
  <c r="AB3459" i="1" s="1"/>
  <c r="AB3464" i="1"/>
  <c r="V3472" i="1"/>
  <c r="AB3472" i="1" s="1"/>
  <c r="AB3475" i="1"/>
  <c r="AB3486" i="1"/>
  <c r="V3487" i="1"/>
  <c r="AB3487" i="1" s="1"/>
  <c r="Z3491" i="1"/>
  <c r="AB3496" i="1"/>
  <c r="V3503" i="1"/>
  <c r="AB3503" i="1" s="1"/>
  <c r="Z3507" i="1"/>
  <c r="S3512" i="1"/>
  <c r="AB3512" i="1" s="1"/>
  <c r="V3520" i="1"/>
  <c r="AB3520" i="1" s="1"/>
  <c r="S3525" i="1"/>
  <c r="AB3532" i="1"/>
  <c r="Z3536" i="1"/>
  <c r="AB3539" i="1"/>
  <c r="P3550" i="1"/>
  <c r="M3555" i="1"/>
  <c r="AB3555" i="1" s="1"/>
  <c r="Z3568" i="1"/>
  <c r="AB3568" i="1" s="1"/>
  <c r="S3577" i="1"/>
  <c r="AB3577" i="1" s="1"/>
  <c r="AB3584" i="1"/>
  <c r="V3588" i="1"/>
  <c r="AB3588" i="1" s="1"/>
  <c r="AB3589" i="1"/>
  <c r="AB3594" i="1"/>
  <c r="AB3599" i="1"/>
  <c r="AB3603" i="1"/>
  <c r="P3614" i="1"/>
  <c r="M3619" i="1"/>
  <c r="AB3619" i="1" s="1"/>
  <c r="Z3632" i="1"/>
  <c r="AB3632" i="1" s="1"/>
  <c r="S3641" i="1"/>
  <c r="AB3641" i="1" s="1"/>
  <c r="AB3648" i="1"/>
  <c r="V3652" i="1"/>
  <c r="AB3652" i="1" s="1"/>
  <c r="AB3653" i="1"/>
  <c r="AB3658" i="1"/>
  <c r="AB3663" i="1"/>
  <c r="AB3667" i="1"/>
  <c r="P3678" i="1"/>
  <c r="M3683" i="1"/>
  <c r="AB3683" i="1" s="1"/>
  <c r="Z3696" i="1"/>
  <c r="AB3696" i="1" s="1"/>
  <c r="S3705" i="1"/>
  <c r="AB3705" i="1" s="1"/>
  <c r="AB3712" i="1"/>
  <c r="V3716" i="1"/>
  <c r="AB3716" i="1" s="1"/>
  <c r="AB3717" i="1"/>
  <c r="AB3722" i="1"/>
  <c r="AB3727" i="1"/>
  <c r="AB3731" i="1"/>
  <c r="P3742" i="1"/>
  <c r="M3747" i="1"/>
  <c r="AB3747" i="1" s="1"/>
  <c r="Z3760" i="1"/>
  <c r="AB3760" i="1" s="1"/>
  <c r="S3769" i="1"/>
  <c r="AB3769" i="1" s="1"/>
  <c r="AB3776" i="1"/>
  <c r="V3780" i="1"/>
  <c r="AB3780" i="1" s="1"/>
  <c r="AB3781" i="1"/>
  <c r="AB3786" i="1"/>
  <c r="AB3791" i="1"/>
  <c r="AB3795" i="1"/>
  <c r="P3806" i="1"/>
  <c r="M3811" i="1"/>
  <c r="AB3811" i="1" s="1"/>
  <c r="Z3824" i="1"/>
  <c r="AB3824" i="1" s="1"/>
  <c r="S3833" i="1"/>
  <c r="AB3833" i="1" s="1"/>
  <c r="AB3840" i="1"/>
  <c r="V3844" i="1"/>
  <c r="AB3844" i="1" s="1"/>
  <c r="AB3845" i="1"/>
  <c r="AB3850" i="1"/>
  <c r="AB3855" i="1"/>
  <c r="AB3859" i="1"/>
  <c r="P3870" i="1"/>
  <c r="M3875" i="1"/>
  <c r="AB3875" i="1" s="1"/>
  <c r="Z3888" i="1"/>
  <c r="AB3888" i="1" s="1"/>
  <c r="S3897" i="1"/>
  <c r="AB3897" i="1" s="1"/>
  <c r="AB3904" i="1"/>
  <c r="V3908" i="1"/>
  <c r="AB3908" i="1" s="1"/>
  <c r="AB3909" i="1"/>
  <c r="AB3914" i="1"/>
  <c r="AB3919" i="1"/>
  <c r="AB3923" i="1"/>
  <c r="P3934" i="1"/>
  <c r="M3939" i="1"/>
  <c r="AB3939" i="1" s="1"/>
  <c r="Z3952" i="1"/>
  <c r="AB3952" i="1" s="1"/>
  <c r="S3961" i="1"/>
  <c r="AB3961" i="1" s="1"/>
  <c r="AB3968" i="1"/>
  <c r="V3972" i="1"/>
  <c r="AB3972" i="1" s="1"/>
  <c r="AB3973" i="1"/>
  <c r="AB3978" i="1"/>
  <c r="AB3983" i="1"/>
  <c r="AB3987" i="1"/>
  <c r="P3998" i="1"/>
  <c r="M4003" i="1"/>
  <c r="AB4003" i="1" s="1"/>
  <c r="Z4016" i="1"/>
  <c r="AB4016" i="1" s="1"/>
  <c r="S4025" i="1"/>
  <c r="AB4025" i="1" s="1"/>
  <c r="AB4032" i="1"/>
  <c r="V4036" i="1"/>
  <c r="AB4036" i="1" s="1"/>
  <c r="AB4037" i="1"/>
  <c r="AB4042" i="1"/>
  <c r="AB4047" i="1"/>
  <c r="AB4051" i="1"/>
  <c r="AB4068" i="1"/>
  <c r="S4077" i="1"/>
  <c r="AB4083" i="1"/>
  <c r="P4098" i="1"/>
  <c r="Z4132" i="1"/>
  <c r="M4135" i="1"/>
  <c r="AB4135" i="1" s="1"/>
  <c r="AB4231" i="1"/>
  <c r="AB4233" i="1"/>
  <c r="Z4265" i="1"/>
  <c r="AB3453" i="1"/>
  <c r="AB3469" i="1"/>
  <c r="AB3485" i="1"/>
  <c r="AB3501" i="1"/>
  <c r="M3502" i="1"/>
  <c r="AB3502" i="1" s="1"/>
  <c r="P3509" i="1"/>
  <c r="AB3509" i="1" s="1"/>
  <c r="V3511" i="1"/>
  <c r="AB3511" i="1" s="1"/>
  <c r="Z3515" i="1"/>
  <c r="AB3517" i="1"/>
  <c r="M3518" i="1"/>
  <c r="AB3518" i="1" s="1"/>
  <c r="P3525" i="1"/>
  <c r="AB3525" i="1" s="1"/>
  <c r="V3527" i="1"/>
  <c r="AB3527" i="1" s="1"/>
  <c r="Z3531" i="1"/>
  <c r="AB3533" i="1"/>
  <c r="M3534" i="1"/>
  <c r="AB3534" i="1" s="1"/>
  <c r="S3536" i="1"/>
  <c r="AB3536" i="1" s="1"/>
  <c r="P3541" i="1"/>
  <c r="AB3541" i="1" s="1"/>
  <c r="P3542" i="1"/>
  <c r="AB3542" i="1" s="1"/>
  <c r="Z3544" i="1"/>
  <c r="M3547" i="1"/>
  <c r="AB3547" i="1" s="1"/>
  <c r="V3548" i="1"/>
  <c r="AB3548" i="1" s="1"/>
  <c r="S3553" i="1"/>
  <c r="AB3553" i="1" s="1"/>
  <c r="P3558" i="1"/>
  <c r="AB3558" i="1" s="1"/>
  <c r="Z3560" i="1"/>
  <c r="M3563" i="1"/>
  <c r="AB3563" i="1" s="1"/>
  <c r="V3564" i="1"/>
  <c r="AB3564" i="1" s="1"/>
  <c r="S3569" i="1"/>
  <c r="AB3569" i="1" s="1"/>
  <c r="P3574" i="1"/>
  <c r="AB3574" i="1" s="1"/>
  <c r="Z3576" i="1"/>
  <c r="M3579" i="1"/>
  <c r="AB3579" i="1" s="1"/>
  <c r="V3580" i="1"/>
  <c r="AB3580" i="1" s="1"/>
  <c r="AB3585" i="1"/>
  <c r="S3585" i="1"/>
  <c r="P3590" i="1"/>
  <c r="AB3590" i="1" s="1"/>
  <c r="Z3592" i="1"/>
  <c r="M3595" i="1"/>
  <c r="AB3595" i="1" s="1"/>
  <c r="V3596" i="1"/>
  <c r="AB3596" i="1" s="1"/>
  <c r="AB3601" i="1"/>
  <c r="S3601" i="1"/>
  <c r="P3606" i="1"/>
  <c r="AB3606" i="1" s="1"/>
  <c r="Z3608" i="1"/>
  <c r="M3611" i="1"/>
  <c r="AB3611" i="1" s="1"/>
  <c r="V3612" i="1"/>
  <c r="AB3612" i="1" s="1"/>
  <c r="S3617" i="1"/>
  <c r="AB3617" i="1" s="1"/>
  <c r="P3622" i="1"/>
  <c r="AB3622" i="1" s="1"/>
  <c r="Z3624" i="1"/>
  <c r="M3627" i="1"/>
  <c r="AB3627" i="1" s="1"/>
  <c r="V3628" i="1"/>
  <c r="AB3628" i="1" s="1"/>
  <c r="S3633" i="1"/>
  <c r="AB3633" i="1" s="1"/>
  <c r="P3638" i="1"/>
  <c r="AB3638" i="1" s="1"/>
  <c r="Z3640" i="1"/>
  <c r="M3643" i="1"/>
  <c r="AB3643" i="1" s="1"/>
  <c r="V3644" i="1"/>
  <c r="AB3644" i="1" s="1"/>
  <c r="AB3649" i="1"/>
  <c r="S3649" i="1"/>
  <c r="P3654" i="1"/>
  <c r="AB3654" i="1" s="1"/>
  <c r="Z3656" i="1"/>
  <c r="M3659" i="1"/>
  <c r="AB3659" i="1" s="1"/>
  <c r="V3660" i="1"/>
  <c r="AB3660" i="1" s="1"/>
  <c r="AB3665" i="1"/>
  <c r="S3665" i="1"/>
  <c r="P3670" i="1"/>
  <c r="AB3670" i="1" s="1"/>
  <c r="Z3672" i="1"/>
  <c r="M3675" i="1"/>
  <c r="AB3675" i="1" s="1"/>
  <c r="V3676" i="1"/>
  <c r="AB3676" i="1" s="1"/>
  <c r="S3681" i="1"/>
  <c r="AB3681" i="1" s="1"/>
  <c r="P3686" i="1"/>
  <c r="AB3686" i="1" s="1"/>
  <c r="Z3688" i="1"/>
  <c r="M3691" i="1"/>
  <c r="AB3691" i="1" s="1"/>
  <c r="V3692" i="1"/>
  <c r="AB3692" i="1" s="1"/>
  <c r="S3697" i="1"/>
  <c r="AB3697" i="1" s="1"/>
  <c r="P3702" i="1"/>
  <c r="AB3702" i="1" s="1"/>
  <c r="Z3704" i="1"/>
  <c r="M3707" i="1"/>
  <c r="AB3707" i="1" s="1"/>
  <c r="V3708" i="1"/>
  <c r="AB3708" i="1" s="1"/>
  <c r="AB3713" i="1"/>
  <c r="S3713" i="1"/>
  <c r="P3718" i="1"/>
  <c r="AB3718" i="1" s="1"/>
  <c r="Z3720" i="1"/>
  <c r="M3723" i="1"/>
  <c r="AB3723" i="1" s="1"/>
  <c r="V3724" i="1"/>
  <c r="AB3724" i="1" s="1"/>
  <c r="AB3729" i="1"/>
  <c r="S3729" i="1"/>
  <c r="P3734" i="1"/>
  <c r="AB3734" i="1" s="1"/>
  <c r="Z3736" i="1"/>
  <c r="M3739" i="1"/>
  <c r="AB3739" i="1" s="1"/>
  <c r="V3740" i="1"/>
  <c r="AB3740" i="1" s="1"/>
  <c r="S3745" i="1"/>
  <c r="AB3745" i="1" s="1"/>
  <c r="P3750" i="1"/>
  <c r="AB3750" i="1" s="1"/>
  <c r="Z3752" i="1"/>
  <c r="M3755" i="1"/>
  <c r="AB3755" i="1" s="1"/>
  <c r="V3756" i="1"/>
  <c r="AB3756" i="1" s="1"/>
  <c r="AB3761" i="1"/>
  <c r="S3761" i="1"/>
  <c r="P3766" i="1"/>
  <c r="AB3766" i="1" s="1"/>
  <c r="Z3768" i="1"/>
  <c r="M3771" i="1"/>
  <c r="AB3771" i="1" s="1"/>
  <c r="V3772" i="1"/>
  <c r="AB3772" i="1" s="1"/>
  <c r="S3777" i="1"/>
  <c r="AB3777" i="1" s="1"/>
  <c r="P3782" i="1"/>
  <c r="AB3782" i="1" s="1"/>
  <c r="Z3784" i="1"/>
  <c r="M3787" i="1"/>
  <c r="AB3787" i="1" s="1"/>
  <c r="V3788" i="1"/>
  <c r="AB3788" i="1" s="1"/>
  <c r="AB3793" i="1"/>
  <c r="S3793" i="1"/>
  <c r="P3798" i="1"/>
  <c r="AB3798" i="1" s="1"/>
  <c r="Z3800" i="1"/>
  <c r="M3803" i="1"/>
  <c r="AB3803" i="1" s="1"/>
  <c r="V3804" i="1"/>
  <c r="AB3804" i="1" s="1"/>
  <c r="S3809" i="1"/>
  <c r="AB3809" i="1" s="1"/>
  <c r="P3814" i="1"/>
  <c r="AB3814" i="1" s="1"/>
  <c r="Z3816" i="1"/>
  <c r="M3819" i="1"/>
  <c r="AB3819" i="1" s="1"/>
  <c r="V3820" i="1"/>
  <c r="AB3820" i="1" s="1"/>
  <c r="AB3825" i="1"/>
  <c r="S3825" i="1"/>
  <c r="P3830" i="1"/>
  <c r="AB3830" i="1" s="1"/>
  <c r="Z3832" i="1"/>
  <c r="M3835" i="1"/>
  <c r="AB3835" i="1" s="1"/>
  <c r="V3836" i="1"/>
  <c r="AB3836" i="1" s="1"/>
  <c r="S3841" i="1"/>
  <c r="AB3841" i="1" s="1"/>
  <c r="P3846" i="1"/>
  <c r="AB3846" i="1" s="1"/>
  <c r="Z3848" i="1"/>
  <c r="M3851" i="1"/>
  <c r="AB3851" i="1" s="1"/>
  <c r="V3852" i="1"/>
  <c r="AB3852" i="1" s="1"/>
  <c r="AB3857" i="1"/>
  <c r="S3857" i="1"/>
  <c r="P3862" i="1"/>
  <c r="AB3862" i="1" s="1"/>
  <c r="Z3864" i="1"/>
  <c r="M3867" i="1"/>
  <c r="AB3867" i="1" s="1"/>
  <c r="V3868" i="1"/>
  <c r="AB3868" i="1" s="1"/>
  <c r="S3873" i="1"/>
  <c r="AB3873" i="1" s="1"/>
  <c r="P3878" i="1"/>
  <c r="AB3878" i="1" s="1"/>
  <c r="Z3880" i="1"/>
  <c r="M3883" i="1"/>
  <c r="AB3883" i="1" s="1"/>
  <c r="V3884" i="1"/>
  <c r="AB3884" i="1" s="1"/>
  <c r="AB3889" i="1"/>
  <c r="S3889" i="1"/>
  <c r="P3894" i="1"/>
  <c r="AB3894" i="1" s="1"/>
  <c r="Z3896" i="1"/>
  <c r="M3899" i="1"/>
  <c r="AB3899" i="1" s="1"/>
  <c r="V3900" i="1"/>
  <c r="AB3900" i="1" s="1"/>
  <c r="S3905" i="1"/>
  <c r="AB3905" i="1" s="1"/>
  <c r="P3910" i="1"/>
  <c r="AB3910" i="1" s="1"/>
  <c r="Z3912" i="1"/>
  <c r="M3915" i="1"/>
  <c r="AB3915" i="1" s="1"/>
  <c r="V3916" i="1"/>
  <c r="AB3916" i="1" s="1"/>
  <c r="AB3921" i="1"/>
  <c r="S3921" i="1"/>
  <c r="P3926" i="1"/>
  <c r="AB3926" i="1" s="1"/>
  <c r="Z3928" i="1"/>
  <c r="M3931" i="1"/>
  <c r="AB3931" i="1" s="1"/>
  <c r="V3932" i="1"/>
  <c r="AB3932" i="1" s="1"/>
  <c r="S3937" i="1"/>
  <c r="AB3937" i="1" s="1"/>
  <c r="P3942" i="1"/>
  <c r="AB3942" i="1" s="1"/>
  <c r="Z3944" i="1"/>
  <c r="M3947" i="1"/>
  <c r="AB3947" i="1" s="1"/>
  <c r="V3948" i="1"/>
  <c r="AB3948" i="1" s="1"/>
  <c r="AB3953" i="1"/>
  <c r="S3953" i="1"/>
  <c r="P3958" i="1"/>
  <c r="AB3958" i="1" s="1"/>
  <c r="Z3960" i="1"/>
  <c r="M3963" i="1"/>
  <c r="AB3963" i="1" s="1"/>
  <c r="V3964" i="1"/>
  <c r="AB3964" i="1" s="1"/>
  <c r="S3969" i="1"/>
  <c r="AB3969" i="1" s="1"/>
  <c r="P3974" i="1"/>
  <c r="AB3974" i="1" s="1"/>
  <c r="Z3976" i="1"/>
  <c r="M3979" i="1"/>
  <c r="AB3979" i="1" s="1"/>
  <c r="V3980" i="1"/>
  <c r="AB3980" i="1" s="1"/>
  <c r="AB3985" i="1"/>
  <c r="S3985" i="1"/>
  <c r="P3990" i="1"/>
  <c r="AB3990" i="1" s="1"/>
  <c r="Z3992" i="1"/>
  <c r="M3995" i="1"/>
  <c r="AB3995" i="1" s="1"/>
  <c r="V3996" i="1"/>
  <c r="AB3996" i="1" s="1"/>
  <c r="S4001" i="1"/>
  <c r="AB4001" i="1" s="1"/>
  <c r="P4006" i="1"/>
  <c r="AB4006" i="1" s="1"/>
  <c r="Z4008" i="1"/>
  <c r="M4011" i="1"/>
  <c r="AB4011" i="1" s="1"/>
  <c r="V4012" i="1"/>
  <c r="AB4012" i="1" s="1"/>
  <c r="AB4017" i="1"/>
  <c r="S4017" i="1"/>
  <c r="P4022" i="1"/>
  <c r="AB4022" i="1" s="1"/>
  <c r="Z4024" i="1"/>
  <c r="M4027" i="1"/>
  <c r="AB4027" i="1" s="1"/>
  <c r="V4028" i="1"/>
  <c r="AB4028" i="1" s="1"/>
  <c r="S4033" i="1"/>
  <c r="AB4033" i="1" s="1"/>
  <c r="P4038" i="1"/>
  <c r="AB4038" i="1" s="1"/>
  <c r="Z4040" i="1"/>
  <c r="M4043" i="1"/>
  <c r="AB4043" i="1" s="1"/>
  <c r="V4044" i="1"/>
  <c r="AB4044" i="1" s="1"/>
  <c r="S4049" i="1"/>
  <c r="AB4049" i="1" s="1"/>
  <c r="P4054" i="1"/>
  <c r="AB4054" i="1" s="1"/>
  <c r="S4061" i="1"/>
  <c r="AB4061" i="1" s="1"/>
  <c r="S4064" i="1"/>
  <c r="P4069" i="1"/>
  <c r="Z4072" i="1"/>
  <c r="M4075" i="1"/>
  <c r="M4078" i="1"/>
  <c r="AB4078" i="1" s="1"/>
  <c r="AB4087" i="1"/>
  <c r="AB4090" i="1"/>
  <c r="AB4099" i="1"/>
  <c r="Z4100" i="1"/>
  <c r="AB4100" i="1" s="1"/>
  <c r="M4103" i="1"/>
  <c r="P4130" i="1"/>
  <c r="V4136" i="1"/>
  <c r="AB4136" i="1" s="1"/>
  <c r="AB4137" i="1"/>
  <c r="AB4141" i="1"/>
  <c r="S4141" i="1"/>
  <c r="AB4142" i="1"/>
  <c r="Z4148" i="1"/>
  <c r="AB4148" i="1" s="1"/>
  <c r="M4151" i="1"/>
  <c r="Z4164" i="1"/>
  <c r="AB4164" i="1" s="1"/>
  <c r="Z4180" i="1"/>
  <c r="AB4180" i="1" s="1"/>
  <c r="Z4196" i="1"/>
  <c r="AB4196" i="1" s="1"/>
  <c r="AB4207" i="1"/>
  <c r="S4241" i="1"/>
  <c r="AB4241" i="1" s="1"/>
  <c r="AB4259" i="1"/>
  <c r="AB4261" i="1"/>
  <c r="V4280" i="1"/>
  <c r="AB4280" i="1" s="1"/>
  <c r="M4284" i="1"/>
  <c r="P4298" i="1"/>
  <c r="P4330" i="1"/>
  <c r="P4362" i="1"/>
  <c r="P4394" i="1"/>
  <c r="AB4429" i="1"/>
  <c r="AB4478" i="1"/>
  <c r="AB4486" i="1"/>
  <c r="AB4494" i="1"/>
  <c r="Z4684" i="1"/>
  <c r="M4687" i="1"/>
  <c r="Z3439" i="1"/>
  <c r="AB3439" i="1" s="1"/>
  <c r="AB3441" i="1"/>
  <c r="M3442" i="1"/>
  <c r="AB3442" i="1" s="1"/>
  <c r="S3444" i="1"/>
  <c r="AB3444" i="1" s="1"/>
  <c r="P3449" i="1"/>
  <c r="AB3449" i="1" s="1"/>
  <c r="V3451" i="1"/>
  <c r="AB3451" i="1" s="1"/>
  <c r="Z3455" i="1"/>
  <c r="AB3457" i="1"/>
  <c r="M3458" i="1"/>
  <c r="AB3458" i="1" s="1"/>
  <c r="S3460" i="1"/>
  <c r="AB3460" i="1" s="1"/>
  <c r="P3465" i="1"/>
  <c r="AB3465" i="1" s="1"/>
  <c r="V3467" i="1"/>
  <c r="AB3467" i="1" s="1"/>
  <c r="Z3471" i="1"/>
  <c r="AB3471" i="1" s="1"/>
  <c r="AB3473" i="1"/>
  <c r="M3474" i="1"/>
  <c r="AB3474" i="1" s="1"/>
  <c r="S3476" i="1"/>
  <c r="AB3476" i="1" s="1"/>
  <c r="P3481" i="1"/>
  <c r="AB3481" i="1" s="1"/>
  <c r="V3483" i="1"/>
  <c r="AB3483" i="1" s="1"/>
  <c r="Z3487" i="1"/>
  <c r="AB3489" i="1"/>
  <c r="M3490" i="1"/>
  <c r="AB3490" i="1" s="1"/>
  <c r="S3492" i="1"/>
  <c r="AB3492" i="1" s="1"/>
  <c r="P3497" i="1"/>
  <c r="AB3497" i="1" s="1"/>
  <c r="V3499" i="1"/>
  <c r="AB3499" i="1" s="1"/>
  <c r="Z3503" i="1"/>
  <c r="AB3505" i="1"/>
  <c r="M3506" i="1"/>
  <c r="AB3506" i="1" s="1"/>
  <c r="S3508" i="1"/>
  <c r="AB3508" i="1" s="1"/>
  <c r="P3513" i="1"/>
  <c r="AB3513" i="1" s="1"/>
  <c r="V3515" i="1"/>
  <c r="AB3515" i="1" s="1"/>
  <c r="Z3519" i="1"/>
  <c r="AB3519" i="1" s="1"/>
  <c r="AB3521" i="1"/>
  <c r="M3522" i="1"/>
  <c r="AB3522" i="1" s="1"/>
  <c r="S3524" i="1"/>
  <c r="AB3524" i="1" s="1"/>
  <c r="P3529" i="1"/>
  <c r="AB3529" i="1" s="1"/>
  <c r="V3531" i="1"/>
  <c r="AB3531" i="1" s="1"/>
  <c r="Z3535" i="1"/>
  <c r="AB3535" i="1" s="1"/>
  <c r="AB3537" i="1"/>
  <c r="M3538" i="1"/>
  <c r="AB3538" i="1" s="1"/>
  <c r="S3540" i="1"/>
  <c r="AB3540" i="1" s="1"/>
  <c r="M3543" i="1"/>
  <c r="AB3543" i="1" s="1"/>
  <c r="V3544" i="1"/>
  <c r="AB3544" i="1" s="1"/>
  <c r="S3549" i="1"/>
  <c r="AB3549" i="1" s="1"/>
  <c r="AB3550" i="1"/>
  <c r="P3554" i="1"/>
  <c r="AB3554" i="1" s="1"/>
  <c r="Z3556" i="1"/>
  <c r="AB3556" i="1" s="1"/>
  <c r="M3559" i="1"/>
  <c r="AB3559" i="1" s="1"/>
  <c r="V3560" i="1"/>
  <c r="AB3560" i="1" s="1"/>
  <c r="AB3565" i="1"/>
  <c r="S3565" i="1"/>
  <c r="AB3566" i="1"/>
  <c r="P3570" i="1"/>
  <c r="AB3570" i="1" s="1"/>
  <c r="Z3572" i="1"/>
  <c r="AB3572" i="1" s="1"/>
  <c r="M3575" i="1"/>
  <c r="AB3575" i="1" s="1"/>
  <c r="V3576" i="1"/>
  <c r="AB3576" i="1" s="1"/>
  <c r="S3581" i="1"/>
  <c r="AB3581" i="1" s="1"/>
  <c r="AB3582" i="1"/>
  <c r="P3586" i="1"/>
  <c r="AB3586" i="1" s="1"/>
  <c r="Z3588" i="1"/>
  <c r="M3591" i="1"/>
  <c r="AB3591" i="1" s="1"/>
  <c r="V3592" i="1"/>
  <c r="AB3592" i="1" s="1"/>
  <c r="AB3597" i="1"/>
  <c r="S3597" i="1"/>
  <c r="AB3598" i="1"/>
  <c r="P3602" i="1"/>
  <c r="AB3602" i="1" s="1"/>
  <c r="Z3604" i="1"/>
  <c r="AB3604" i="1" s="1"/>
  <c r="M3607" i="1"/>
  <c r="AB3607" i="1" s="1"/>
  <c r="V3608" i="1"/>
  <c r="AB3608" i="1" s="1"/>
  <c r="S3613" i="1"/>
  <c r="AB3613" i="1" s="1"/>
  <c r="AB3614" i="1"/>
  <c r="P3618" i="1"/>
  <c r="AB3618" i="1" s="1"/>
  <c r="Z3620" i="1"/>
  <c r="AB3620" i="1" s="1"/>
  <c r="M3623" i="1"/>
  <c r="AB3623" i="1" s="1"/>
  <c r="V3624" i="1"/>
  <c r="AB3624" i="1" s="1"/>
  <c r="AB3629" i="1"/>
  <c r="S3629" i="1"/>
  <c r="AB3630" i="1"/>
  <c r="P3634" i="1"/>
  <c r="AB3634" i="1" s="1"/>
  <c r="Z3636" i="1"/>
  <c r="AB3636" i="1" s="1"/>
  <c r="M3639" i="1"/>
  <c r="AB3639" i="1" s="1"/>
  <c r="V3640" i="1"/>
  <c r="AB3640" i="1" s="1"/>
  <c r="S3645" i="1"/>
  <c r="AB3645" i="1" s="1"/>
  <c r="AB3646" i="1"/>
  <c r="P3650" i="1"/>
  <c r="AB3650" i="1" s="1"/>
  <c r="Z3652" i="1"/>
  <c r="M3655" i="1"/>
  <c r="AB3655" i="1" s="1"/>
  <c r="V3656" i="1"/>
  <c r="AB3656" i="1" s="1"/>
  <c r="AB3661" i="1"/>
  <c r="S3661" i="1"/>
  <c r="AB3662" i="1"/>
  <c r="P3666" i="1"/>
  <c r="AB3666" i="1" s="1"/>
  <c r="Z3668" i="1"/>
  <c r="AB3668" i="1" s="1"/>
  <c r="M3671" i="1"/>
  <c r="AB3671" i="1" s="1"/>
  <c r="V3672" i="1"/>
  <c r="AB3672" i="1" s="1"/>
  <c r="S3677" i="1"/>
  <c r="AB3677" i="1" s="1"/>
  <c r="AB3678" i="1"/>
  <c r="P3682" i="1"/>
  <c r="AB3682" i="1" s="1"/>
  <c r="Z3684" i="1"/>
  <c r="AB3684" i="1" s="1"/>
  <c r="M3687" i="1"/>
  <c r="AB3687" i="1" s="1"/>
  <c r="V3688" i="1"/>
  <c r="AB3688" i="1" s="1"/>
  <c r="AB3693" i="1"/>
  <c r="S3693" i="1"/>
  <c r="AB3694" i="1"/>
  <c r="P3698" i="1"/>
  <c r="AB3698" i="1" s="1"/>
  <c r="Z3700" i="1"/>
  <c r="AB3700" i="1" s="1"/>
  <c r="M3703" i="1"/>
  <c r="AB3703" i="1" s="1"/>
  <c r="V3704" i="1"/>
  <c r="AB3704" i="1" s="1"/>
  <c r="S3709" i="1"/>
  <c r="AB3709" i="1" s="1"/>
  <c r="AB3710" i="1"/>
  <c r="P3714" i="1"/>
  <c r="AB3714" i="1" s="1"/>
  <c r="Z3716" i="1"/>
  <c r="M3719" i="1"/>
  <c r="AB3719" i="1" s="1"/>
  <c r="V3720" i="1"/>
  <c r="AB3720" i="1" s="1"/>
  <c r="AB3725" i="1"/>
  <c r="S3725" i="1"/>
  <c r="AB3726" i="1"/>
  <c r="P3730" i="1"/>
  <c r="AB3730" i="1" s="1"/>
  <c r="Z3732" i="1"/>
  <c r="AB3732" i="1" s="1"/>
  <c r="M3735" i="1"/>
  <c r="AB3735" i="1" s="1"/>
  <c r="V3736" i="1"/>
  <c r="AB3736" i="1" s="1"/>
  <c r="S3741" i="1"/>
  <c r="AB3741" i="1" s="1"/>
  <c r="AB3742" i="1"/>
  <c r="P3746" i="1"/>
  <c r="AB3746" i="1" s="1"/>
  <c r="Z3748" i="1"/>
  <c r="AB3748" i="1" s="1"/>
  <c r="M3751" i="1"/>
  <c r="AB3751" i="1" s="1"/>
  <c r="V3752" i="1"/>
  <c r="AB3752" i="1" s="1"/>
  <c r="AB3757" i="1"/>
  <c r="S3757" i="1"/>
  <c r="AB3758" i="1"/>
  <c r="P3762" i="1"/>
  <c r="AB3762" i="1" s="1"/>
  <c r="Z3764" i="1"/>
  <c r="AB3764" i="1" s="1"/>
  <c r="M3767" i="1"/>
  <c r="AB3767" i="1" s="1"/>
  <c r="V3768" i="1"/>
  <c r="AB3768" i="1" s="1"/>
  <c r="S3773" i="1"/>
  <c r="AB3773" i="1" s="1"/>
  <c r="AB3774" i="1"/>
  <c r="P3778" i="1"/>
  <c r="AB3778" i="1" s="1"/>
  <c r="Z3780" i="1"/>
  <c r="M3783" i="1"/>
  <c r="AB3783" i="1" s="1"/>
  <c r="V3784" i="1"/>
  <c r="AB3784" i="1" s="1"/>
  <c r="AB3789" i="1"/>
  <c r="S3789" i="1"/>
  <c r="AB3790" i="1"/>
  <c r="P3794" i="1"/>
  <c r="AB3794" i="1" s="1"/>
  <c r="Z3796" i="1"/>
  <c r="AB3796" i="1" s="1"/>
  <c r="M3799" i="1"/>
  <c r="AB3799" i="1" s="1"/>
  <c r="V3800" i="1"/>
  <c r="AB3800" i="1" s="1"/>
  <c r="S3805" i="1"/>
  <c r="AB3805" i="1" s="1"/>
  <c r="AB3806" i="1"/>
  <c r="P3810" i="1"/>
  <c r="AB3810" i="1" s="1"/>
  <c r="Z3812" i="1"/>
  <c r="AB3812" i="1" s="1"/>
  <c r="M3815" i="1"/>
  <c r="AB3815" i="1" s="1"/>
  <c r="V3816" i="1"/>
  <c r="AB3816" i="1" s="1"/>
  <c r="AB3821" i="1"/>
  <c r="S3821" i="1"/>
  <c r="AB3822" i="1"/>
  <c r="P3826" i="1"/>
  <c r="AB3826" i="1" s="1"/>
  <c r="Z3828" i="1"/>
  <c r="AB3828" i="1" s="1"/>
  <c r="M3831" i="1"/>
  <c r="AB3831" i="1" s="1"/>
  <c r="V3832" i="1"/>
  <c r="AB3832" i="1" s="1"/>
  <c r="S3837" i="1"/>
  <c r="AB3837" i="1" s="1"/>
  <c r="AB3838" i="1"/>
  <c r="P3842" i="1"/>
  <c r="AB3842" i="1" s="1"/>
  <c r="Z3844" i="1"/>
  <c r="M3847" i="1"/>
  <c r="AB3847" i="1" s="1"/>
  <c r="V3848" i="1"/>
  <c r="AB3848" i="1" s="1"/>
  <c r="AB3853" i="1"/>
  <c r="S3853" i="1"/>
  <c r="AB3854" i="1"/>
  <c r="P3858" i="1"/>
  <c r="AB3858" i="1" s="1"/>
  <c r="Z3860" i="1"/>
  <c r="AB3860" i="1" s="1"/>
  <c r="M3863" i="1"/>
  <c r="AB3863" i="1" s="1"/>
  <c r="V3864" i="1"/>
  <c r="AB3864" i="1" s="1"/>
  <c r="S3869" i="1"/>
  <c r="AB3869" i="1" s="1"/>
  <c r="AB3870" i="1"/>
  <c r="P3874" i="1"/>
  <c r="AB3874" i="1" s="1"/>
  <c r="Z3876" i="1"/>
  <c r="AB3876" i="1" s="1"/>
  <c r="M3879" i="1"/>
  <c r="AB3879" i="1" s="1"/>
  <c r="V3880" i="1"/>
  <c r="AB3880" i="1" s="1"/>
  <c r="S3885" i="1"/>
  <c r="AB3885" i="1" s="1"/>
  <c r="AB3886" i="1"/>
  <c r="P3890" i="1"/>
  <c r="AB3890" i="1" s="1"/>
  <c r="Z3892" i="1"/>
  <c r="AB3892" i="1" s="1"/>
  <c r="M3895" i="1"/>
  <c r="AB3895" i="1" s="1"/>
  <c r="V3896" i="1"/>
  <c r="AB3896" i="1" s="1"/>
  <c r="S3901" i="1"/>
  <c r="AB3901" i="1" s="1"/>
  <c r="AB3902" i="1"/>
  <c r="P3906" i="1"/>
  <c r="AB3906" i="1" s="1"/>
  <c r="Z3908" i="1"/>
  <c r="M3911" i="1"/>
  <c r="AB3911" i="1" s="1"/>
  <c r="V3912" i="1"/>
  <c r="AB3912" i="1" s="1"/>
  <c r="AB3917" i="1"/>
  <c r="S3917" i="1"/>
  <c r="AB3918" i="1"/>
  <c r="P3922" i="1"/>
  <c r="AB3922" i="1" s="1"/>
  <c r="Z3924" i="1"/>
  <c r="AB3924" i="1" s="1"/>
  <c r="M3927" i="1"/>
  <c r="AB3927" i="1" s="1"/>
  <c r="V3928" i="1"/>
  <c r="AB3928" i="1" s="1"/>
  <c r="S3933" i="1"/>
  <c r="AB3933" i="1" s="1"/>
  <c r="AB3934" i="1"/>
  <c r="P3938" i="1"/>
  <c r="AB3938" i="1" s="1"/>
  <c r="Z3940" i="1"/>
  <c r="AB3940" i="1" s="1"/>
  <c r="M3943" i="1"/>
  <c r="AB3943" i="1" s="1"/>
  <c r="V3944" i="1"/>
  <c r="AB3944" i="1" s="1"/>
  <c r="S3949" i="1"/>
  <c r="AB3949" i="1" s="1"/>
  <c r="AB3950" i="1"/>
  <c r="P3954" i="1"/>
  <c r="AB3954" i="1" s="1"/>
  <c r="Z3956" i="1"/>
  <c r="AB3956" i="1" s="1"/>
  <c r="M3959" i="1"/>
  <c r="AB3959" i="1" s="1"/>
  <c r="V3960" i="1"/>
  <c r="AB3960" i="1" s="1"/>
  <c r="S3965" i="1"/>
  <c r="AB3965" i="1" s="1"/>
  <c r="AB3966" i="1"/>
  <c r="P3970" i="1"/>
  <c r="AB3970" i="1" s="1"/>
  <c r="Z3972" i="1"/>
  <c r="M3975" i="1"/>
  <c r="AB3975" i="1" s="1"/>
  <c r="V3976" i="1"/>
  <c r="AB3976" i="1" s="1"/>
  <c r="AB3981" i="1"/>
  <c r="S3981" i="1"/>
  <c r="AB3982" i="1"/>
  <c r="P3986" i="1"/>
  <c r="AB3986" i="1" s="1"/>
  <c r="Z3988" i="1"/>
  <c r="AB3988" i="1" s="1"/>
  <c r="M3991" i="1"/>
  <c r="AB3991" i="1" s="1"/>
  <c r="V3992" i="1"/>
  <c r="AB3992" i="1" s="1"/>
  <c r="S3997" i="1"/>
  <c r="AB3997" i="1" s="1"/>
  <c r="AB3998" i="1"/>
  <c r="P4002" i="1"/>
  <c r="AB4002" i="1" s="1"/>
  <c r="Z4004" i="1"/>
  <c r="AB4004" i="1" s="1"/>
  <c r="M4007" i="1"/>
  <c r="AB4007" i="1" s="1"/>
  <c r="V4008" i="1"/>
  <c r="AB4008" i="1" s="1"/>
  <c r="S4013" i="1"/>
  <c r="AB4013" i="1" s="1"/>
  <c r="AB4014" i="1"/>
  <c r="P4018" i="1"/>
  <c r="AB4018" i="1" s="1"/>
  <c r="Z4020" i="1"/>
  <c r="AB4020" i="1" s="1"/>
  <c r="M4023" i="1"/>
  <c r="AB4023" i="1" s="1"/>
  <c r="V4024" i="1"/>
  <c r="AB4024" i="1" s="1"/>
  <c r="S4029" i="1"/>
  <c r="AB4029" i="1" s="1"/>
  <c r="AB4030" i="1"/>
  <c r="P4034" i="1"/>
  <c r="AB4034" i="1" s="1"/>
  <c r="Z4036" i="1"/>
  <c r="M4039" i="1"/>
  <c r="AB4039" i="1" s="1"/>
  <c r="V4040" i="1"/>
  <c r="AB4040" i="1" s="1"/>
  <c r="AB4045" i="1"/>
  <c r="S4045" i="1"/>
  <c r="AB4046" i="1"/>
  <c r="P4050" i="1"/>
  <c r="AB4050" i="1" s="1"/>
  <c r="Z4052" i="1"/>
  <c r="AB4052" i="1" s="1"/>
  <c r="V4055" i="1"/>
  <c r="AB4055" i="1" s="1"/>
  <c r="Z4059" i="1"/>
  <c r="AB4059" i="1" s="1"/>
  <c r="AB4064" i="1"/>
  <c r="AB4070" i="1"/>
  <c r="V4072" i="1"/>
  <c r="AB4072" i="1" s="1"/>
  <c r="AB4075" i="1"/>
  <c r="P4082" i="1"/>
  <c r="V4088" i="1"/>
  <c r="AB4088" i="1" s="1"/>
  <c r="S4093" i="1"/>
  <c r="AB4093" i="1" s="1"/>
  <c r="AB4094" i="1"/>
  <c r="AB4103" i="1"/>
  <c r="AB4115" i="1"/>
  <c r="Z4116" i="1"/>
  <c r="AB4116" i="1" s="1"/>
  <c r="M4119" i="1"/>
  <c r="AB4119" i="1" s="1"/>
  <c r="AB4132" i="1"/>
  <c r="P4146" i="1"/>
  <c r="AB4151" i="1"/>
  <c r="P4162" i="1"/>
  <c r="M4167" i="1"/>
  <c r="AB4167" i="1" s="1"/>
  <c r="P4178" i="1"/>
  <c r="M4183" i="1"/>
  <c r="AB4183" i="1" s="1"/>
  <c r="P4194" i="1"/>
  <c r="M4199" i="1"/>
  <c r="AB4199" i="1" s="1"/>
  <c r="V4208" i="1"/>
  <c r="AB4208" i="1" s="1"/>
  <c r="P4214" i="1"/>
  <c r="P4222" i="1"/>
  <c r="P4230" i="1"/>
  <c r="P4238" i="1"/>
  <c r="AB4277" i="1"/>
  <c r="V4436" i="1"/>
  <c r="P4442" i="1"/>
  <c r="V4452" i="1"/>
  <c r="P4458" i="1"/>
  <c r="P4466" i="1"/>
  <c r="P4474" i="1"/>
  <c r="P4482" i="1"/>
  <c r="P4490" i="1"/>
  <c r="Z4536" i="1"/>
  <c r="AB4687" i="1"/>
  <c r="AB4069" i="1"/>
  <c r="P4077" i="1"/>
  <c r="AB4077" i="1" s="1"/>
  <c r="AB4085" i="1"/>
  <c r="AB4101" i="1"/>
  <c r="M4111" i="1"/>
  <c r="AB4111" i="1" s="1"/>
  <c r="AB4117" i="1"/>
  <c r="M4127" i="1"/>
  <c r="AB4127" i="1" s="1"/>
  <c r="AB4133" i="1"/>
  <c r="M4143" i="1"/>
  <c r="AB4143" i="1" s="1"/>
  <c r="AB4149" i="1"/>
  <c r="M4159" i="1"/>
  <c r="AB4159" i="1" s="1"/>
  <c r="V4160" i="1"/>
  <c r="AB4160" i="1" s="1"/>
  <c r="S4165" i="1"/>
  <c r="AB4165" i="1" s="1"/>
  <c r="M4175" i="1"/>
  <c r="AB4175" i="1" s="1"/>
  <c r="V4176" i="1"/>
  <c r="AB4176" i="1" s="1"/>
  <c r="AB4181" i="1"/>
  <c r="S4181" i="1"/>
  <c r="P4186" i="1"/>
  <c r="AB4186" i="1" s="1"/>
  <c r="M4191" i="1"/>
  <c r="AB4191" i="1" s="1"/>
  <c r="V4192" i="1"/>
  <c r="AB4192" i="1" s="1"/>
  <c r="S4197" i="1"/>
  <c r="AB4197" i="1" s="1"/>
  <c r="P4202" i="1"/>
  <c r="AB4202" i="1" s="1"/>
  <c r="V4204" i="1"/>
  <c r="AB4204" i="1" s="1"/>
  <c r="P4210" i="1"/>
  <c r="AB4210" i="1" s="1"/>
  <c r="V4212" i="1"/>
  <c r="AB4212" i="1" s="1"/>
  <c r="V4248" i="1"/>
  <c r="M4252" i="1"/>
  <c r="M4255" i="1"/>
  <c r="AB4255" i="1" s="1"/>
  <c r="P4262" i="1"/>
  <c r="P4263" i="1"/>
  <c r="AB4273" i="1"/>
  <c r="V4281" i="1"/>
  <c r="S4286" i="1"/>
  <c r="AB4291" i="1"/>
  <c r="V4300" i="1"/>
  <c r="AB4300" i="1" s="1"/>
  <c r="AB4301" i="1"/>
  <c r="AB4323" i="1"/>
  <c r="V4332" i="1"/>
  <c r="AB4332" i="1" s="1"/>
  <c r="AB4333" i="1"/>
  <c r="AB4355" i="1"/>
  <c r="V4364" i="1"/>
  <c r="AB4364" i="1" s="1"/>
  <c r="AB4365" i="1"/>
  <c r="AB4387" i="1"/>
  <c r="V4396" i="1"/>
  <c r="AB4396" i="1" s="1"/>
  <c r="AB4397" i="1"/>
  <c r="AB4419" i="1"/>
  <c r="P4434" i="1"/>
  <c r="V4444" i="1"/>
  <c r="AB4444" i="1" s="1"/>
  <c r="AB4445" i="1"/>
  <c r="P4450" i="1"/>
  <c r="V4460" i="1"/>
  <c r="AB4460" i="1" s="1"/>
  <c r="AB4461" i="1"/>
  <c r="AB4467" i="1"/>
  <c r="V4468" i="1"/>
  <c r="AB4468" i="1" s="1"/>
  <c r="AB4469" i="1"/>
  <c r="AB4475" i="1"/>
  <c r="V4476" i="1"/>
  <c r="AB4476" i="1" s="1"/>
  <c r="AB4477" i="1"/>
  <c r="AB4483" i="1"/>
  <c r="V4484" i="1"/>
  <c r="AB4484" i="1" s="1"/>
  <c r="AB4485" i="1"/>
  <c r="AB4491" i="1"/>
  <c r="V4492" i="1"/>
  <c r="AB4492" i="1" s="1"/>
  <c r="AB4493" i="1"/>
  <c r="AB4512" i="1"/>
  <c r="S4512" i="1"/>
  <c r="AB4532" i="1"/>
  <c r="AB4566" i="1"/>
  <c r="AB4620" i="1"/>
  <c r="AB4719" i="1"/>
  <c r="Z4748" i="1"/>
  <c r="Z4055" i="1"/>
  <c r="AB4057" i="1"/>
  <c r="M4058" i="1"/>
  <c r="AB4058" i="1" s="1"/>
  <c r="S4060" i="1"/>
  <c r="AB4060" i="1" s="1"/>
  <c r="P4065" i="1"/>
  <c r="AB4065" i="1" s="1"/>
  <c r="V4067" i="1"/>
  <c r="AB4067" i="1" s="1"/>
  <c r="Z4071" i="1"/>
  <c r="AB4071" i="1" s="1"/>
  <c r="AB4073" i="1"/>
  <c r="M4074" i="1"/>
  <c r="AB4074" i="1" s="1"/>
  <c r="S4076" i="1"/>
  <c r="AB4076" i="1" s="1"/>
  <c r="S4081" i="1"/>
  <c r="AB4081" i="1" s="1"/>
  <c r="AB4082" i="1"/>
  <c r="P4086" i="1"/>
  <c r="AB4086" i="1" s="1"/>
  <c r="Z4088" i="1"/>
  <c r="M4091" i="1"/>
  <c r="AB4091" i="1" s="1"/>
  <c r="V4092" i="1"/>
  <c r="AB4092" i="1" s="1"/>
  <c r="S4097" i="1"/>
  <c r="AB4097" i="1" s="1"/>
  <c r="AB4098" i="1"/>
  <c r="P4102" i="1"/>
  <c r="AB4102" i="1" s="1"/>
  <c r="Z4104" i="1"/>
  <c r="AB4104" i="1" s="1"/>
  <c r="M4107" i="1"/>
  <c r="AB4107" i="1" s="1"/>
  <c r="V4108" i="1"/>
  <c r="AB4108" i="1" s="1"/>
  <c r="AB4113" i="1"/>
  <c r="S4113" i="1"/>
  <c r="AB4114" i="1"/>
  <c r="P4118" i="1"/>
  <c r="AB4118" i="1" s="1"/>
  <c r="Z4120" i="1"/>
  <c r="AB4120" i="1" s="1"/>
  <c r="M4123" i="1"/>
  <c r="AB4123" i="1" s="1"/>
  <c r="V4124" i="1"/>
  <c r="AB4124" i="1" s="1"/>
  <c r="AB4129" i="1"/>
  <c r="S4129" i="1"/>
  <c r="AB4130" i="1"/>
  <c r="P4134" i="1"/>
  <c r="AB4134" i="1" s="1"/>
  <c r="Z4136" i="1"/>
  <c r="M4139" i="1"/>
  <c r="AB4139" i="1" s="1"/>
  <c r="V4140" i="1"/>
  <c r="AB4140" i="1" s="1"/>
  <c r="S4145" i="1"/>
  <c r="AB4145" i="1" s="1"/>
  <c r="AB4146" i="1"/>
  <c r="P4150" i="1"/>
  <c r="AB4150" i="1" s="1"/>
  <c r="Z4152" i="1"/>
  <c r="AB4152" i="1" s="1"/>
  <c r="M4155" i="1"/>
  <c r="AB4155" i="1" s="1"/>
  <c r="V4156" i="1"/>
  <c r="AB4156" i="1" s="1"/>
  <c r="S4161" i="1"/>
  <c r="AB4161" i="1" s="1"/>
  <c r="AB4162" i="1"/>
  <c r="P4166" i="1"/>
  <c r="AB4166" i="1" s="1"/>
  <c r="Z4168" i="1"/>
  <c r="AB4168" i="1" s="1"/>
  <c r="M4171" i="1"/>
  <c r="AB4171" i="1" s="1"/>
  <c r="V4172" i="1"/>
  <c r="AB4172" i="1" s="1"/>
  <c r="AB4177" i="1"/>
  <c r="S4177" i="1"/>
  <c r="AB4178" i="1"/>
  <c r="P4182" i="1"/>
  <c r="AB4182" i="1" s="1"/>
  <c r="Z4184" i="1"/>
  <c r="AB4184" i="1" s="1"/>
  <c r="M4187" i="1"/>
  <c r="AB4187" i="1" s="1"/>
  <c r="V4188" i="1"/>
  <c r="AB4188" i="1" s="1"/>
  <c r="AB4193" i="1"/>
  <c r="S4193" i="1"/>
  <c r="AB4194" i="1"/>
  <c r="P4198" i="1"/>
  <c r="AB4198" i="1" s="1"/>
  <c r="Z4200" i="1"/>
  <c r="AB4200" i="1" s="1"/>
  <c r="M4203" i="1"/>
  <c r="AB4203" i="1" s="1"/>
  <c r="S4205" i="1"/>
  <c r="AB4205" i="1" s="1"/>
  <c r="AB4206" i="1"/>
  <c r="Z4208" i="1"/>
  <c r="M4211" i="1"/>
  <c r="AB4211" i="1" s="1"/>
  <c r="S4213" i="1"/>
  <c r="AB4213" i="1" s="1"/>
  <c r="AB4214" i="1"/>
  <c r="Z4216" i="1"/>
  <c r="AB4216" i="1" s="1"/>
  <c r="M4219" i="1"/>
  <c r="AB4219" i="1" s="1"/>
  <c r="AB4221" i="1"/>
  <c r="S4221" i="1"/>
  <c r="AB4222" i="1"/>
  <c r="Z4224" i="1"/>
  <c r="AB4224" i="1" s="1"/>
  <c r="M4227" i="1"/>
  <c r="AB4227" i="1" s="1"/>
  <c r="S4229" i="1"/>
  <c r="AB4229" i="1" s="1"/>
  <c r="AB4230" i="1"/>
  <c r="Z4232" i="1"/>
  <c r="AB4232" i="1" s="1"/>
  <c r="M4235" i="1"/>
  <c r="AB4235" i="1" s="1"/>
  <c r="S4237" i="1"/>
  <c r="AB4237" i="1" s="1"/>
  <c r="AB4238" i="1"/>
  <c r="AB4245" i="1"/>
  <c r="Z4249" i="1"/>
  <c r="AB4249" i="1" s="1"/>
  <c r="AB4252" i="1"/>
  <c r="V4264" i="1"/>
  <c r="AB4264" i="1" s="1"/>
  <c r="M4268" i="1"/>
  <c r="AB4268" i="1" s="1"/>
  <c r="M4271" i="1"/>
  <c r="AB4271" i="1" s="1"/>
  <c r="P4278" i="1"/>
  <c r="P4279" i="1"/>
  <c r="Z4284" i="1"/>
  <c r="AB4284" i="1" s="1"/>
  <c r="S4289" i="1"/>
  <c r="AB4289" i="1" s="1"/>
  <c r="V4292" i="1"/>
  <c r="AB4292" i="1" s="1"/>
  <c r="P4306" i="1"/>
  <c r="AB4315" i="1"/>
  <c r="V4324" i="1"/>
  <c r="AB4324" i="1" s="1"/>
  <c r="P4338" i="1"/>
  <c r="AB4347" i="1"/>
  <c r="V4356" i="1"/>
  <c r="AB4356" i="1" s="1"/>
  <c r="P4370" i="1"/>
  <c r="AB4379" i="1"/>
  <c r="V4388" i="1"/>
  <c r="AB4388" i="1" s="1"/>
  <c r="P4402" i="1"/>
  <c r="AB4411" i="1"/>
  <c r="V4420" i="1"/>
  <c r="AB4420" i="1" s="1"/>
  <c r="P4426" i="1"/>
  <c r="P4501" i="1"/>
  <c r="P4502" i="1"/>
  <c r="AB4548" i="1"/>
  <c r="P4586" i="1"/>
  <c r="M4591" i="1"/>
  <c r="AB4591" i="1" s="1"/>
  <c r="Z4604" i="1"/>
  <c r="Z4652" i="1"/>
  <c r="M4655" i="1"/>
  <c r="AB4655" i="1" s="1"/>
  <c r="AB4758" i="1"/>
  <c r="V4240" i="1"/>
  <c r="AB4240" i="1" s="1"/>
  <c r="Z4244" i="1"/>
  <c r="AB4246" i="1"/>
  <c r="M4247" i="1"/>
  <c r="AB4247" i="1" s="1"/>
  <c r="P4254" i="1"/>
  <c r="AB4254" i="1" s="1"/>
  <c r="V4256" i="1"/>
  <c r="AB4256" i="1" s="1"/>
  <c r="Z4260" i="1"/>
  <c r="AB4262" i="1"/>
  <c r="M4263" i="1"/>
  <c r="AB4263" i="1" s="1"/>
  <c r="S4265" i="1"/>
  <c r="AB4265" i="1" s="1"/>
  <c r="P4270" i="1"/>
  <c r="AB4270" i="1" s="1"/>
  <c r="V4272" i="1"/>
  <c r="AB4272" i="1" s="1"/>
  <c r="Z4276" i="1"/>
  <c r="AB4278" i="1"/>
  <c r="M4279" i="1"/>
  <c r="AB4279" i="1" s="1"/>
  <c r="S4281" i="1"/>
  <c r="AB4281" i="1" s="1"/>
  <c r="P4286" i="1"/>
  <c r="AB4286" i="1" s="1"/>
  <c r="V4288" i="1"/>
  <c r="AB4288" i="1" s="1"/>
  <c r="P4294" i="1"/>
  <c r="AB4294" i="1" s="1"/>
  <c r="V4296" i="1"/>
  <c r="AB4296" i="1" s="1"/>
  <c r="P4302" i="1"/>
  <c r="AB4302" i="1" s="1"/>
  <c r="V4304" i="1"/>
  <c r="AB4304" i="1" s="1"/>
  <c r="P4310" i="1"/>
  <c r="AB4310" i="1" s="1"/>
  <c r="V4312" i="1"/>
  <c r="AB4312" i="1" s="1"/>
  <c r="P4318" i="1"/>
  <c r="AB4318" i="1" s="1"/>
  <c r="V4320" i="1"/>
  <c r="AB4320" i="1" s="1"/>
  <c r="P4326" i="1"/>
  <c r="AB4326" i="1" s="1"/>
  <c r="V4328" i="1"/>
  <c r="AB4328" i="1" s="1"/>
  <c r="P4334" i="1"/>
  <c r="AB4334" i="1" s="1"/>
  <c r="V4336" i="1"/>
  <c r="AB4336" i="1" s="1"/>
  <c r="P4342" i="1"/>
  <c r="AB4342" i="1" s="1"/>
  <c r="V4344" i="1"/>
  <c r="AB4344" i="1" s="1"/>
  <c r="P4350" i="1"/>
  <c r="AB4350" i="1" s="1"/>
  <c r="V4352" i="1"/>
  <c r="AB4352" i="1" s="1"/>
  <c r="P4358" i="1"/>
  <c r="AB4358" i="1" s="1"/>
  <c r="V4360" i="1"/>
  <c r="AB4360" i="1" s="1"/>
  <c r="P4366" i="1"/>
  <c r="AB4366" i="1" s="1"/>
  <c r="V4368" i="1"/>
  <c r="AB4368" i="1" s="1"/>
  <c r="P4374" i="1"/>
  <c r="AB4374" i="1" s="1"/>
  <c r="V4376" i="1"/>
  <c r="AB4376" i="1" s="1"/>
  <c r="P4382" i="1"/>
  <c r="AB4382" i="1" s="1"/>
  <c r="V4384" i="1"/>
  <c r="AB4384" i="1" s="1"/>
  <c r="P4390" i="1"/>
  <c r="AB4390" i="1" s="1"/>
  <c r="V4392" i="1"/>
  <c r="AB4392" i="1" s="1"/>
  <c r="P4398" i="1"/>
  <c r="AB4398" i="1" s="1"/>
  <c r="V4400" i="1"/>
  <c r="AB4400" i="1" s="1"/>
  <c r="P4406" i="1"/>
  <c r="AB4406" i="1" s="1"/>
  <c r="V4408" i="1"/>
  <c r="AB4408" i="1" s="1"/>
  <c r="P4414" i="1"/>
  <c r="AB4414" i="1" s="1"/>
  <c r="V4416" i="1"/>
  <c r="AB4416" i="1" s="1"/>
  <c r="P4422" i="1"/>
  <c r="AB4422" i="1" s="1"/>
  <c r="V4424" i="1"/>
  <c r="AB4424" i="1" s="1"/>
  <c r="P4430" i="1"/>
  <c r="AB4430" i="1" s="1"/>
  <c r="V4432" i="1"/>
  <c r="AB4432" i="1" s="1"/>
  <c r="P4438" i="1"/>
  <c r="AB4438" i="1" s="1"/>
  <c r="V4440" i="1"/>
  <c r="AB4440" i="1" s="1"/>
  <c r="P4446" i="1"/>
  <c r="AB4446" i="1" s="1"/>
  <c r="V4448" i="1"/>
  <c r="AB4448" i="1" s="1"/>
  <c r="P4454" i="1"/>
  <c r="AB4454" i="1" s="1"/>
  <c r="V4456" i="1"/>
  <c r="AB4456" i="1" s="1"/>
  <c r="P4462" i="1"/>
  <c r="AB4462" i="1" s="1"/>
  <c r="P4470" i="1"/>
  <c r="AB4470" i="1" s="1"/>
  <c r="AB4500" i="1"/>
  <c r="AB4507" i="1"/>
  <c r="AB4544" i="1"/>
  <c r="AB4593" i="1"/>
  <c r="AB4598" i="1"/>
  <c r="AB4603" i="1"/>
  <c r="AB4607" i="1"/>
  <c r="AB4634" i="1"/>
  <c r="AB4666" i="1"/>
  <c r="AB4698" i="1"/>
  <c r="AB4730" i="1"/>
  <c r="AB4836" i="1"/>
  <c r="AB4838" i="1"/>
  <c r="P4242" i="1"/>
  <c r="AB4242" i="1" s="1"/>
  <c r="V4244" i="1"/>
  <c r="AB4244" i="1" s="1"/>
  <c r="Z4248" i="1"/>
  <c r="AB4248" i="1" s="1"/>
  <c r="AB4250" i="1"/>
  <c r="M4251" i="1"/>
  <c r="AB4251" i="1" s="1"/>
  <c r="S4253" i="1"/>
  <c r="AB4253" i="1" s="1"/>
  <c r="P4258" i="1"/>
  <c r="AB4258" i="1" s="1"/>
  <c r="V4260" i="1"/>
  <c r="AB4260" i="1" s="1"/>
  <c r="Z4264" i="1"/>
  <c r="AB4266" i="1"/>
  <c r="M4267" i="1"/>
  <c r="AB4267" i="1" s="1"/>
  <c r="S4269" i="1"/>
  <c r="AB4269" i="1" s="1"/>
  <c r="P4274" i="1"/>
  <c r="AB4274" i="1" s="1"/>
  <c r="V4276" i="1"/>
  <c r="AB4276" i="1" s="1"/>
  <c r="Z4280" i="1"/>
  <c r="AB4282" i="1"/>
  <c r="M4283" i="1"/>
  <c r="AB4283" i="1" s="1"/>
  <c r="S4285" i="1"/>
  <c r="AB4285" i="1" s="1"/>
  <c r="P4290" i="1"/>
  <c r="AB4290" i="1" s="1"/>
  <c r="Z4292" i="1"/>
  <c r="M4295" i="1"/>
  <c r="AB4295" i="1" s="1"/>
  <c r="AB4297" i="1"/>
  <c r="S4297" i="1"/>
  <c r="AB4298" i="1"/>
  <c r="Z4300" i="1"/>
  <c r="M4303" i="1"/>
  <c r="AB4303" i="1" s="1"/>
  <c r="S4305" i="1"/>
  <c r="AB4305" i="1" s="1"/>
  <c r="AB4306" i="1"/>
  <c r="Z4308" i="1"/>
  <c r="AB4308" i="1" s="1"/>
  <c r="M4311" i="1"/>
  <c r="AB4311" i="1" s="1"/>
  <c r="S4313" i="1"/>
  <c r="AB4313" i="1" s="1"/>
  <c r="AB4314" i="1"/>
  <c r="Z4316" i="1"/>
  <c r="AB4316" i="1" s="1"/>
  <c r="M4319" i="1"/>
  <c r="AB4319" i="1" s="1"/>
  <c r="S4321" i="1"/>
  <c r="AB4321" i="1" s="1"/>
  <c r="AB4322" i="1"/>
  <c r="Z4324" i="1"/>
  <c r="M4327" i="1"/>
  <c r="AB4327" i="1" s="1"/>
  <c r="AB4329" i="1"/>
  <c r="S4329" i="1"/>
  <c r="AB4330" i="1"/>
  <c r="Z4332" i="1"/>
  <c r="M4335" i="1"/>
  <c r="AB4335" i="1" s="1"/>
  <c r="S4337" i="1"/>
  <c r="AB4337" i="1" s="1"/>
  <c r="AB4338" i="1"/>
  <c r="Z4340" i="1"/>
  <c r="AB4340" i="1" s="1"/>
  <c r="M4343" i="1"/>
  <c r="AB4343" i="1" s="1"/>
  <c r="S4345" i="1"/>
  <c r="AB4345" i="1" s="1"/>
  <c r="AB4346" i="1"/>
  <c r="Z4348" i="1"/>
  <c r="AB4348" i="1" s="1"/>
  <c r="M4351" i="1"/>
  <c r="AB4351" i="1" s="1"/>
  <c r="S4353" i="1"/>
  <c r="AB4353" i="1" s="1"/>
  <c r="AB4354" i="1"/>
  <c r="Z4356" i="1"/>
  <c r="M4359" i="1"/>
  <c r="AB4359" i="1" s="1"/>
  <c r="AB4361" i="1"/>
  <c r="S4361" i="1"/>
  <c r="AB4362" i="1"/>
  <c r="Z4364" i="1"/>
  <c r="M4367" i="1"/>
  <c r="AB4367" i="1" s="1"/>
  <c r="S4369" i="1"/>
  <c r="AB4369" i="1" s="1"/>
  <c r="AB4370" i="1"/>
  <c r="Z4372" i="1"/>
  <c r="AB4372" i="1" s="1"/>
  <c r="M4375" i="1"/>
  <c r="AB4375" i="1" s="1"/>
  <c r="S4377" i="1"/>
  <c r="AB4377" i="1" s="1"/>
  <c r="AB4378" i="1"/>
  <c r="Z4380" i="1"/>
  <c r="AB4380" i="1" s="1"/>
  <c r="M4383" i="1"/>
  <c r="AB4383" i="1" s="1"/>
  <c r="S4385" i="1"/>
  <c r="AB4385" i="1" s="1"/>
  <c r="AB4386" i="1"/>
  <c r="Z4388" i="1"/>
  <c r="M4391" i="1"/>
  <c r="AB4391" i="1" s="1"/>
  <c r="AB4393" i="1"/>
  <c r="S4393" i="1"/>
  <c r="AB4394" i="1"/>
  <c r="Z4396" i="1"/>
  <c r="M4399" i="1"/>
  <c r="AB4399" i="1" s="1"/>
  <c r="S4401" i="1"/>
  <c r="AB4401" i="1" s="1"/>
  <c r="AB4402" i="1"/>
  <c r="Z4404" i="1"/>
  <c r="AB4404" i="1" s="1"/>
  <c r="M4407" i="1"/>
  <c r="AB4407" i="1" s="1"/>
  <c r="S4409" i="1"/>
  <c r="AB4409" i="1" s="1"/>
  <c r="AB4410" i="1"/>
  <c r="Z4412" i="1"/>
  <c r="AB4412" i="1" s="1"/>
  <c r="M4415" i="1"/>
  <c r="AB4415" i="1" s="1"/>
  <c r="S4417" i="1"/>
  <c r="AB4417" i="1" s="1"/>
  <c r="AB4418" i="1"/>
  <c r="Z4420" i="1"/>
  <c r="M4423" i="1"/>
  <c r="AB4423" i="1" s="1"/>
  <c r="AB4425" i="1"/>
  <c r="S4425" i="1"/>
  <c r="AB4426" i="1"/>
  <c r="Z4428" i="1"/>
  <c r="AB4428" i="1" s="1"/>
  <c r="M4431" i="1"/>
  <c r="AB4431" i="1" s="1"/>
  <c r="S4433" i="1"/>
  <c r="AB4433" i="1" s="1"/>
  <c r="AB4434" i="1"/>
  <c r="Z4436" i="1"/>
  <c r="AB4436" i="1" s="1"/>
  <c r="M4439" i="1"/>
  <c r="AB4439" i="1" s="1"/>
  <c r="S4441" i="1"/>
  <c r="AB4441" i="1" s="1"/>
  <c r="AB4442" i="1"/>
  <c r="Z4444" i="1"/>
  <c r="M4447" i="1"/>
  <c r="AB4447" i="1" s="1"/>
  <c r="S4449" i="1"/>
  <c r="AB4449" i="1" s="1"/>
  <c r="AB4450" i="1"/>
  <c r="Z4452" i="1"/>
  <c r="AB4452" i="1" s="1"/>
  <c r="M4455" i="1"/>
  <c r="AB4455" i="1" s="1"/>
  <c r="AB4457" i="1"/>
  <c r="S4457" i="1"/>
  <c r="AB4458" i="1"/>
  <c r="Z4460" i="1"/>
  <c r="M4463" i="1"/>
  <c r="AB4463" i="1" s="1"/>
  <c r="S4465" i="1"/>
  <c r="AB4465" i="1" s="1"/>
  <c r="AB4466" i="1"/>
  <c r="Z4468" i="1"/>
  <c r="M4471" i="1"/>
  <c r="AB4471" i="1" s="1"/>
  <c r="S4473" i="1"/>
  <c r="AB4473" i="1" s="1"/>
  <c r="AB4474" i="1"/>
  <c r="Z4476" i="1"/>
  <c r="M4479" i="1"/>
  <c r="AB4479" i="1" s="1"/>
  <c r="S4481" i="1"/>
  <c r="AB4481" i="1" s="1"/>
  <c r="AB4482" i="1"/>
  <c r="Z4484" i="1"/>
  <c r="M4487" i="1"/>
  <c r="AB4487" i="1" s="1"/>
  <c r="AB4489" i="1"/>
  <c r="S4489" i="1"/>
  <c r="AB4490" i="1"/>
  <c r="Z4492" i="1"/>
  <c r="M4495" i="1"/>
  <c r="AB4495" i="1" s="1"/>
  <c r="AB4497" i="1"/>
  <c r="S4497" i="1"/>
  <c r="V4504" i="1"/>
  <c r="S4509" i="1"/>
  <c r="AB4516" i="1"/>
  <c r="Z4520" i="1"/>
  <c r="AB4523" i="1"/>
  <c r="V4535" i="1"/>
  <c r="AB4535" i="1" s="1"/>
  <c r="M4539" i="1"/>
  <c r="AB4539" i="1" s="1"/>
  <c r="M4542" i="1"/>
  <c r="AB4542" i="1" s="1"/>
  <c r="P4549" i="1"/>
  <c r="P4550" i="1"/>
  <c r="Z4555" i="1"/>
  <c r="AB4555" i="1" s="1"/>
  <c r="AB4559" i="1"/>
  <c r="P4570" i="1"/>
  <c r="M4575" i="1"/>
  <c r="AB4575" i="1" s="1"/>
  <c r="Z4588" i="1"/>
  <c r="AB4588" i="1" s="1"/>
  <c r="AB4597" i="1"/>
  <c r="S4597" i="1"/>
  <c r="AB4604" i="1"/>
  <c r="V4608" i="1"/>
  <c r="AB4608" i="1" s="1"/>
  <c r="AB4609" i="1"/>
  <c r="AB4614" i="1"/>
  <c r="AB4619" i="1"/>
  <c r="AB4623" i="1"/>
  <c r="AB4628" i="1"/>
  <c r="AB4635" i="1"/>
  <c r="AB4642" i="1"/>
  <c r="AB4660" i="1"/>
  <c r="AB4667" i="1"/>
  <c r="AB4674" i="1"/>
  <c r="AB4692" i="1"/>
  <c r="AB4699" i="1"/>
  <c r="AB4706" i="1"/>
  <c r="AB4724" i="1"/>
  <c r="AB4731" i="1"/>
  <c r="AB4738" i="1"/>
  <c r="AB4796" i="1"/>
  <c r="V4800" i="1"/>
  <c r="Z4499" i="1"/>
  <c r="AB4501" i="1"/>
  <c r="M4502" i="1"/>
  <c r="AB4502" i="1" s="1"/>
  <c r="S4504" i="1"/>
  <c r="AB4504" i="1" s="1"/>
  <c r="P4509" i="1"/>
  <c r="AB4509" i="1" s="1"/>
  <c r="V4511" i="1"/>
  <c r="AB4511" i="1" s="1"/>
  <c r="Z4515" i="1"/>
  <c r="AB4517" i="1"/>
  <c r="M4518" i="1"/>
  <c r="AB4518" i="1" s="1"/>
  <c r="S4520" i="1"/>
  <c r="AB4520" i="1" s="1"/>
  <c r="P4525" i="1"/>
  <c r="AB4525" i="1" s="1"/>
  <c r="V4527" i="1"/>
  <c r="AB4527" i="1" s="1"/>
  <c r="Z4531" i="1"/>
  <c r="AB4533" i="1"/>
  <c r="M4534" i="1"/>
  <c r="AB4534" i="1" s="1"/>
  <c r="S4536" i="1"/>
  <c r="AB4536" i="1" s="1"/>
  <c r="P4541" i="1"/>
  <c r="AB4541" i="1" s="1"/>
  <c r="V4543" i="1"/>
  <c r="AB4543" i="1" s="1"/>
  <c r="Z4547" i="1"/>
  <c r="AB4549" i="1"/>
  <c r="M4550" i="1"/>
  <c r="AB4550" i="1" s="1"/>
  <c r="S4552" i="1"/>
  <c r="AB4552" i="1" s="1"/>
  <c r="S4557" i="1"/>
  <c r="AB4557" i="1" s="1"/>
  <c r="P4562" i="1"/>
  <c r="AB4562" i="1" s="1"/>
  <c r="Z4564" i="1"/>
  <c r="M4567" i="1"/>
  <c r="AB4567" i="1" s="1"/>
  <c r="V4568" i="1"/>
  <c r="AB4568" i="1" s="1"/>
  <c r="AB4573" i="1"/>
  <c r="S4573" i="1"/>
  <c r="P4578" i="1"/>
  <c r="AB4578" i="1" s="1"/>
  <c r="Z4580" i="1"/>
  <c r="M4583" i="1"/>
  <c r="AB4583" i="1" s="1"/>
  <c r="V4584" i="1"/>
  <c r="AB4584" i="1" s="1"/>
  <c r="AB4589" i="1"/>
  <c r="S4589" i="1"/>
  <c r="P4594" i="1"/>
  <c r="AB4594" i="1" s="1"/>
  <c r="Z4596" i="1"/>
  <c r="M4599" i="1"/>
  <c r="AB4599" i="1" s="1"/>
  <c r="V4600" i="1"/>
  <c r="AB4600" i="1" s="1"/>
  <c r="S4605" i="1"/>
  <c r="AB4605" i="1" s="1"/>
  <c r="P4610" i="1"/>
  <c r="AB4610" i="1" s="1"/>
  <c r="Z4612" i="1"/>
  <c r="M4615" i="1"/>
  <c r="AB4615" i="1" s="1"/>
  <c r="V4616" i="1"/>
  <c r="AB4616" i="1" s="1"/>
  <c r="S4621" i="1"/>
  <c r="AB4621" i="1" s="1"/>
  <c r="AB4631" i="1"/>
  <c r="Z4636" i="1"/>
  <c r="AB4636" i="1" s="1"/>
  <c r="M4639" i="1"/>
  <c r="AB4649" i="1"/>
  <c r="S4649" i="1"/>
  <c r="AB4650" i="1"/>
  <c r="AB4663" i="1"/>
  <c r="Z4668" i="1"/>
  <c r="AB4668" i="1" s="1"/>
  <c r="M4671" i="1"/>
  <c r="AB4681" i="1"/>
  <c r="S4681" i="1"/>
  <c r="AB4682" i="1"/>
  <c r="AB4695" i="1"/>
  <c r="Z4700" i="1"/>
  <c r="AB4700" i="1" s="1"/>
  <c r="M4703" i="1"/>
  <c r="S4713" i="1"/>
  <c r="AB4713" i="1" s="1"/>
  <c r="AB4714" i="1"/>
  <c r="AB4727" i="1"/>
  <c r="M4735" i="1"/>
  <c r="AB4745" i="1"/>
  <c r="S4745" i="1"/>
  <c r="AB4746" i="1"/>
  <c r="AB4767" i="1"/>
  <c r="AB4905" i="1"/>
  <c r="V4499" i="1"/>
  <c r="AB4499" i="1" s="1"/>
  <c r="Z4503" i="1"/>
  <c r="AB4503" i="1" s="1"/>
  <c r="AB4505" i="1"/>
  <c r="M4506" i="1"/>
  <c r="AB4506" i="1" s="1"/>
  <c r="S4508" i="1"/>
  <c r="AB4508" i="1" s="1"/>
  <c r="P4513" i="1"/>
  <c r="AB4513" i="1" s="1"/>
  <c r="V4515" i="1"/>
  <c r="AB4515" i="1" s="1"/>
  <c r="Z4519" i="1"/>
  <c r="AB4519" i="1" s="1"/>
  <c r="AB4521" i="1"/>
  <c r="M4522" i="1"/>
  <c r="AB4522" i="1" s="1"/>
  <c r="S4524" i="1"/>
  <c r="AB4524" i="1" s="1"/>
  <c r="P4529" i="1"/>
  <c r="AB4529" i="1" s="1"/>
  <c r="V4531" i="1"/>
  <c r="AB4531" i="1" s="1"/>
  <c r="Z4535" i="1"/>
  <c r="AB4537" i="1"/>
  <c r="M4538" i="1"/>
  <c r="AB4538" i="1" s="1"/>
  <c r="S4540" i="1"/>
  <c r="AB4540" i="1" s="1"/>
  <c r="P4545" i="1"/>
  <c r="AB4545" i="1" s="1"/>
  <c r="V4547" i="1"/>
  <c r="AB4547" i="1" s="1"/>
  <c r="Z4551" i="1"/>
  <c r="AB4551" i="1" s="1"/>
  <c r="AB4553" i="1"/>
  <c r="M4554" i="1"/>
  <c r="AB4554" i="1" s="1"/>
  <c r="P4558" i="1"/>
  <c r="AB4558" i="1" s="1"/>
  <c r="Z4560" i="1"/>
  <c r="AB4560" i="1" s="1"/>
  <c r="M4563" i="1"/>
  <c r="AB4563" i="1" s="1"/>
  <c r="V4564" i="1"/>
  <c r="AB4564" i="1" s="1"/>
  <c r="AB4569" i="1"/>
  <c r="S4569" i="1"/>
  <c r="AB4570" i="1"/>
  <c r="P4574" i="1"/>
  <c r="AB4574" i="1" s="1"/>
  <c r="Z4576" i="1"/>
  <c r="AB4576" i="1" s="1"/>
  <c r="M4579" i="1"/>
  <c r="AB4579" i="1" s="1"/>
  <c r="V4580" i="1"/>
  <c r="AB4580" i="1" s="1"/>
  <c r="S4585" i="1"/>
  <c r="AB4585" i="1" s="1"/>
  <c r="AB4586" i="1"/>
  <c r="P4590" i="1"/>
  <c r="AB4590" i="1" s="1"/>
  <c r="Z4592" i="1"/>
  <c r="AB4592" i="1" s="1"/>
  <c r="M4595" i="1"/>
  <c r="AB4595" i="1" s="1"/>
  <c r="V4596" i="1"/>
  <c r="AB4596" i="1" s="1"/>
  <c r="S4601" i="1"/>
  <c r="AB4601" i="1" s="1"/>
  <c r="AB4602" i="1"/>
  <c r="P4606" i="1"/>
  <c r="AB4606" i="1" s="1"/>
  <c r="Z4608" i="1"/>
  <c r="M4611" i="1"/>
  <c r="AB4611" i="1" s="1"/>
  <c r="V4612" i="1"/>
  <c r="AB4612" i="1" s="1"/>
  <c r="S4617" i="1"/>
  <c r="AB4617" i="1" s="1"/>
  <c r="AB4618" i="1"/>
  <c r="P4622" i="1"/>
  <c r="AB4622" i="1" s="1"/>
  <c r="AB4625" i="1"/>
  <c r="P4627" i="1"/>
  <c r="AB4627" i="1" s="1"/>
  <c r="AB4639" i="1"/>
  <c r="Z4644" i="1"/>
  <c r="AB4644" i="1" s="1"/>
  <c r="M4647" i="1"/>
  <c r="AB4647" i="1" s="1"/>
  <c r="AB4652" i="1"/>
  <c r="S4657" i="1"/>
  <c r="AB4657" i="1" s="1"/>
  <c r="AB4658" i="1"/>
  <c r="AB4671" i="1"/>
  <c r="Z4676" i="1"/>
  <c r="AB4676" i="1" s="1"/>
  <c r="M4679" i="1"/>
  <c r="AB4679" i="1" s="1"/>
  <c r="AB4684" i="1"/>
  <c r="S4689" i="1"/>
  <c r="AB4689" i="1" s="1"/>
  <c r="AB4690" i="1"/>
  <c r="AB4703" i="1"/>
  <c r="Z4708" i="1"/>
  <c r="AB4708" i="1" s="1"/>
  <c r="M4711" i="1"/>
  <c r="AB4711" i="1" s="1"/>
  <c r="AB4716" i="1"/>
  <c r="AB4721" i="1"/>
  <c r="S4721" i="1"/>
  <c r="AB4722" i="1"/>
  <c r="AB4735" i="1"/>
  <c r="Z4740" i="1"/>
  <c r="AB4740" i="1" s="1"/>
  <c r="M4743" i="1"/>
  <c r="AB4743" i="1" s="1"/>
  <c r="AB4748" i="1"/>
  <c r="AB4760" i="1"/>
  <c r="AB4789" i="1"/>
  <c r="S4789" i="1"/>
  <c r="AB4817" i="1"/>
  <c r="AB4827" i="1"/>
  <c r="AB4831" i="1"/>
  <c r="AB4626" i="1"/>
  <c r="AB4629" i="1"/>
  <c r="AB4637" i="1"/>
  <c r="AB4645" i="1"/>
  <c r="AB4653" i="1"/>
  <c r="AB4661" i="1"/>
  <c r="AB4669" i="1"/>
  <c r="AB4677" i="1"/>
  <c r="AB4685" i="1"/>
  <c r="AB4693" i="1"/>
  <c r="AB4701" i="1"/>
  <c r="AB4709" i="1"/>
  <c r="AB4717" i="1"/>
  <c r="AB4725" i="1"/>
  <c r="AB4733" i="1"/>
  <c r="AB4741" i="1"/>
  <c r="AB4756" i="1"/>
  <c r="AB4769" i="1"/>
  <c r="AB4774" i="1"/>
  <c r="AB4779" i="1"/>
  <c r="AB4783" i="1"/>
  <c r="AB4833" i="1"/>
  <c r="AB4848" i="1"/>
  <c r="AB4862" i="1"/>
  <c r="AB4874" i="1"/>
  <c r="AB4897" i="1"/>
  <c r="V4624" i="1"/>
  <c r="AB4624" i="1" s="1"/>
  <c r="P4630" i="1"/>
  <c r="AB4630" i="1" s="1"/>
  <c r="V4632" i="1"/>
  <c r="AB4632" i="1" s="1"/>
  <c r="P4638" i="1"/>
  <c r="AB4638" i="1" s="1"/>
  <c r="V4640" i="1"/>
  <c r="AB4640" i="1" s="1"/>
  <c r="P4646" i="1"/>
  <c r="AB4646" i="1" s="1"/>
  <c r="V4648" i="1"/>
  <c r="AB4648" i="1" s="1"/>
  <c r="P4654" i="1"/>
  <c r="AB4654" i="1" s="1"/>
  <c r="V4656" i="1"/>
  <c r="AB4656" i="1" s="1"/>
  <c r="P4662" i="1"/>
  <c r="AB4662" i="1" s="1"/>
  <c r="V4664" i="1"/>
  <c r="AB4664" i="1" s="1"/>
  <c r="P4670" i="1"/>
  <c r="AB4670" i="1" s="1"/>
  <c r="V4672" i="1"/>
  <c r="AB4672" i="1" s="1"/>
  <c r="P4678" i="1"/>
  <c r="AB4678" i="1" s="1"/>
  <c r="V4680" i="1"/>
  <c r="AB4680" i="1" s="1"/>
  <c r="P4686" i="1"/>
  <c r="AB4686" i="1" s="1"/>
  <c r="V4688" i="1"/>
  <c r="AB4688" i="1" s="1"/>
  <c r="P4694" i="1"/>
  <c r="AB4694" i="1" s="1"/>
  <c r="V4696" i="1"/>
  <c r="AB4696" i="1" s="1"/>
  <c r="P4702" i="1"/>
  <c r="AB4702" i="1" s="1"/>
  <c r="V4704" i="1"/>
  <c r="AB4704" i="1" s="1"/>
  <c r="P4710" i="1"/>
  <c r="AB4710" i="1" s="1"/>
  <c r="V4712" i="1"/>
  <c r="AB4712" i="1" s="1"/>
  <c r="P4718" i="1"/>
  <c r="AB4718" i="1" s="1"/>
  <c r="V4720" i="1"/>
  <c r="AB4720" i="1" s="1"/>
  <c r="P4726" i="1"/>
  <c r="AB4726" i="1" s="1"/>
  <c r="V4728" i="1"/>
  <c r="AB4728" i="1" s="1"/>
  <c r="P4734" i="1"/>
  <c r="AB4734" i="1" s="1"/>
  <c r="V4736" i="1"/>
  <c r="AB4736" i="1" s="1"/>
  <c r="P4742" i="1"/>
  <c r="AB4742" i="1" s="1"/>
  <c r="V4744" i="1"/>
  <c r="AB4744" i="1" s="1"/>
  <c r="M4751" i="1"/>
  <c r="AB4751" i="1" s="1"/>
  <c r="M4754" i="1"/>
  <c r="AB4754" i="1" s="1"/>
  <c r="P4761" i="1"/>
  <c r="P4762" i="1"/>
  <c r="S4773" i="1"/>
  <c r="AB4773" i="1" s="1"/>
  <c r="AB4780" i="1"/>
  <c r="V4784" i="1"/>
  <c r="AB4784" i="1" s="1"/>
  <c r="AB4785" i="1"/>
  <c r="AB4790" i="1"/>
  <c r="AB4795" i="1"/>
  <c r="AB4799" i="1"/>
  <c r="P4810" i="1"/>
  <c r="M4815" i="1"/>
  <c r="AB4815" i="1" s="1"/>
  <c r="Z4828" i="1"/>
  <c r="AB4828" i="1" s="1"/>
  <c r="AB4853" i="1"/>
  <c r="P4753" i="1"/>
  <c r="AB4753" i="1" s="1"/>
  <c r="V4755" i="1"/>
  <c r="AB4755" i="1" s="1"/>
  <c r="Z4759" i="1"/>
  <c r="AB4761" i="1"/>
  <c r="M4762" i="1"/>
  <c r="AB4762" i="1" s="1"/>
  <c r="S4764" i="1"/>
  <c r="AB4764" i="1" s="1"/>
  <c r="P4770" i="1"/>
  <c r="AB4770" i="1" s="1"/>
  <c r="Z4772" i="1"/>
  <c r="M4775" i="1"/>
  <c r="AB4775" i="1" s="1"/>
  <c r="V4776" i="1"/>
  <c r="AB4776" i="1" s="1"/>
  <c r="AB4781" i="1"/>
  <c r="S4781" i="1"/>
  <c r="P4786" i="1"/>
  <c r="AB4786" i="1" s="1"/>
  <c r="Z4788" i="1"/>
  <c r="M4791" i="1"/>
  <c r="AB4791" i="1" s="1"/>
  <c r="V4792" i="1"/>
  <c r="AB4792" i="1" s="1"/>
  <c r="S4797" i="1"/>
  <c r="AB4797" i="1" s="1"/>
  <c r="P4802" i="1"/>
  <c r="AB4802" i="1" s="1"/>
  <c r="Z4804" i="1"/>
  <c r="M4807" i="1"/>
  <c r="AB4807" i="1" s="1"/>
  <c r="V4808" i="1"/>
  <c r="AB4808" i="1" s="1"/>
  <c r="S4813" i="1"/>
  <c r="AB4813" i="1" s="1"/>
  <c r="P4818" i="1"/>
  <c r="AB4818" i="1" s="1"/>
  <c r="Z4820" i="1"/>
  <c r="M4823" i="1"/>
  <c r="AB4823" i="1" s="1"/>
  <c r="V4824" i="1"/>
  <c r="AB4824" i="1" s="1"/>
  <c r="AB4829" i="1"/>
  <c r="S4829" i="1"/>
  <c r="Z4834" i="1"/>
  <c r="AB4839" i="1"/>
  <c r="P4857" i="1"/>
  <c r="V4863" i="1"/>
  <c r="AB4863" i="1" s="1"/>
  <c r="AB4864" i="1"/>
  <c r="AB4868" i="1"/>
  <c r="S4868" i="1"/>
  <c r="AB4869" i="1"/>
  <c r="AB4878" i="1"/>
  <c r="AB4881" i="1"/>
  <c r="P4889" i="1"/>
  <c r="M4893" i="1"/>
  <c r="AB4893" i="1" s="1"/>
  <c r="AB4917" i="1"/>
  <c r="AB4749" i="1"/>
  <c r="M4750" i="1"/>
  <c r="AB4750" i="1" s="1"/>
  <c r="S4752" i="1"/>
  <c r="AB4752" i="1" s="1"/>
  <c r="P4757" i="1"/>
  <c r="AB4757" i="1" s="1"/>
  <c r="V4759" i="1"/>
  <c r="AB4759" i="1" s="1"/>
  <c r="Z4763" i="1"/>
  <c r="AB4763" i="1" s="1"/>
  <c r="AB4765" i="1"/>
  <c r="M4766" i="1"/>
  <c r="AB4766" i="1" s="1"/>
  <c r="Z4768" i="1"/>
  <c r="AB4768" i="1" s="1"/>
  <c r="M4771" i="1"/>
  <c r="AB4771" i="1" s="1"/>
  <c r="V4772" i="1"/>
  <c r="AB4772" i="1" s="1"/>
  <c r="S4777" i="1"/>
  <c r="AB4777" i="1" s="1"/>
  <c r="AB4778" i="1"/>
  <c r="P4782" i="1"/>
  <c r="AB4782" i="1" s="1"/>
  <c r="Z4784" i="1"/>
  <c r="M4787" i="1"/>
  <c r="AB4787" i="1" s="1"/>
  <c r="V4788" i="1"/>
  <c r="AB4788" i="1" s="1"/>
  <c r="AB4793" i="1"/>
  <c r="S4793" i="1"/>
  <c r="AB4794" i="1"/>
  <c r="P4798" i="1"/>
  <c r="AB4798" i="1" s="1"/>
  <c r="Z4800" i="1"/>
  <c r="AB4800" i="1" s="1"/>
  <c r="M4803" i="1"/>
  <c r="AB4803" i="1" s="1"/>
  <c r="V4804" i="1"/>
  <c r="AB4804" i="1" s="1"/>
  <c r="AB4809" i="1"/>
  <c r="S4809" i="1"/>
  <c r="AB4810" i="1"/>
  <c r="P4814" i="1"/>
  <c r="AB4814" i="1" s="1"/>
  <c r="Z4816" i="1"/>
  <c r="AB4816" i="1" s="1"/>
  <c r="M4819" i="1"/>
  <c r="AB4819" i="1" s="1"/>
  <c r="V4820" i="1"/>
  <c r="AB4820" i="1" s="1"/>
  <c r="S4825" i="1"/>
  <c r="AB4825" i="1" s="1"/>
  <c r="AB4826" i="1"/>
  <c r="P4830" i="1"/>
  <c r="AB4830" i="1" s="1"/>
  <c r="Z4832" i="1"/>
  <c r="AB4832" i="1" s="1"/>
  <c r="M4834" i="1"/>
  <c r="AB4834" i="1" s="1"/>
  <c r="M4837" i="1"/>
  <c r="AB4837" i="1" s="1"/>
  <c r="AB4843" i="1"/>
  <c r="M4846" i="1"/>
  <c r="AB4846" i="1" s="1"/>
  <c r="AB4859" i="1"/>
  <c r="P4873" i="1"/>
  <c r="V4879" i="1"/>
  <c r="AB4879" i="1" s="1"/>
  <c r="AB4884" i="1"/>
  <c r="S4884" i="1"/>
  <c r="AB4885" i="1"/>
  <c r="P4901" i="1"/>
  <c r="AB4901" i="1" s="1"/>
  <c r="Z4911" i="1"/>
  <c r="M4914" i="1"/>
  <c r="AB4914" i="1" s="1"/>
  <c r="AB4927" i="1"/>
  <c r="AB4951" i="1"/>
  <c r="AB4844" i="1"/>
  <c r="AB4860" i="1"/>
  <c r="AB4876" i="1"/>
  <c r="M4886" i="1"/>
  <c r="AB4886" i="1" s="1"/>
  <c r="V4887" i="1"/>
  <c r="AB4887" i="1" s="1"/>
  <c r="S4892" i="1"/>
  <c r="S4895" i="1"/>
  <c r="P4900" i="1"/>
  <c r="P4909" i="1"/>
  <c r="AB4916" i="1"/>
  <c r="AB4920" i="1"/>
  <c r="S4920" i="1"/>
  <c r="AB4921" i="1"/>
  <c r="AB4930" i="1"/>
  <c r="AB4933" i="1"/>
  <c r="AB4952" i="1"/>
  <c r="S4835" i="1"/>
  <c r="AB4835" i="1" s="1"/>
  <c r="P4840" i="1"/>
  <c r="AB4840" i="1" s="1"/>
  <c r="V4842" i="1"/>
  <c r="AB4842" i="1" s="1"/>
  <c r="P4845" i="1"/>
  <c r="AB4845" i="1" s="1"/>
  <c r="Z4847" i="1"/>
  <c r="AB4847" i="1" s="1"/>
  <c r="M4850" i="1"/>
  <c r="AB4850" i="1" s="1"/>
  <c r="V4851" i="1"/>
  <c r="AB4851" i="1" s="1"/>
  <c r="AB4856" i="1"/>
  <c r="S4856" i="1"/>
  <c r="AB4857" i="1"/>
  <c r="P4861" i="1"/>
  <c r="AB4861" i="1" s="1"/>
  <c r="Z4863" i="1"/>
  <c r="M4866" i="1"/>
  <c r="AB4866" i="1" s="1"/>
  <c r="V4867" i="1"/>
  <c r="AB4867" i="1" s="1"/>
  <c r="S4872" i="1"/>
  <c r="AB4872" i="1" s="1"/>
  <c r="AB4873" i="1"/>
  <c r="P4877" i="1"/>
  <c r="AB4877" i="1" s="1"/>
  <c r="Z4879" i="1"/>
  <c r="M4882" i="1"/>
  <c r="AB4882" i="1" s="1"/>
  <c r="V4883" i="1"/>
  <c r="AB4883" i="1" s="1"/>
  <c r="S4888" i="1"/>
  <c r="AB4888" i="1" s="1"/>
  <c r="AB4889" i="1"/>
  <c r="AB4895" i="1"/>
  <c r="AB4911" i="1"/>
  <c r="P4925" i="1"/>
  <c r="V4931" i="1"/>
  <c r="AB4931" i="1" s="1"/>
  <c r="AB4936" i="1"/>
  <c r="S4936" i="1"/>
  <c r="AB4937" i="1"/>
  <c r="AB4953" i="1"/>
  <c r="AB4900" i="1"/>
  <c r="AB4912" i="1"/>
  <c r="AB4928" i="1"/>
  <c r="AB4941" i="1"/>
  <c r="AB4976" i="1"/>
  <c r="AB4892" i="1"/>
  <c r="P4896" i="1"/>
  <c r="AB4896" i="1" s="1"/>
  <c r="V4898" i="1"/>
  <c r="AB4898" i="1" s="1"/>
  <c r="M4902" i="1"/>
  <c r="AB4902" i="1" s="1"/>
  <c r="V4903" i="1"/>
  <c r="AB4903" i="1" s="1"/>
  <c r="AB4908" i="1"/>
  <c r="S4908" i="1"/>
  <c r="AB4909" i="1"/>
  <c r="P4913" i="1"/>
  <c r="AB4913" i="1" s="1"/>
  <c r="Z4915" i="1"/>
  <c r="AB4915" i="1" s="1"/>
  <c r="M4918" i="1"/>
  <c r="AB4918" i="1" s="1"/>
  <c r="V4919" i="1"/>
  <c r="AB4919" i="1" s="1"/>
  <c r="S4924" i="1"/>
  <c r="AB4924" i="1" s="1"/>
  <c r="AB4925" i="1"/>
  <c r="P4929" i="1"/>
  <c r="AB4929" i="1" s="1"/>
  <c r="Z4931" i="1"/>
  <c r="M4934" i="1"/>
  <c r="AB4934" i="1" s="1"/>
  <c r="V4935" i="1"/>
  <c r="AB4935" i="1" s="1"/>
  <c r="AB4944" i="1"/>
  <c r="AB4947" i="1"/>
  <c r="AB4955" i="1"/>
  <c r="AB4961" i="1"/>
  <c r="V4965" i="1"/>
  <c r="AB4965" i="1" s="1"/>
  <c r="AB4942" i="1"/>
  <c r="AB4963" i="1"/>
  <c r="AB4980" i="1"/>
  <c r="AB4983" i="1"/>
  <c r="AB4992" i="1"/>
  <c r="P4938" i="1"/>
  <c r="AB4938" i="1" s="1"/>
  <c r="V4940" i="1"/>
  <c r="AB4940" i="1" s="1"/>
  <c r="P4943" i="1"/>
  <c r="AB4943" i="1" s="1"/>
  <c r="Z4945" i="1"/>
  <c r="AB4945" i="1" s="1"/>
  <c r="M4948" i="1"/>
  <c r="AB4948" i="1" s="1"/>
  <c r="V4949" i="1"/>
  <c r="AB4949" i="1" s="1"/>
  <c r="S4954" i="1"/>
  <c r="S4957" i="1"/>
  <c r="AB4957" i="1" s="1"/>
  <c r="P4962" i="1"/>
  <c r="Z4965" i="1"/>
  <c r="M4968" i="1"/>
  <c r="AB4968" i="1" s="1"/>
  <c r="AB4977" i="1"/>
  <c r="V4981" i="1"/>
  <c r="AB4981" i="1" s="1"/>
  <c r="AB4982" i="1"/>
  <c r="AB4986" i="1"/>
  <c r="S4986" i="1"/>
  <c r="AB4987" i="1"/>
  <c r="AB4996" i="1"/>
  <c r="AB4962" i="1"/>
  <c r="M4972" i="1"/>
  <c r="AB4972" i="1" s="1"/>
  <c r="AB4978" i="1"/>
  <c r="M4988" i="1"/>
  <c r="AB4988" i="1" s="1"/>
  <c r="AB4994" i="1"/>
  <c r="AB4954" i="1"/>
  <c r="P4958" i="1"/>
  <c r="AB4958" i="1" s="1"/>
  <c r="V4960" i="1"/>
  <c r="AB4960" i="1" s="1"/>
  <c r="Z4964" i="1"/>
  <c r="AB4964" i="1" s="1"/>
  <c r="AB4966" i="1"/>
  <c r="M4967" i="1"/>
  <c r="AB4967" i="1" s="1"/>
  <c r="S4969" i="1"/>
  <c r="AB4969" i="1" s="1"/>
  <c r="S4974" i="1"/>
  <c r="AB4974" i="1" s="1"/>
  <c r="AB4975" i="1"/>
  <c r="P4979" i="1"/>
  <c r="AB4979" i="1" s="1"/>
  <c r="Z4981" i="1"/>
  <c r="M4984" i="1"/>
  <c r="AB4984" i="1" s="1"/>
  <c r="V4985" i="1"/>
  <c r="AB4985" i="1" s="1"/>
  <c r="AB4990" i="1"/>
  <c r="S4990" i="1"/>
  <c r="AB4991" i="1"/>
  <c r="P4995" i="1"/>
  <c r="AB4995" i="1" s="1"/>
  <c r="Z4997" i="1"/>
  <c r="AB4997" i="1" s="1"/>
  <c r="M5000" i="1"/>
  <c r="AB5000" i="1" s="1"/>
  <c r="V5001" i="1"/>
  <c r="AB5001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<sst xmlns="http://schemas.openxmlformats.org/spreadsheetml/2006/main" count="33" uniqueCount="20">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</sst>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FS%20FINANCEIRO\2024\Processo%2006%20-%202024\SEI\13.2%20PCF%20em%20Excel%20-%20JUNHO-2024.xlsx" TargetMode="External"/><Relationship Id="rId1" Type="http://schemas.openxmlformats.org/officeDocument/2006/relationships/externalLinkPath" Target="/PCFS%20FINANCEIRO/2024/Processo%2006%20-%202024/SEI/13.2%20PCF%20em%20Excel%20-%20JUNHO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45444</v>
          </cell>
          <cell r="J12">
            <v>998.55</v>
          </cell>
          <cell r="L12">
            <v>82.2</v>
          </cell>
          <cell r="M12">
            <v>7.06</v>
          </cell>
          <cell r="AB12" t="str">
            <v/>
          </cell>
        </row>
        <row r="13">
          <cell r="C13" t="str">
            <v>HOSPITAL ERMÍRIO COUTINHO - CG Nº 014/2022</v>
          </cell>
          <cell r="E13" t="str">
            <v>ADELMA DA SILVA DE OLIVEIRA AZEVEDO</v>
          </cell>
          <cell r="F13" t="str">
            <v>3 - Administrativo</v>
          </cell>
          <cell r="G13" t="str">
            <v>5143-20</v>
          </cell>
          <cell r="H13">
            <v>45444</v>
          </cell>
          <cell r="J13">
            <v>154.08000000000001</v>
          </cell>
          <cell r="L13">
            <v>82.2</v>
          </cell>
          <cell r="M13">
            <v>7.06</v>
          </cell>
          <cell r="AB13" t="str">
            <v/>
          </cell>
        </row>
        <row r="14">
          <cell r="C14" t="str">
            <v>HOSPITAL ERMÍRIO COUTINHO - CG Nº 014/2022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45444</v>
          </cell>
          <cell r="J14">
            <v>433.3</v>
          </cell>
          <cell r="L14">
            <v>82.2</v>
          </cell>
          <cell r="M14">
            <v>3.59</v>
          </cell>
          <cell r="Y14">
            <v>1466.14</v>
          </cell>
          <cell r="AB14" t="str">
            <v xml:space="preserve">ABONO ASSIS FIN COMPL </v>
          </cell>
        </row>
        <row r="15">
          <cell r="C15" t="str">
            <v>HOSPITAL ERMÍRIO COUTINHO - CG Nº 014/2022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45444</v>
          </cell>
          <cell r="J15">
            <v>164.9</v>
          </cell>
          <cell r="L15">
            <v>82.2</v>
          </cell>
          <cell r="M15">
            <v>7.06</v>
          </cell>
          <cell r="O15">
            <v>8.58</v>
          </cell>
          <cell r="Y15">
            <v>1913</v>
          </cell>
          <cell r="AB15" t="str">
            <v xml:space="preserve">ABONO ASSIS FIN COMPL </v>
          </cell>
        </row>
        <row r="16">
          <cell r="C16" t="str">
            <v>HOSPITAL ERMÍRIO COUTINHO - CG Nº 014/2022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45444</v>
          </cell>
          <cell r="J16">
            <v>148.43</v>
          </cell>
          <cell r="L16">
            <v>82.2</v>
          </cell>
          <cell r="M16">
            <v>7.06</v>
          </cell>
          <cell r="O16">
            <v>1.81</v>
          </cell>
          <cell r="AB16" t="str">
            <v/>
          </cell>
        </row>
        <row r="17">
          <cell r="C17" t="str">
            <v>HOSPITAL ERMÍRIO COUTINHO - CG Nº 014/2022</v>
          </cell>
          <cell r="E17" t="str">
            <v>ADILMA MIRANDA DE FREITAS</v>
          </cell>
          <cell r="F17" t="str">
            <v>2 - Outros Profissionais da Saúde</v>
          </cell>
          <cell r="G17" t="str">
            <v>2235-05</v>
          </cell>
          <cell r="H17">
            <v>45444</v>
          </cell>
          <cell r="J17">
            <v>428.74</v>
          </cell>
          <cell r="L17">
            <v>82.2</v>
          </cell>
          <cell r="M17">
            <v>3.59</v>
          </cell>
          <cell r="O17">
            <v>4.9800000000000004</v>
          </cell>
          <cell r="Y17">
            <v>1466.14</v>
          </cell>
          <cell r="AB17" t="str">
            <v xml:space="preserve">ABONO ASSIS FIN COMPL </v>
          </cell>
        </row>
        <row r="18">
          <cell r="C18" t="str">
            <v>HOSPITAL ERMÍRIO COUTINHO - CG Nº 014/2022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>
            <v>45444</v>
          </cell>
          <cell r="J18">
            <v>432.74</v>
          </cell>
          <cell r="L18">
            <v>82.2</v>
          </cell>
          <cell r="M18">
            <v>7.06</v>
          </cell>
          <cell r="O18">
            <v>1.81</v>
          </cell>
          <cell r="AB18" t="str">
            <v/>
          </cell>
        </row>
        <row r="19">
          <cell r="C19" t="str">
            <v>HOSPITAL ERMÍRIO COUTINHO - CG Nº 014/2022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45444</v>
          </cell>
          <cell r="J19">
            <v>156.44</v>
          </cell>
          <cell r="L19">
            <v>82.2</v>
          </cell>
          <cell r="M19">
            <v>7.06</v>
          </cell>
          <cell r="O19">
            <v>1.81</v>
          </cell>
          <cell r="AB19" t="str">
            <v/>
          </cell>
        </row>
        <row r="20">
          <cell r="C20" t="str">
            <v>HOSPITAL ERMÍRIO COUTINHO - CG Nº 014/2022</v>
          </cell>
          <cell r="E20" t="str">
            <v>AILTON DE ANDRADE CORREIA</v>
          </cell>
          <cell r="F20" t="str">
            <v>3 - Administrativo</v>
          </cell>
          <cell r="G20" t="str">
            <v>5143-10</v>
          </cell>
          <cell r="H20">
            <v>45444</v>
          </cell>
          <cell r="J20">
            <v>146.76</v>
          </cell>
          <cell r="L20">
            <v>82.2</v>
          </cell>
          <cell r="M20">
            <v>7.06</v>
          </cell>
          <cell r="O20">
            <v>4.9800000000000004</v>
          </cell>
          <cell r="AB20" t="str">
            <v/>
          </cell>
        </row>
        <row r="21">
          <cell r="C21" t="str">
            <v>HOSPITAL ERMÍRIO COUTINHO - CG Nº 014/2022</v>
          </cell>
          <cell r="E21" t="str">
            <v>AILTON JOSE DA SILVA</v>
          </cell>
          <cell r="F21" t="str">
            <v>2 - Outros Profissionais da Saúde</v>
          </cell>
          <cell r="G21" t="str">
            <v>2235-05</v>
          </cell>
          <cell r="H21">
            <v>45444</v>
          </cell>
          <cell r="J21">
            <v>143.24</v>
          </cell>
          <cell r="L21">
            <v>82.2</v>
          </cell>
          <cell r="M21">
            <v>2.23</v>
          </cell>
          <cell r="O21">
            <v>1.81</v>
          </cell>
          <cell r="AB21" t="str">
            <v/>
          </cell>
        </row>
        <row r="22">
          <cell r="C22" t="str">
            <v>HOSPITAL ERMÍRIO COUTINHO - CG Nº 014/2022</v>
          </cell>
          <cell r="E22" t="str">
            <v xml:space="preserve">AIRLAN JOSE VIEIRA DA SILVA </v>
          </cell>
          <cell r="F22" t="str">
            <v>3 - Administrativo</v>
          </cell>
          <cell r="G22" t="str">
            <v>4122-05</v>
          </cell>
          <cell r="H22">
            <v>45444</v>
          </cell>
          <cell r="J22">
            <v>118.6</v>
          </cell>
          <cell r="L22">
            <v>82.2</v>
          </cell>
          <cell r="M22">
            <v>7.06</v>
          </cell>
          <cell r="O22">
            <v>1.81</v>
          </cell>
          <cell r="AB22" t="str">
            <v/>
          </cell>
        </row>
        <row r="23">
          <cell r="C23" t="str">
            <v>HOSPITAL ERMÍRIO COUTINHO - CG Nº 014/2022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>
            <v>45444</v>
          </cell>
          <cell r="J23">
            <v>260.2</v>
          </cell>
          <cell r="L23">
            <v>82.2</v>
          </cell>
          <cell r="M23">
            <v>7.06</v>
          </cell>
          <cell r="O23">
            <v>1.81</v>
          </cell>
          <cell r="AB23" t="str">
            <v/>
          </cell>
        </row>
        <row r="24">
          <cell r="C24" t="str">
            <v>HOSPITAL ERMÍRIO COUTINHO - CG Nº 014/2022</v>
          </cell>
          <cell r="E24" t="str">
            <v>ALBANICE BETANIA DA SILVA ALMEIDA</v>
          </cell>
          <cell r="F24" t="str">
            <v>3 - Administrativo</v>
          </cell>
          <cell r="G24" t="str">
            <v>1231-05</v>
          </cell>
          <cell r="H24">
            <v>45444</v>
          </cell>
          <cell r="J24">
            <v>1422.28</v>
          </cell>
          <cell r="L24">
            <v>82.2</v>
          </cell>
          <cell r="M24">
            <v>7.06</v>
          </cell>
          <cell r="O24">
            <v>4.9800000000000004</v>
          </cell>
          <cell r="AB24" t="str">
            <v/>
          </cell>
        </row>
        <row r="25">
          <cell r="C25" t="str">
            <v>HOSPITAL ERMÍRIO COUTINHO - CG Nº 014/2022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45444</v>
          </cell>
          <cell r="J25">
            <v>142.31</v>
          </cell>
          <cell r="L25">
            <v>82.2</v>
          </cell>
          <cell r="M25">
            <v>7.06</v>
          </cell>
          <cell r="O25">
            <v>1.81</v>
          </cell>
          <cell r="P25">
            <v>15.65</v>
          </cell>
          <cell r="Y25">
            <v>1913</v>
          </cell>
          <cell r="AB25" t="str">
            <v xml:space="preserve">ABONO ASSIS FIN COMPL </v>
          </cell>
        </row>
        <row r="26">
          <cell r="C26" t="str">
            <v>HOSPITAL ERMÍRIO COUTINHO - CG Nº 014/2022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45444</v>
          </cell>
          <cell r="J26">
            <v>562.66</v>
          </cell>
          <cell r="L26">
            <v>82.2</v>
          </cell>
          <cell r="M26">
            <v>3.59</v>
          </cell>
          <cell r="O26">
            <v>1.81</v>
          </cell>
          <cell r="Y26">
            <v>1466.14</v>
          </cell>
          <cell r="AB26" t="str">
            <v xml:space="preserve">ABONO ASSIS FIN COMPL </v>
          </cell>
        </row>
        <row r="27">
          <cell r="C27" t="str">
            <v>HOSPITAL ERMÍRIO COUTINHO - CG Nº 014/2022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45444</v>
          </cell>
          <cell r="J27">
            <v>150.44999999999999</v>
          </cell>
          <cell r="L27">
            <v>82.2</v>
          </cell>
          <cell r="M27">
            <v>7.06</v>
          </cell>
          <cell r="O27">
            <v>1.81</v>
          </cell>
          <cell r="AB27" t="str">
            <v/>
          </cell>
        </row>
        <row r="28">
          <cell r="C28" t="str">
            <v>HOSPITAL ERMÍRIO COUTINHO - CG Nº 014/2022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45444</v>
          </cell>
          <cell r="J28">
            <v>167.39</v>
          </cell>
          <cell r="L28">
            <v>82.2</v>
          </cell>
          <cell r="M28">
            <v>7.06</v>
          </cell>
          <cell r="O28">
            <v>1.81</v>
          </cell>
          <cell r="AB28" t="str">
            <v/>
          </cell>
        </row>
        <row r="29">
          <cell r="C29" t="str">
            <v>HOSPITAL ERMÍRIO COUTINHO - CG Nº 014/2022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45444</v>
          </cell>
          <cell r="J29">
            <v>445.8</v>
          </cell>
          <cell r="L29">
            <v>82.2</v>
          </cell>
          <cell r="M29">
            <v>7.06</v>
          </cell>
          <cell r="O29">
            <v>4.9800000000000004</v>
          </cell>
          <cell r="AB29" t="str">
            <v/>
          </cell>
        </row>
        <row r="30">
          <cell r="C30" t="str">
            <v>HOSPITAL ERMÍRIO COUTINHO - CG Nº 014/2022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45444</v>
          </cell>
          <cell r="J30">
            <v>167.39</v>
          </cell>
          <cell r="L30">
            <v>82.2</v>
          </cell>
          <cell r="M30">
            <v>7.06</v>
          </cell>
          <cell r="O30">
            <v>1.81</v>
          </cell>
          <cell r="P30">
            <v>15.65</v>
          </cell>
          <cell r="AB30" t="str">
            <v/>
          </cell>
        </row>
        <row r="31">
          <cell r="C31" t="str">
            <v>HOSPITAL ERMÍRIO COUTINHO - CG Nº 014/2022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45444</v>
          </cell>
          <cell r="J31">
            <v>147.96</v>
          </cell>
          <cell r="L31">
            <v>82.2</v>
          </cell>
          <cell r="M31">
            <v>7.06</v>
          </cell>
          <cell r="O31">
            <v>1.81</v>
          </cell>
          <cell r="Y31">
            <v>1913</v>
          </cell>
          <cell r="AB31" t="str">
            <v xml:space="preserve">ABONO ASSIS FIN COMPL </v>
          </cell>
        </row>
        <row r="32">
          <cell r="C32" t="str">
            <v>HOSPITAL ERMÍRIO COUTINHO - CG Nº 014/2022</v>
          </cell>
          <cell r="E32" t="str">
            <v xml:space="preserve">ALEXSANDRO DA SILVA NUNES </v>
          </cell>
          <cell r="F32" t="str">
            <v>2 - Outros Profissionais da Saúde</v>
          </cell>
          <cell r="G32" t="str">
            <v>3222-05</v>
          </cell>
          <cell r="H32">
            <v>45444</v>
          </cell>
          <cell r="J32">
            <v>205.64</v>
          </cell>
          <cell r="O32">
            <v>1.81</v>
          </cell>
          <cell r="Y32">
            <v>1913</v>
          </cell>
          <cell r="AB32" t="str">
            <v xml:space="preserve">ABONO ASSIS FIN COMPL </v>
          </cell>
        </row>
        <row r="33">
          <cell r="C33" t="str">
            <v>HOSPITAL ERMÍRIO COUTINHO - CG Nº 014/2022</v>
          </cell>
          <cell r="E33" t="str">
            <v>ALINE ALEXANDRE UCHOA DE ALBUQUERQUE</v>
          </cell>
          <cell r="F33" t="str">
            <v>2 - Outros Profissionais da Saúde</v>
          </cell>
          <cell r="G33" t="str">
            <v>2237-10</v>
          </cell>
          <cell r="H33">
            <v>45444</v>
          </cell>
          <cell r="O33">
            <v>1.81</v>
          </cell>
          <cell r="AB33" t="str">
            <v/>
          </cell>
        </row>
        <row r="34">
          <cell r="C34" t="str">
            <v>HOSPITAL ERMÍRIO COUTINHO - CG Nº 014/2022</v>
          </cell>
          <cell r="E34" t="str">
            <v>ALINE MARIA OLIVEIRA DE SOUZA</v>
          </cell>
          <cell r="F34" t="str">
            <v>3 - Administrativo</v>
          </cell>
          <cell r="G34" t="str">
            <v>5143-20</v>
          </cell>
          <cell r="H34">
            <v>45444</v>
          </cell>
          <cell r="J34">
            <v>139.15</v>
          </cell>
          <cell r="L34">
            <v>82.2</v>
          </cell>
          <cell r="M34">
            <v>7.06</v>
          </cell>
          <cell r="O34">
            <v>1.81</v>
          </cell>
          <cell r="AB34" t="str">
            <v/>
          </cell>
        </row>
        <row r="35">
          <cell r="C35" t="str">
            <v>HOSPITAL ERMÍRIO COUTINHO - CG Nº 014/2022</v>
          </cell>
          <cell r="E35" t="str">
            <v>AMANDA MARIA RIBEIRO BORBA</v>
          </cell>
          <cell r="F35" t="str">
            <v>2 - Outros Profissionais da Saúde</v>
          </cell>
          <cell r="G35" t="str">
            <v>3222-05</v>
          </cell>
          <cell r="H35">
            <v>45444</v>
          </cell>
          <cell r="J35">
            <v>164.9</v>
          </cell>
          <cell r="L35">
            <v>82.2</v>
          </cell>
          <cell r="M35">
            <v>7.06</v>
          </cell>
          <cell r="O35">
            <v>1.81</v>
          </cell>
          <cell r="Y35">
            <v>1913</v>
          </cell>
          <cell r="AB35" t="str">
            <v xml:space="preserve">ABONO ASSIS FIN COMPL </v>
          </cell>
        </row>
        <row r="36">
          <cell r="C36" t="str">
            <v>HOSPITAL ERMÍRIO COUTINHO - CG Nº 014/2022</v>
          </cell>
          <cell r="E36" t="str">
            <v>AMAURY ANTONIO MONTANHEIRO</v>
          </cell>
          <cell r="F36" t="str">
            <v>1 - Médico</v>
          </cell>
          <cell r="G36" t="str">
            <v>2252-50</v>
          </cell>
          <cell r="H36">
            <v>45444</v>
          </cell>
          <cell r="J36">
            <v>834.63</v>
          </cell>
          <cell r="L36">
            <v>82.2</v>
          </cell>
          <cell r="M36">
            <v>7.06</v>
          </cell>
          <cell r="O36">
            <v>1.81</v>
          </cell>
          <cell r="AB36" t="str">
            <v/>
          </cell>
        </row>
        <row r="37">
          <cell r="C37" t="str">
            <v>HOSPITAL ERMÍRIO COUTINHO - CG Nº 014/2022</v>
          </cell>
          <cell r="E37" t="str">
            <v xml:space="preserve">ANA ALINE DE LUCENA BARBOSA </v>
          </cell>
          <cell r="F37" t="str">
            <v>2 - Outros Profissionais da Saúde</v>
          </cell>
          <cell r="G37" t="str">
            <v>3222-05</v>
          </cell>
          <cell r="H37">
            <v>45444</v>
          </cell>
          <cell r="J37">
            <v>142.31</v>
          </cell>
          <cell r="L37">
            <v>82.2</v>
          </cell>
          <cell r="M37">
            <v>7.06</v>
          </cell>
          <cell r="O37">
            <v>1.81</v>
          </cell>
          <cell r="Y37">
            <v>1913</v>
          </cell>
          <cell r="AB37" t="str">
            <v xml:space="preserve">ABONO ASSIS FIN COMPL </v>
          </cell>
        </row>
        <row r="38">
          <cell r="C38" t="str">
            <v>HOSPITAL ERMÍRIO COUTINHO - CG Nº 014/2022</v>
          </cell>
          <cell r="E38" t="str">
            <v>ANA BEATRIZ GUEDES DE OLIVEIRA</v>
          </cell>
          <cell r="F38" t="str">
            <v>3 - Administrativo</v>
          </cell>
          <cell r="G38" t="str">
            <v>4221-10</v>
          </cell>
          <cell r="H38">
            <v>45444</v>
          </cell>
          <cell r="J38">
            <v>135.55000000000001</v>
          </cell>
          <cell r="L38">
            <v>82.2</v>
          </cell>
          <cell r="M38">
            <v>7.06</v>
          </cell>
          <cell r="O38">
            <v>1.81</v>
          </cell>
          <cell r="AB38" t="str">
            <v/>
          </cell>
        </row>
        <row r="39">
          <cell r="C39" t="str">
            <v>HOSPITAL ERMÍRIO COUTINHO - CG Nº 014/2022</v>
          </cell>
          <cell r="E39" t="str">
            <v>ANA CARLA ALVES DA SILVA</v>
          </cell>
          <cell r="F39" t="str">
            <v>3 - Administrativo</v>
          </cell>
          <cell r="G39" t="str">
            <v>5143-20</v>
          </cell>
          <cell r="H39">
            <v>45444</v>
          </cell>
          <cell r="J39">
            <v>167.39</v>
          </cell>
          <cell r="L39">
            <v>82.2</v>
          </cell>
          <cell r="M39">
            <v>7.06</v>
          </cell>
          <cell r="O39">
            <v>8.58</v>
          </cell>
          <cell r="AB39" t="str">
            <v/>
          </cell>
        </row>
        <row r="40">
          <cell r="C40" t="str">
            <v>HOSPITAL ERMÍRIO COUTINHO - CG Nº 014/2022</v>
          </cell>
          <cell r="E40" t="str">
            <v>ANA CAROLINA DE ANDRADE E SILVA</v>
          </cell>
          <cell r="F40" t="str">
            <v>2 - Outros Profissionais da Saúde</v>
          </cell>
          <cell r="G40" t="str">
            <v>2234-15</v>
          </cell>
          <cell r="H40">
            <v>45444</v>
          </cell>
          <cell r="J40">
            <v>458.86</v>
          </cell>
          <cell r="L40">
            <v>82.2</v>
          </cell>
          <cell r="M40">
            <v>7.06</v>
          </cell>
          <cell r="O40">
            <v>1.81</v>
          </cell>
          <cell r="U40">
            <v>155.30000000000001</v>
          </cell>
          <cell r="X40" t="str">
            <v>AUX CRECHE</v>
          </cell>
          <cell r="AB40" t="str">
            <v/>
          </cell>
        </row>
        <row r="41">
          <cell r="C41" t="str">
            <v>HOSPITAL ERMÍRIO COUTINHO - CG Nº 014/2022</v>
          </cell>
          <cell r="E41" t="str">
            <v>ANA CAROLINA FREITAS CAVALCANTI</v>
          </cell>
          <cell r="F41" t="str">
            <v>2 - Outros Profissionais da Saúde</v>
          </cell>
          <cell r="G41" t="str">
            <v>2235-05</v>
          </cell>
          <cell r="H41">
            <v>45444</v>
          </cell>
          <cell r="J41">
            <v>147.4</v>
          </cell>
          <cell r="L41">
            <v>82.2</v>
          </cell>
          <cell r="M41">
            <v>2.23</v>
          </cell>
          <cell r="O41">
            <v>1.81</v>
          </cell>
          <cell r="AB41" t="str">
            <v/>
          </cell>
        </row>
        <row r="42">
          <cell r="C42" t="str">
            <v>HOSPITAL ERMÍRIO COUTINHO - CG Nº 014/2022</v>
          </cell>
          <cell r="E42" t="str">
            <v>ANA CECILIA CARVALHO TORRES</v>
          </cell>
          <cell r="F42" t="str">
            <v>1 - Médico</v>
          </cell>
          <cell r="G42" t="str">
            <v>2251-25</v>
          </cell>
          <cell r="H42">
            <v>45444</v>
          </cell>
          <cell r="J42">
            <v>787.73</v>
          </cell>
          <cell r="L42">
            <v>82.2</v>
          </cell>
          <cell r="M42">
            <v>7.06</v>
          </cell>
          <cell r="O42">
            <v>1.81</v>
          </cell>
          <cell r="AB42" t="str">
            <v/>
          </cell>
        </row>
        <row r="43">
          <cell r="C43" t="str">
            <v>HOSPITAL ERMÍRIO COUTINHO - CG Nº 014/2022</v>
          </cell>
          <cell r="E43" t="str">
            <v>ANA CLAUDIA JANUARIO PEREIRA</v>
          </cell>
          <cell r="F43" t="str">
            <v>3 - Administrativo</v>
          </cell>
          <cell r="G43" t="str">
            <v>4221-10</v>
          </cell>
          <cell r="H43">
            <v>45444</v>
          </cell>
          <cell r="J43">
            <v>156.44</v>
          </cell>
          <cell r="L43">
            <v>82.2</v>
          </cell>
          <cell r="M43">
            <v>7.06</v>
          </cell>
          <cell r="O43">
            <v>1.81</v>
          </cell>
          <cell r="AB43" t="str">
            <v/>
          </cell>
        </row>
        <row r="44">
          <cell r="C44" t="str">
            <v>HOSPITAL ERMÍRIO COUTINHO - CG Nº 014/2022</v>
          </cell>
          <cell r="E44" t="str">
            <v>ANA CRISTINA MOREIRA DE OLIVEIRA</v>
          </cell>
          <cell r="F44" t="str">
            <v>2 - Outros Profissionais da Saúde</v>
          </cell>
          <cell r="G44" t="str">
            <v>2235-05</v>
          </cell>
          <cell r="H44">
            <v>45444</v>
          </cell>
          <cell r="J44">
            <v>547.4</v>
          </cell>
          <cell r="O44">
            <v>4.9800000000000004</v>
          </cell>
          <cell r="Y44">
            <v>1466.14</v>
          </cell>
          <cell r="AB44" t="str">
            <v xml:space="preserve">ABONO ASSIS FIN COMPL </v>
          </cell>
        </row>
        <row r="45">
          <cell r="C45" t="str">
            <v>HOSPITAL ERMÍRIO COUTINHO - CG Nº 014/2022</v>
          </cell>
          <cell r="E45" t="str">
            <v>ANA KAROLYNA DA SILVA SENA</v>
          </cell>
          <cell r="F45" t="str">
            <v>2 - Outros Profissionais da Saúde</v>
          </cell>
          <cell r="G45" t="str">
            <v>2235-05</v>
          </cell>
          <cell r="H45">
            <v>45444</v>
          </cell>
          <cell r="J45">
            <v>204.52</v>
          </cell>
          <cell r="L45">
            <v>82.2</v>
          </cell>
          <cell r="M45">
            <v>2.79</v>
          </cell>
          <cell r="O45">
            <v>8.58</v>
          </cell>
          <cell r="Y45">
            <v>2459.15</v>
          </cell>
          <cell r="AB45" t="str">
            <v xml:space="preserve">ABONO ASSIS FIN COMPL </v>
          </cell>
        </row>
        <row r="46">
          <cell r="C46" t="str">
            <v>HOSPITAL ERMÍRIO COUTINHO - CG Nº 014/2022</v>
          </cell>
          <cell r="E46" t="str">
            <v>ANA MARIA GADELHA DE SOUSA</v>
          </cell>
          <cell r="F46" t="str">
            <v>2 - Outros Profissionais da Saúde</v>
          </cell>
          <cell r="G46" t="str">
            <v>3222-05</v>
          </cell>
          <cell r="H46">
            <v>45444</v>
          </cell>
          <cell r="J46">
            <v>170.55</v>
          </cell>
          <cell r="L46">
            <v>82.2</v>
          </cell>
          <cell r="M46">
            <v>7.06</v>
          </cell>
          <cell r="O46">
            <v>1.81</v>
          </cell>
          <cell r="Y46">
            <v>1913</v>
          </cell>
          <cell r="AB46" t="str">
            <v xml:space="preserve">ABONO ASSIS FIN COMPL </v>
          </cell>
        </row>
        <row r="47">
          <cell r="C47" t="str">
            <v>HOSPITAL ERMÍRIO COUTINHO - CG Nº 014/2022</v>
          </cell>
          <cell r="E47" t="str">
            <v>ANA PAULA DOS SANTOS</v>
          </cell>
          <cell r="F47" t="str">
            <v>2 - Outros Profissionais da Saúde</v>
          </cell>
          <cell r="G47" t="str">
            <v>3222-05</v>
          </cell>
          <cell r="H47">
            <v>45444</v>
          </cell>
          <cell r="J47">
            <v>214.08</v>
          </cell>
          <cell r="O47">
            <v>4.9800000000000004</v>
          </cell>
          <cell r="Y47">
            <v>1913</v>
          </cell>
          <cell r="AB47" t="str">
            <v xml:space="preserve">ABONO ASSIS FIN COMPL </v>
          </cell>
        </row>
        <row r="48">
          <cell r="C48" t="str">
            <v>HOSPITAL ERMÍRIO COUTINHO - CG Nº 014/2022</v>
          </cell>
          <cell r="E48" t="str">
            <v>ANA PAULA MAURICIO DA SILVA</v>
          </cell>
          <cell r="F48" t="str">
            <v>2 - Outros Profissionais da Saúde</v>
          </cell>
          <cell r="G48" t="str">
            <v>2235-05</v>
          </cell>
          <cell r="H48">
            <v>45444</v>
          </cell>
          <cell r="J48">
            <v>212.44</v>
          </cell>
          <cell r="L48">
            <v>82.2</v>
          </cell>
          <cell r="M48">
            <v>2.79</v>
          </cell>
          <cell r="O48">
            <v>4.9800000000000004</v>
          </cell>
          <cell r="Y48">
            <v>2459.15</v>
          </cell>
          <cell r="AB48" t="str">
            <v xml:space="preserve">ABONO ASSIS FIN COMPL </v>
          </cell>
        </row>
        <row r="49">
          <cell r="C49" t="str">
            <v>HOSPITAL ERMÍRIO COUTINHO - CG Nº 014/2022</v>
          </cell>
          <cell r="E49" t="str">
            <v>ANA ROSA LIMA DA SILVA</v>
          </cell>
          <cell r="F49" t="str">
            <v>3 - Administrativo</v>
          </cell>
          <cell r="G49" t="str">
            <v>5163-10</v>
          </cell>
          <cell r="H49">
            <v>45444</v>
          </cell>
          <cell r="J49">
            <v>150.44999999999999</v>
          </cell>
          <cell r="L49">
            <v>82.2</v>
          </cell>
          <cell r="M49">
            <v>7.06</v>
          </cell>
          <cell r="O49">
            <v>1.81</v>
          </cell>
          <cell r="AB49" t="str">
            <v/>
          </cell>
        </row>
        <row r="50">
          <cell r="C50" t="str">
            <v>HOSPITAL ERMÍRIO COUTINHO - CG Nº 014/2022</v>
          </cell>
          <cell r="E50" t="str">
            <v>ANDERSON BESERRA DA SILVA</v>
          </cell>
          <cell r="F50" t="str">
            <v>2 - Outros Profissionais da Saúde</v>
          </cell>
          <cell r="G50" t="str">
            <v>3222-05</v>
          </cell>
          <cell r="H50">
            <v>45444</v>
          </cell>
          <cell r="J50">
            <v>159.25</v>
          </cell>
          <cell r="L50">
            <v>82.2</v>
          </cell>
          <cell r="M50">
            <v>7.06</v>
          </cell>
          <cell r="O50">
            <v>1.81</v>
          </cell>
          <cell r="Y50">
            <v>1913</v>
          </cell>
          <cell r="AB50" t="str">
            <v xml:space="preserve">ABONO ASSIS FIN COMPL </v>
          </cell>
        </row>
        <row r="51">
          <cell r="C51" t="str">
            <v>HOSPITAL ERMÍRIO COUTINHO - CG Nº 014/2022</v>
          </cell>
          <cell r="E51" t="str">
            <v>ANDERSON DE MELO SILVA</v>
          </cell>
          <cell r="F51" t="str">
            <v>3 - Administrativo</v>
          </cell>
          <cell r="G51" t="str">
            <v>5143-10</v>
          </cell>
          <cell r="H51">
            <v>45444</v>
          </cell>
          <cell r="J51">
            <v>187.51</v>
          </cell>
          <cell r="L51">
            <v>82.2</v>
          </cell>
          <cell r="M51">
            <v>7.06</v>
          </cell>
          <cell r="O51">
            <v>4.9800000000000004</v>
          </cell>
          <cell r="AB51" t="str">
            <v/>
          </cell>
        </row>
        <row r="52">
          <cell r="C52" t="str">
            <v>HOSPITAL ERMÍRIO COUTINHO - CG Nº 014/2022</v>
          </cell>
          <cell r="E52" t="str">
            <v>ANDIELLE CRISTINA DA SILVA</v>
          </cell>
          <cell r="F52" t="str">
            <v>2 - Outros Profissionais da Saúde</v>
          </cell>
          <cell r="G52" t="str">
            <v>3222-05</v>
          </cell>
          <cell r="H52">
            <v>45444</v>
          </cell>
          <cell r="J52">
            <v>174.39</v>
          </cell>
          <cell r="L52">
            <v>82.2</v>
          </cell>
          <cell r="M52">
            <v>7.06</v>
          </cell>
          <cell r="O52">
            <v>1.81</v>
          </cell>
          <cell r="Y52">
            <v>1913</v>
          </cell>
          <cell r="AB52" t="str">
            <v xml:space="preserve">ABONO ASSIS FIN COMPL </v>
          </cell>
        </row>
        <row r="53">
          <cell r="C53" t="str">
            <v>HOSPITAL ERMÍRIO COUTINHO - CG Nº 014/2022</v>
          </cell>
          <cell r="E53" t="str">
            <v>ANDRE FRANCISCO DE OLIVEIRA SILVA</v>
          </cell>
          <cell r="F53" t="str">
            <v>3 - Administrativo</v>
          </cell>
          <cell r="G53" t="str">
            <v>5163-10</v>
          </cell>
          <cell r="H53">
            <v>45444</v>
          </cell>
          <cell r="J53">
            <v>131.21</v>
          </cell>
          <cell r="L53">
            <v>82.2</v>
          </cell>
          <cell r="M53">
            <v>7.06</v>
          </cell>
          <cell r="O53">
            <v>1.81</v>
          </cell>
          <cell r="AB53" t="str">
            <v/>
          </cell>
        </row>
        <row r="54">
          <cell r="C54" t="str">
            <v>HOSPITAL ERMÍRIO COUTINHO - CG Nº 014/2022</v>
          </cell>
          <cell r="E54" t="str">
            <v>ANDREA MARIA TIAGO</v>
          </cell>
          <cell r="F54" t="str">
            <v>3 - Administrativo</v>
          </cell>
          <cell r="G54" t="str">
            <v>5135-05</v>
          </cell>
          <cell r="H54">
            <v>45444</v>
          </cell>
          <cell r="J54">
            <v>135.55000000000001</v>
          </cell>
          <cell r="L54">
            <v>82.2</v>
          </cell>
          <cell r="M54">
            <v>7.06</v>
          </cell>
          <cell r="O54">
            <v>1.81</v>
          </cell>
          <cell r="AB54" t="str">
            <v/>
          </cell>
        </row>
        <row r="55">
          <cell r="C55" t="str">
            <v>HOSPITAL ERMÍRIO COUTINHO - CG Nº 014/2022</v>
          </cell>
          <cell r="E55" t="str">
            <v>ANDREILMA DO NASCIMENTO DELFINO</v>
          </cell>
          <cell r="F55" t="str">
            <v>2 - Outros Profissionais da Saúde</v>
          </cell>
          <cell r="G55" t="str">
            <v>2235-05</v>
          </cell>
          <cell r="H55">
            <v>45444</v>
          </cell>
          <cell r="J55">
            <v>337.32</v>
          </cell>
          <cell r="L55">
            <v>82.2</v>
          </cell>
          <cell r="M55">
            <v>3.33</v>
          </cell>
          <cell r="O55">
            <v>1.81</v>
          </cell>
          <cell r="Y55">
            <v>2096.2800000000002</v>
          </cell>
          <cell r="AB55" t="str">
            <v xml:space="preserve">ABONO ASSIS FIN COMPL </v>
          </cell>
        </row>
        <row r="56">
          <cell r="C56" t="str">
            <v>HOSPITAL ERMÍRIO COUTINHO - CG Nº 014/2022</v>
          </cell>
          <cell r="E56" t="str">
            <v>ANGELA MARIA RIBEIRO</v>
          </cell>
          <cell r="F56" t="str">
            <v>2 - Outros Profissionais da Saúde</v>
          </cell>
          <cell r="G56" t="str">
            <v>3222-05</v>
          </cell>
          <cell r="H56">
            <v>45444</v>
          </cell>
          <cell r="J56">
            <v>152.49</v>
          </cell>
          <cell r="L56">
            <v>82.2</v>
          </cell>
          <cell r="M56">
            <v>7.06</v>
          </cell>
          <cell r="O56">
            <v>1.81</v>
          </cell>
          <cell r="U56">
            <v>77.55</v>
          </cell>
          <cell r="X56" t="str">
            <v>AUX CRECHE</v>
          </cell>
          <cell r="Y56">
            <v>1913</v>
          </cell>
          <cell r="AB56" t="str">
            <v xml:space="preserve">ABONO ASSIS FIN COMPL </v>
          </cell>
        </row>
        <row r="57">
          <cell r="C57" t="str">
            <v>HOSPITAL ERMÍRIO COUTINHO - CG Nº 014/2022</v>
          </cell>
          <cell r="E57" t="str">
            <v>ANGELITA MARIA DE ANDRADE ADELINO</v>
          </cell>
          <cell r="F57" t="str">
            <v>3 - Administrativo</v>
          </cell>
          <cell r="G57" t="str">
            <v>5135-05</v>
          </cell>
          <cell r="H57">
            <v>45444</v>
          </cell>
          <cell r="J57">
            <v>150.44999999999999</v>
          </cell>
          <cell r="L57">
            <v>82.2</v>
          </cell>
          <cell r="M57">
            <v>7.06</v>
          </cell>
          <cell r="O57">
            <v>1.81</v>
          </cell>
          <cell r="AB57" t="str">
            <v/>
          </cell>
        </row>
        <row r="58">
          <cell r="C58" t="str">
            <v>HOSPITAL ERMÍRIO COUTINHO - CG Nº 014/2022</v>
          </cell>
          <cell r="E58" t="str">
            <v>ANNA GABRIELLA PINTO DA SILVA MOURA</v>
          </cell>
          <cell r="F58" t="str">
            <v>2 - Outros Profissionais da Saúde</v>
          </cell>
          <cell r="G58" t="str">
            <v>2212-05</v>
          </cell>
          <cell r="H58">
            <v>45444</v>
          </cell>
          <cell r="J58">
            <v>481.08</v>
          </cell>
          <cell r="L58">
            <v>82.2</v>
          </cell>
          <cell r="M58">
            <v>7.06</v>
          </cell>
          <cell r="O58">
            <v>4.9800000000000004</v>
          </cell>
          <cell r="AB58" t="str">
            <v/>
          </cell>
        </row>
        <row r="59">
          <cell r="C59" t="str">
            <v>HOSPITAL ERMÍRIO COUTINHO - CG Nº 014/2022</v>
          </cell>
          <cell r="E59" t="str">
            <v>ANTONIA MARIA FERREIRA</v>
          </cell>
          <cell r="F59" t="str">
            <v>3 - Administrativo</v>
          </cell>
          <cell r="G59" t="str">
            <v>5143-20</v>
          </cell>
          <cell r="H59">
            <v>45444</v>
          </cell>
          <cell r="J59">
            <v>150.44999999999999</v>
          </cell>
          <cell r="L59">
            <v>82.2</v>
          </cell>
          <cell r="M59">
            <v>7.06</v>
          </cell>
          <cell r="O59">
            <v>1.81</v>
          </cell>
          <cell r="AB59" t="str">
            <v/>
          </cell>
        </row>
        <row r="60">
          <cell r="C60" t="str">
            <v>HOSPITAL ERMÍRIO COUTINHO - CG Nº 014/2022</v>
          </cell>
          <cell r="E60" t="str">
            <v>ANTONIA MARIA SILVA MOURA</v>
          </cell>
          <cell r="F60" t="str">
            <v>2 - Outros Profissionais da Saúde</v>
          </cell>
          <cell r="G60" t="str">
            <v>3222-05</v>
          </cell>
          <cell r="H60">
            <v>45444</v>
          </cell>
          <cell r="J60">
            <v>153.6</v>
          </cell>
          <cell r="L60">
            <v>82.2</v>
          </cell>
          <cell r="M60">
            <v>7.06</v>
          </cell>
          <cell r="O60">
            <v>1.81</v>
          </cell>
          <cell r="Y60">
            <v>1913</v>
          </cell>
          <cell r="AB60" t="str">
            <v xml:space="preserve">ABONO ASSIS FIN COMPL </v>
          </cell>
        </row>
        <row r="61">
          <cell r="C61" t="str">
            <v>HOSPITAL ERMÍRIO COUTINHO - CG Nº 014/2022</v>
          </cell>
          <cell r="E61" t="str">
            <v>ANTONIO TALYSON BRITO DO NASCIMENTO</v>
          </cell>
          <cell r="F61" t="str">
            <v>1 - Médico</v>
          </cell>
          <cell r="G61" t="str">
            <v>2251-25</v>
          </cell>
          <cell r="H61">
            <v>45444</v>
          </cell>
          <cell r="J61">
            <v>1346.4</v>
          </cell>
          <cell r="L61">
            <v>82.2</v>
          </cell>
          <cell r="M61">
            <v>7.06</v>
          </cell>
          <cell r="O61">
            <v>1.81</v>
          </cell>
          <cell r="AB61" t="str">
            <v/>
          </cell>
        </row>
        <row r="62">
          <cell r="C62" t="str">
            <v>HOSPITAL ERMÍRIO COUTINHO - CG Nº 014/2022</v>
          </cell>
          <cell r="E62" t="str">
            <v>ARIANA INGRID SAMPAIO TELES MIRA</v>
          </cell>
          <cell r="F62" t="str">
            <v>2 - Outros Profissionais da Saúde</v>
          </cell>
          <cell r="G62" t="str">
            <v>2235-05</v>
          </cell>
          <cell r="H62">
            <v>45444</v>
          </cell>
          <cell r="J62">
            <v>501.84</v>
          </cell>
          <cell r="L62">
            <v>82.2</v>
          </cell>
          <cell r="M62">
            <v>3.59</v>
          </cell>
          <cell r="O62">
            <v>1.81</v>
          </cell>
          <cell r="Y62">
            <v>1466.14</v>
          </cell>
          <cell r="AB62" t="str">
            <v xml:space="preserve">ABONO ASSIS FIN COMPL </v>
          </cell>
        </row>
        <row r="63">
          <cell r="C63" t="str">
            <v>HOSPITAL ERMÍRIO COUTINHO - CG Nº 014/2022</v>
          </cell>
          <cell r="E63" t="str">
            <v>ARIANNY SIBELLY PESSOA DE ARAUJO</v>
          </cell>
          <cell r="F63" t="str">
            <v>2 - Outros Profissionais da Saúde</v>
          </cell>
          <cell r="G63" t="str">
            <v>2235-05</v>
          </cell>
          <cell r="H63">
            <v>45444</v>
          </cell>
          <cell r="J63">
            <v>220.03</v>
          </cell>
          <cell r="L63">
            <v>82.2</v>
          </cell>
          <cell r="M63">
            <v>2.79</v>
          </cell>
          <cell r="O63">
            <v>1.81</v>
          </cell>
          <cell r="U63">
            <v>120.26</v>
          </cell>
          <cell r="X63" t="str">
            <v>AUX CRECHE</v>
          </cell>
          <cell r="Y63">
            <v>2459.15</v>
          </cell>
          <cell r="AB63" t="str">
            <v xml:space="preserve">ABONO ASSIS FIN COMPL </v>
          </cell>
        </row>
        <row r="64">
          <cell r="C64" t="str">
            <v>HOSPITAL ERMÍRIO COUTINHO - CG Nº 014/2022</v>
          </cell>
          <cell r="E64" t="str">
            <v>ARLINE CRISTIANA DE ALMEIDA MENEZES</v>
          </cell>
          <cell r="F64" t="str">
            <v>3 - Administrativo</v>
          </cell>
          <cell r="G64" t="str">
            <v>5143-20</v>
          </cell>
          <cell r="H64">
            <v>45444</v>
          </cell>
          <cell r="J64">
            <v>139.15</v>
          </cell>
          <cell r="L64">
            <v>82.2</v>
          </cell>
          <cell r="M64">
            <v>7.06</v>
          </cell>
          <cell r="O64">
            <v>8.58</v>
          </cell>
          <cell r="AB64" t="str">
            <v/>
          </cell>
        </row>
        <row r="65">
          <cell r="C65" t="str">
            <v>HOSPITAL ERMÍRIO COUTINHO - CG Nº 014/2022</v>
          </cell>
          <cell r="E65" t="str">
            <v>ARTHUR MURYLO MARTINS DA SILVA</v>
          </cell>
          <cell r="F65" t="str">
            <v>3 - Administrativo</v>
          </cell>
          <cell r="G65" t="str">
            <v>3132-20</v>
          </cell>
          <cell r="H65">
            <v>45444</v>
          </cell>
          <cell r="J65">
            <v>286.05</v>
          </cell>
          <cell r="L65">
            <v>82.2</v>
          </cell>
          <cell r="M65">
            <v>7.06</v>
          </cell>
          <cell r="O65">
            <v>4.9800000000000004</v>
          </cell>
          <cell r="AB65" t="str">
            <v/>
          </cell>
        </row>
        <row r="66">
          <cell r="C66" t="str">
            <v>HOSPITAL ERMÍRIO COUTINHO - CG Nº 014/2022</v>
          </cell>
          <cell r="E66" t="str">
            <v>AVANY LIRA DA CUNHA</v>
          </cell>
          <cell r="F66" t="str">
            <v>2 - Outros Profissionais da Saúde</v>
          </cell>
          <cell r="G66" t="str">
            <v>3222-05</v>
          </cell>
          <cell r="H66">
            <v>45444</v>
          </cell>
          <cell r="J66">
            <v>147.96</v>
          </cell>
          <cell r="L66">
            <v>82.2</v>
          </cell>
          <cell r="M66">
            <v>7.06</v>
          </cell>
          <cell r="O66">
            <v>4.9800000000000004</v>
          </cell>
          <cell r="Y66">
            <v>1913</v>
          </cell>
          <cell r="AB66" t="str">
            <v xml:space="preserve">ABONO ASSIS FIN COMPL </v>
          </cell>
        </row>
        <row r="67">
          <cell r="C67" t="str">
            <v>HOSPITAL ERMÍRIO COUTINHO - CG Nº 014/2022</v>
          </cell>
          <cell r="E67" t="str">
            <v>BARBARA YLANA RODRIGUES LOBO</v>
          </cell>
          <cell r="F67" t="str">
            <v>1 - Médico</v>
          </cell>
          <cell r="G67" t="str">
            <v>2251-24</v>
          </cell>
          <cell r="H67">
            <v>45444</v>
          </cell>
          <cell r="J67">
            <v>744.31</v>
          </cell>
          <cell r="L67">
            <v>82.2</v>
          </cell>
          <cell r="M67">
            <v>7.06</v>
          </cell>
          <cell r="O67">
            <v>1.81</v>
          </cell>
          <cell r="AB67" t="str">
            <v/>
          </cell>
        </row>
        <row r="68">
          <cell r="C68" t="str">
            <v>HOSPITAL ERMÍRIO COUTINHO - CG Nº 014/2022</v>
          </cell>
          <cell r="E68" t="str">
            <v>BRUNA REINALDO DA SILVA</v>
          </cell>
          <cell r="F68" t="str">
            <v>2 - Outros Profissionais da Saúde</v>
          </cell>
          <cell r="G68" t="str">
            <v>3222-05</v>
          </cell>
          <cell r="H68">
            <v>45444</v>
          </cell>
          <cell r="J68">
            <v>164.9</v>
          </cell>
          <cell r="L68">
            <v>82.2</v>
          </cell>
          <cell r="M68">
            <v>7.06</v>
          </cell>
          <cell r="O68">
            <v>1.81</v>
          </cell>
          <cell r="Y68">
            <v>1913</v>
          </cell>
          <cell r="AB68" t="str">
            <v xml:space="preserve">ABONO ASSIS FIN COMPL </v>
          </cell>
        </row>
        <row r="69">
          <cell r="C69" t="str">
            <v>HOSPITAL ERMÍRIO COUTINHO - CG Nº 014/2022</v>
          </cell>
          <cell r="E69" t="str">
            <v>BRUNO LOPES DA SILVA</v>
          </cell>
          <cell r="F69" t="str">
            <v>3 - Administrativo</v>
          </cell>
          <cell r="G69" t="str">
            <v>4131-05</v>
          </cell>
          <cell r="H69">
            <v>45444</v>
          </cell>
          <cell r="J69">
            <v>327.27</v>
          </cell>
          <cell r="O69">
            <v>1.81</v>
          </cell>
          <cell r="AB69" t="str">
            <v/>
          </cell>
        </row>
        <row r="70">
          <cell r="C70" t="str">
            <v>HOSPITAL ERMÍRIO COUTINHO - CG Nº 014/2022</v>
          </cell>
          <cell r="E70" t="str">
            <v>CAMILA MARIA BARBOSA DA SILVA</v>
          </cell>
          <cell r="F70" t="str">
            <v>2 - Outros Profissionais da Saúde</v>
          </cell>
          <cell r="G70" t="str">
            <v>3222-05</v>
          </cell>
          <cell r="H70">
            <v>45444</v>
          </cell>
          <cell r="J70">
            <v>135.55000000000001</v>
          </cell>
          <cell r="L70">
            <v>82.2</v>
          </cell>
          <cell r="M70">
            <v>7.06</v>
          </cell>
          <cell r="O70">
            <v>8.58</v>
          </cell>
          <cell r="Y70">
            <v>1913</v>
          </cell>
          <cell r="AB70" t="str">
            <v xml:space="preserve">ABONO ASSIS FIN COMPL </v>
          </cell>
        </row>
        <row r="71">
          <cell r="C71" t="str">
            <v>HOSPITAL ERMÍRIO COUTINHO - CG Nº 014/2022</v>
          </cell>
          <cell r="E71" t="str">
            <v>CARLA FERNANDA SANTOS DA SILVEIRA</v>
          </cell>
          <cell r="F71" t="str">
            <v>2 - Outros Profissionais da Saúde</v>
          </cell>
          <cell r="G71" t="str">
            <v>2237-10</v>
          </cell>
          <cell r="H71">
            <v>45444</v>
          </cell>
          <cell r="J71">
            <v>251.72</v>
          </cell>
          <cell r="O71">
            <v>1.81</v>
          </cell>
          <cell r="AB71" t="str">
            <v/>
          </cell>
        </row>
        <row r="72">
          <cell r="C72" t="str">
            <v>HOSPITAL ERMÍRIO COUTINHO - CG Nº 014/2022</v>
          </cell>
          <cell r="E72" t="str">
            <v>CARLOS EDUARDO DOS SANTOS</v>
          </cell>
          <cell r="F72" t="str">
            <v>3 - Administrativo</v>
          </cell>
          <cell r="G72" t="str">
            <v>5163-10</v>
          </cell>
          <cell r="H72">
            <v>45444</v>
          </cell>
          <cell r="J72">
            <v>150.44999999999999</v>
          </cell>
          <cell r="L72">
            <v>82.2</v>
          </cell>
          <cell r="M72">
            <v>7.06</v>
          </cell>
          <cell r="O72">
            <v>1.81</v>
          </cell>
          <cell r="AB72" t="str">
            <v/>
          </cell>
        </row>
        <row r="73">
          <cell r="C73" t="str">
            <v>HOSPITAL ERMÍRIO COUTINHO - CG Nº 014/2022</v>
          </cell>
          <cell r="E73" t="str">
            <v>CARLOS EDUARDO GOMES DOS SANTOS</v>
          </cell>
          <cell r="F73" t="str">
            <v>3 - Administrativo</v>
          </cell>
          <cell r="G73" t="str">
            <v>7823-20</v>
          </cell>
          <cell r="H73">
            <v>45444</v>
          </cell>
          <cell r="J73">
            <v>169.06</v>
          </cell>
          <cell r="L73">
            <v>82.2</v>
          </cell>
          <cell r="M73">
            <v>7.06</v>
          </cell>
          <cell r="O73">
            <v>1.81</v>
          </cell>
          <cell r="AB73" t="str">
            <v/>
          </cell>
        </row>
        <row r="74">
          <cell r="C74" t="str">
            <v>HOSPITAL ERMÍRIO COUTINHO - CG Nº 014/2022</v>
          </cell>
          <cell r="E74" t="str">
            <v>CARLOS WILLSON CALIXTO DA SILVA</v>
          </cell>
          <cell r="F74" t="str">
            <v>2 - Outros Profissionais da Saúde</v>
          </cell>
          <cell r="G74" t="str">
            <v>5151-10</v>
          </cell>
          <cell r="H74">
            <v>45444</v>
          </cell>
          <cell r="J74">
            <v>161.74</v>
          </cell>
          <cell r="L74">
            <v>82.2</v>
          </cell>
          <cell r="M74">
            <v>7.06</v>
          </cell>
          <cell r="O74">
            <v>1.81</v>
          </cell>
          <cell r="AB74" t="str">
            <v/>
          </cell>
        </row>
        <row r="75">
          <cell r="C75" t="str">
            <v>HOSPITAL ERMÍRIO COUTINHO - CG Nº 014/2022</v>
          </cell>
          <cell r="E75" t="str">
            <v>CARMUNILZA FELIX DE VASCONCELOS</v>
          </cell>
          <cell r="F75" t="str">
            <v>2 - Outros Profissionais da Saúde</v>
          </cell>
          <cell r="G75" t="str">
            <v>3222-05</v>
          </cell>
          <cell r="H75">
            <v>45444</v>
          </cell>
          <cell r="J75">
            <v>147.96</v>
          </cell>
          <cell r="L75">
            <v>82.2</v>
          </cell>
          <cell r="M75">
            <v>7.06</v>
          </cell>
          <cell r="O75">
            <v>1.81</v>
          </cell>
          <cell r="Y75">
            <v>1913</v>
          </cell>
          <cell r="AB75" t="str">
            <v xml:space="preserve">ABONO ASSIS FIN COMPL </v>
          </cell>
        </row>
        <row r="76">
          <cell r="C76" t="str">
            <v>HOSPITAL ERMÍRIO COUTINHO - CG Nº 014/2022</v>
          </cell>
          <cell r="E76" t="str">
            <v>CECILIA REGUEIRA DA VEIGA PESSOA</v>
          </cell>
          <cell r="F76" t="str">
            <v>1 - Médico</v>
          </cell>
          <cell r="G76" t="str">
            <v>2251-24</v>
          </cell>
          <cell r="H76">
            <v>45444</v>
          </cell>
          <cell r="J76">
            <v>934.71</v>
          </cell>
          <cell r="L76">
            <v>82.2</v>
          </cell>
          <cell r="M76">
            <v>7.06</v>
          </cell>
          <cell r="O76">
            <v>1.98</v>
          </cell>
          <cell r="AB76" t="str">
            <v/>
          </cell>
        </row>
        <row r="77">
          <cell r="C77" t="str">
            <v>HOSPITAL ERMÍRIO COUTINHO - CG Nº 014/2022</v>
          </cell>
          <cell r="E77" t="str">
            <v>CECILIA RODRIGUES MUNIZ OLIVEIRA</v>
          </cell>
          <cell r="F77" t="str">
            <v>3 - Administrativo</v>
          </cell>
          <cell r="G77" t="str">
            <v>4221-10</v>
          </cell>
          <cell r="H77">
            <v>45444</v>
          </cell>
          <cell r="J77">
            <v>135.55000000000001</v>
          </cell>
          <cell r="L77">
            <v>82.2</v>
          </cell>
          <cell r="M77">
            <v>7.06</v>
          </cell>
          <cell r="O77">
            <v>1.81</v>
          </cell>
          <cell r="AB77" t="str">
            <v/>
          </cell>
        </row>
        <row r="78">
          <cell r="C78" t="str">
            <v>HOSPITAL ERMÍRIO COUTINHO - CG Nº 014/2022</v>
          </cell>
          <cell r="E78" t="str">
            <v>CHRISTOPHER DE PAULA</v>
          </cell>
          <cell r="F78" t="str">
            <v>3 - Administrativo</v>
          </cell>
          <cell r="G78" t="str">
            <v>4141-05</v>
          </cell>
          <cell r="H78">
            <v>45444</v>
          </cell>
          <cell r="J78">
            <v>157.96</v>
          </cell>
          <cell r="O78">
            <v>1.81</v>
          </cell>
          <cell r="AB78" t="str">
            <v/>
          </cell>
        </row>
        <row r="79">
          <cell r="C79" t="str">
            <v>HOSPITAL ERMÍRIO COUTINHO - CG Nº 014/2022</v>
          </cell>
          <cell r="E79" t="str">
            <v>CIBELE SUZI RODRIGUES DA SILVA</v>
          </cell>
          <cell r="F79" t="str">
            <v>3 - Administrativo</v>
          </cell>
          <cell r="G79" t="str">
            <v>4221-10</v>
          </cell>
          <cell r="H79">
            <v>45444</v>
          </cell>
          <cell r="J79">
            <v>156.44</v>
          </cell>
          <cell r="L79">
            <v>82.2</v>
          </cell>
          <cell r="M79">
            <v>7.06</v>
          </cell>
          <cell r="O79">
            <v>8.58</v>
          </cell>
          <cell r="AB79" t="str">
            <v/>
          </cell>
        </row>
        <row r="80">
          <cell r="C80" t="str">
            <v>HOSPITAL ERMÍRIO COUTINHO - CG Nº 014/2022</v>
          </cell>
          <cell r="E80" t="str">
            <v>CINARA MARIANO PIMENTEL CAMPOS</v>
          </cell>
          <cell r="F80" t="str">
            <v>2 - Outros Profissionais da Saúde</v>
          </cell>
          <cell r="G80" t="str">
            <v>3222-05</v>
          </cell>
          <cell r="H80">
            <v>45444</v>
          </cell>
          <cell r="J80">
            <v>152.49</v>
          </cell>
          <cell r="L80">
            <v>82.2</v>
          </cell>
          <cell r="M80">
            <v>7.06</v>
          </cell>
          <cell r="O80">
            <v>1.81</v>
          </cell>
          <cell r="Y80">
            <v>1913</v>
          </cell>
          <cell r="AB80" t="str">
            <v xml:space="preserve">ABONO ASSIS FIN COMPL </v>
          </cell>
        </row>
        <row r="81">
          <cell r="C81" t="str">
            <v>HOSPITAL ERMÍRIO COUTINHO - CG Nº 014/2022</v>
          </cell>
          <cell r="E81" t="str">
            <v>CINTIA AMARA BARBOSA DA SILVA RAMOS</v>
          </cell>
          <cell r="F81" t="str">
            <v>2 - Outros Profissionais da Saúde</v>
          </cell>
          <cell r="G81" t="str">
            <v>2235-05</v>
          </cell>
          <cell r="H81">
            <v>45444</v>
          </cell>
          <cell r="J81">
            <v>181.66</v>
          </cell>
          <cell r="L81">
            <v>82.2</v>
          </cell>
          <cell r="M81">
            <v>2.79</v>
          </cell>
          <cell r="O81">
            <v>1.81</v>
          </cell>
          <cell r="AB81" t="str">
            <v/>
          </cell>
        </row>
        <row r="82">
          <cell r="C82" t="str">
            <v>HOSPITAL ERMÍRIO COUTINHO - CG Nº 014/2022</v>
          </cell>
          <cell r="E82" t="str">
            <v>CINTIA VANESSA MARQUES DO NASCIMENTO</v>
          </cell>
          <cell r="F82" t="str">
            <v>2 - Outros Profissionais da Saúde</v>
          </cell>
          <cell r="G82" t="str">
            <v>3222-05</v>
          </cell>
          <cell r="H82">
            <v>45444</v>
          </cell>
          <cell r="J82">
            <v>150.22</v>
          </cell>
          <cell r="L82">
            <v>82.2</v>
          </cell>
          <cell r="M82">
            <v>7.06</v>
          </cell>
          <cell r="O82">
            <v>1.81</v>
          </cell>
          <cell r="Y82">
            <v>1913</v>
          </cell>
          <cell r="AB82" t="str">
            <v xml:space="preserve">ABONO ASSIS FIN COMPL </v>
          </cell>
        </row>
        <row r="83">
          <cell r="C83" t="str">
            <v>HOSPITAL ERMÍRIO COUTINHO - CG Nº 014/2022</v>
          </cell>
          <cell r="E83" t="str">
            <v>CINTYA DE SENA GUERRA ALBUQUERQUE</v>
          </cell>
          <cell r="F83" t="str">
            <v>2 - Outros Profissionais da Saúde</v>
          </cell>
          <cell r="G83" t="str">
            <v>2235-05</v>
          </cell>
          <cell r="H83">
            <v>45444</v>
          </cell>
          <cell r="J83">
            <v>350.65</v>
          </cell>
          <cell r="L83">
            <v>82.2</v>
          </cell>
          <cell r="M83">
            <v>3.33</v>
          </cell>
          <cell r="O83">
            <v>1.81</v>
          </cell>
          <cell r="Y83">
            <v>2096.2800000000002</v>
          </cell>
          <cell r="AB83" t="str">
            <v xml:space="preserve">ABONO ASSIS FIN COMPL </v>
          </cell>
        </row>
        <row r="84">
          <cell r="C84" t="str">
            <v>HOSPITAL ERMÍRIO COUTINHO - CG Nº 014/2022</v>
          </cell>
          <cell r="E84" t="str">
            <v>CLAUDIA LIMA DA SILVA</v>
          </cell>
          <cell r="F84" t="str">
            <v>2 - Outros Profissionais da Saúde</v>
          </cell>
          <cell r="G84" t="str">
            <v>3242-05</v>
          </cell>
          <cell r="H84">
            <v>45444</v>
          </cell>
          <cell r="J84">
            <v>222.81</v>
          </cell>
          <cell r="O84">
            <v>4.9800000000000004</v>
          </cell>
          <cell r="AB84" t="str">
            <v/>
          </cell>
        </row>
        <row r="85">
          <cell r="C85" t="str">
            <v>HOSPITAL ERMÍRIO COUTINHO - CG Nº 014/2022</v>
          </cell>
          <cell r="E85" t="str">
            <v>CLEITON DIEGO SOUZA DA SILVA</v>
          </cell>
          <cell r="F85" t="str">
            <v>3 - Administrativo</v>
          </cell>
          <cell r="G85" t="str">
            <v>7823-20</v>
          </cell>
          <cell r="H85">
            <v>45444</v>
          </cell>
          <cell r="J85">
            <v>170.83</v>
          </cell>
          <cell r="L85">
            <v>82.2</v>
          </cell>
          <cell r="M85">
            <v>7.06</v>
          </cell>
          <cell r="O85">
            <v>1.81</v>
          </cell>
          <cell r="AB85" t="str">
            <v/>
          </cell>
        </row>
        <row r="86">
          <cell r="C86" t="str">
            <v>HOSPITAL ERMÍRIO COUTINHO - CG Nº 014/2022</v>
          </cell>
          <cell r="E86" t="str">
            <v>CLOVIS FRANCISCO DA SILVA DUBEUX</v>
          </cell>
          <cell r="F86" t="str">
            <v>1 - Médico</v>
          </cell>
          <cell r="G86" t="str">
            <v>2252-50</v>
          </cell>
          <cell r="H86">
            <v>45444</v>
          </cell>
          <cell r="J86">
            <v>862.55</v>
          </cell>
          <cell r="L86">
            <v>82.2</v>
          </cell>
          <cell r="M86">
            <v>7.06</v>
          </cell>
          <cell r="O86">
            <v>4.9800000000000004</v>
          </cell>
          <cell r="AB86" t="str">
            <v/>
          </cell>
        </row>
        <row r="87">
          <cell r="C87" t="str">
            <v>HOSPITAL ERMÍRIO COUTINHO - CG Nº 014/2022</v>
          </cell>
          <cell r="E87" t="str">
            <v>CLOVIS MARQUES FILHO</v>
          </cell>
          <cell r="F87" t="str">
            <v>1 - Médico</v>
          </cell>
          <cell r="G87" t="str">
            <v>2252-50</v>
          </cell>
          <cell r="H87">
            <v>45444</v>
          </cell>
          <cell r="J87">
            <v>1230.6099999999999</v>
          </cell>
          <cell r="L87">
            <v>82.2</v>
          </cell>
          <cell r="M87">
            <v>7.06</v>
          </cell>
          <cell r="O87">
            <v>1.81</v>
          </cell>
          <cell r="AB87" t="str">
            <v/>
          </cell>
        </row>
        <row r="88">
          <cell r="C88" t="str">
            <v>HOSPITAL ERMÍRIO COUTINHO - CG Nº 014/2022</v>
          </cell>
          <cell r="E88" t="str">
            <v>COSMA SEVERINA DA CONCEICAO</v>
          </cell>
          <cell r="F88" t="str">
            <v>2 - Outros Profissionais da Saúde</v>
          </cell>
          <cell r="G88" t="str">
            <v>3222-05</v>
          </cell>
          <cell r="H88">
            <v>45444</v>
          </cell>
          <cell r="J88">
            <v>170.55</v>
          </cell>
          <cell r="L88">
            <v>82.2</v>
          </cell>
          <cell r="M88">
            <v>7.06</v>
          </cell>
          <cell r="O88">
            <v>1.98</v>
          </cell>
          <cell r="Y88">
            <v>1913</v>
          </cell>
          <cell r="AB88" t="str">
            <v xml:space="preserve">ABONO ASSIS FIN COMPL </v>
          </cell>
        </row>
        <row r="89">
          <cell r="C89" t="str">
            <v>HOSPITAL ERMÍRIO COUTINHO - CG Nº 014/2022</v>
          </cell>
          <cell r="E89" t="str">
            <v>CRISTIANO DA SILVA BATISTA</v>
          </cell>
          <cell r="F89" t="str">
            <v>2 - Outros Profissionais da Saúde</v>
          </cell>
          <cell r="G89" t="str">
            <v>3222-05</v>
          </cell>
          <cell r="H89">
            <v>45444</v>
          </cell>
          <cell r="J89">
            <v>159.25</v>
          </cell>
          <cell r="L89">
            <v>82.2</v>
          </cell>
          <cell r="M89">
            <v>7.06</v>
          </cell>
          <cell r="O89">
            <v>8.58</v>
          </cell>
          <cell r="Y89">
            <v>1913</v>
          </cell>
          <cell r="AB89" t="str">
            <v xml:space="preserve">ABONO ASSIS FIN COMPL </v>
          </cell>
        </row>
        <row r="90">
          <cell r="C90" t="str">
            <v>HOSPITAL ERMÍRIO COUTINHO - CG Nº 014/2022</v>
          </cell>
          <cell r="E90" t="str">
            <v>CRISTINA MARIA CABRAL DE MELO</v>
          </cell>
          <cell r="F90" t="str">
            <v>2 - Outros Profissionais da Saúde</v>
          </cell>
          <cell r="G90" t="str">
            <v>3222-05</v>
          </cell>
          <cell r="H90">
            <v>45444</v>
          </cell>
          <cell r="J90">
            <v>147.96</v>
          </cell>
          <cell r="L90">
            <v>82.2</v>
          </cell>
          <cell r="M90">
            <v>7.06</v>
          </cell>
          <cell r="O90">
            <v>8.58</v>
          </cell>
          <cell r="Y90">
            <v>1913</v>
          </cell>
          <cell r="AB90" t="str">
            <v xml:space="preserve">ABONO ASSIS FIN COMPL </v>
          </cell>
        </row>
        <row r="91">
          <cell r="C91" t="str">
            <v>HOSPITAL ERMÍRIO COUTINHO - CG Nº 014/2022</v>
          </cell>
          <cell r="E91" t="str">
            <v>CYNTHIA DE ALBUQUERQUE FERREIRA LIMA</v>
          </cell>
          <cell r="F91" t="str">
            <v>3 - Administrativo</v>
          </cell>
          <cell r="G91" t="str">
            <v>2235-05</v>
          </cell>
          <cell r="H91">
            <v>45444</v>
          </cell>
          <cell r="J91">
            <v>1169.69</v>
          </cell>
          <cell r="L91">
            <v>82.2</v>
          </cell>
          <cell r="M91">
            <v>3.59</v>
          </cell>
          <cell r="O91">
            <v>1.81</v>
          </cell>
          <cell r="AB91" t="str">
            <v/>
          </cell>
        </row>
        <row r="92">
          <cell r="C92" t="str">
            <v>HOSPITAL ERMÍRIO COUTINHO - CG Nº 014/2022</v>
          </cell>
          <cell r="E92" t="str">
            <v>DAFINE KELLY MARIA LOPES DA SILVA</v>
          </cell>
          <cell r="F92" t="str">
            <v>2 - Outros Profissionais da Saúde</v>
          </cell>
          <cell r="G92" t="str">
            <v>3222-05</v>
          </cell>
          <cell r="H92">
            <v>45444</v>
          </cell>
          <cell r="O92">
            <v>1.81</v>
          </cell>
          <cell r="Y92">
            <v>1913</v>
          </cell>
          <cell r="AB92" t="str">
            <v xml:space="preserve">ABONO ASSIS FIN COMPL </v>
          </cell>
        </row>
        <row r="93">
          <cell r="C93" t="str">
            <v>HOSPITAL ERMÍRIO COUTINHO - CG Nº 014/2022</v>
          </cell>
          <cell r="E93" t="str">
            <v>DANIELE MARIA RIBEIRO DA SILVA</v>
          </cell>
          <cell r="F93" t="str">
            <v>3 - Administrativo</v>
          </cell>
          <cell r="G93" t="str">
            <v>5143-20</v>
          </cell>
          <cell r="H93">
            <v>45444</v>
          </cell>
          <cell r="J93">
            <v>157.71</v>
          </cell>
          <cell r="L93">
            <v>82.2</v>
          </cell>
          <cell r="M93">
            <v>7.06</v>
          </cell>
          <cell r="O93">
            <v>1.81</v>
          </cell>
          <cell r="AB93" t="str">
            <v/>
          </cell>
        </row>
        <row r="94">
          <cell r="C94" t="str">
            <v>HOSPITAL ERMÍRIO COUTINHO - CG Nº 014/2022</v>
          </cell>
          <cell r="E94" t="str">
            <v>DANIELLE BARBOSA SANTIAGO E SILVA</v>
          </cell>
          <cell r="F94" t="str">
            <v>2 - Outros Profissionais da Saúde</v>
          </cell>
          <cell r="G94" t="str">
            <v>3222-05</v>
          </cell>
          <cell r="H94">
            <v>45444</v>
          </cell>
          <cell r="J94">
            <v>159.25</v>
          </cell>
          <cell r="L94">
            <v>82.2</v>
          </cell>
          <cell r="M94">
            <v>7.06</v>
          </cell>
          <cell r="O94">
            <v>4.9800000000000004</v>
          </cell>
          <cell r="Y94">
            <v>1913</v>
          </cell>
          <cell r="AB94" t="str">
            <v xml:space="preserve">ABONO ASSIS FIN COMPL </v>
          </cell>
        </row>
        <row r="95">
          <cell r="C95" t="str">
            <v>HOSPITAL ERMÍRIO COUTINHO - CG Nº 014/2022</v>
          </cell>
          <cell r="E95" t="str">
            <v>DANIELLE CASSIMIRO PEREIRA</v>
          </cell>
          <cell r="F95" t="str">
            <v>3 - Administrativo</v>
          </cell>
          <cell r="G95" t="str">
            <v>5132-05</v>
          </cell>
          <cell r="H95">
            <v>45444</v>
          </cell>
          <cell r="J95">
            <v>204.27</v>
          </cell>
          <cell r="O95">
            <v>0</v>
          </cell>
          <cell r="AB95" t="str">
            <v/>
          </cell>
        </row>
        <row r="96">
          <cell r="C96" t="str">
            <v>HOSPITAL ERMÍRIO COUTINHO - CG Nº 014/2022</v>
          </cell>
          <cell r="E96" t="str">
            <v>DANNIELI D ALMEIDA LINS REGIS</v>
          </cell>
          <cell r="F96" t="str">
            <v>2 - Outros Profissionais da Saúde</v>
          </cell>
          <cell r="G96" t="str">
            <v>2235-05</v>
          </cell>
          <cell r="H96">
            <v>45444</v>
          </cell>
          <cell r="J96">
            <v>433.3</v>
          </cell>
          <cell r="L96">
            <v>82.2</v>
          </cell>
          <cell r="M96">
            <v>3.59</v>
          </cell>
          <cell r="O96">
            <v>1.81</v>
          </cell>
          <cell r="Y96">
            <v>1466.14</v>
          </cell>
          <cell r="AB96" t="str">
            <v xml:space="preserve">ABONO ASSIS FIN COMPL </v>
          </cell>
        </row>
        <row r="97">
          <cell r="C97" t="str">
            <v>HOSPITAL ERMÍRIO COUTINHO - CG Nº 014/2022</v>
          </cell>
          <cell r="E97" t="str">
            <v xml:space="preserve">DARCY BRITO DE BARROS </v>
          </cell>
          <cell r="F97" t="str">
            <v>3 - Administrativo</v>
          </cell>
          <cell r="G97" t="str">
            <v>5143-20</v>
          </cell>
          <cell r="H97">
            <v>45444</v>
          </cell>
          <cell r="J97">
            <v>197.44</v>
          </cell>
          <cell r="O97">
            <v>1.81</v>
          </cell>
          <cell r="AB97" t="str">
            <v/>
          </cell>
        </row>
        <row r="98">
          <cell r="C98" t="str">
            <v>HOSPITAL ERMÍRIO COUTINHO - CG Nº 014/2022</v>
          </cell>
          <cell r="E98" t="str">
            <v>DAVID RICHARDE TRINDADE DO NASCIMENTO</v>
          </cell>
          <cell r="F98" t="str">
            <v>3 - Administrativo</v>
          </cell>
          <cell r="G98" t="str">
            <v>4110-05</v>
          </cell>
          <cell r="H98">
            <v>45444</v>
          </cell>
          <cell r="J98">
            <v>13.26</v>
          </cell>
          <cell r="O98">
            <v>1.81</v>
          </cell>
          <cell r="R98">
            <v>64</v>
          </cell>
          <cell r="AB98" t="str">
            <v/>
          </cell>
        </row>
        <row r="99">
          <cell r="C99" t="str">
            <v>HOSPITAL ERMÍRIO COUTINHO - CG Nº 014/2022</v>
          </cell>
          <cell r="E99" t="str">
            <v>DAYANE CYBELLE ARAUJO DE ANDRADE SILVA</v>
          </cell>
          <cell r="F99" t="str">
            <v>2 - Outros Profissionais da Saúde</v>
          </cell>
          <cell r="G99" t="str">
            <v>2235-05</v>
          </cell>
          <cell r="H99">
            <v>45444</v>
          </cell>
          <cell r="J99">
            <v>216.6</v>
          </cell>
          <cell r="L99">
            <v>82.2</v>
          </cell>
          <cell r="M99">
            <v>2.79</v>
          </cell>
          <cell r="O99">
            <v>4.9800000000000004</v>
          </cell>
          <cell r="Y99">
            <v>2459.15</v>
          </cell>
          <cell r="AB99" t="str">
            <v xml:space="preserve">ABONO ASSIS FIN COMPL </v>
          </cell>
        </row>
        <row r="100">
          <cell r="C100" t="str">
            <v>HOSPITAL ERMÍRIO COUTINHO - CG Nº 014/2022</v>
          </cell>
          <cell r="E100" t="str">
            <v>DAYANE FERNANDA CANDIDO GOMES DOS SANTOS</v>
          </cell>
          <cell r="F100" t="str">
            <v>2 - Outros Profissionais da Saúde</v>
          </cell>
          <cell r="G100" t="str">
            <v>3222-05</v>
          </cell>
          <cell r="H100">
            <v>45444</v>
          </cell>
          <cell r="J100">
            <v>147.96</v>
          </cell>
          <cell r="L100">
            <v>82.2</v>
          </cell>
          <cell r="M100">
            <v>7.06</v>
          </cell>
          <cell r="O100">
            <v>1.81</v>
          </cell>
          <cell r="Y100">
            <v>1913</v>
          </cell>
          <cell r="AB100" t="str">
            <v xml:space="preserve">ABONO ASSIS FIN COMPL </v>
          </cell>
        </row>
        <row r="101">
          <cell r="C101" t="str">
            <v>HOSPITAL ERMÍRIO COUTINHO - CG Nº 014/2022</v>
          </cell>
          <cell r="E101" t="str">
            <v>DENICLEIDE GOMES DE OLIVEIRA</v>
          </cell>
          <cell r="F101" t="str">
            <v>2 - Outros Profissionais da Saúde</v>
          </cell>
          <cell r="G101" t="str">
            <v>5211-30</v>
          </cell>
          <cell r="H101">
            <v>45444</v>
          </cell>
          <cell r="J101">
            <v>132.91</v>
          </cell>
          <cell r="L101">
            <v>82.2</v>
          </cell>
          <cell r="M101">
            <v>7.06</v>
          </cell>
          <cell r="O101">
            <v>1.81</v>
          </cell>
          <cell r="AB101" t="str">
            <v/>
          </cell>
        </row>
        <row r="102">
          <cell r="C102" t="str">
            <v>HOSPITAL ERMÍRIO COUTINHO - CG Nº 014/2022</v>
          </cell>
          <cell r="E102" t="str">
            <v>DENIS BRITO DE FRANCA</v>
          </cell>
          <cell r="F102" t="str">
            <v>3 - Administrativo</v>
          </cell>
          <cell r="G102" t="str">
            <v>5143-20</v>
          </cell>
          <cell r="H102">
            <v>45444</v>
          </cell>
          <cell r="J102">
            <v>150.44999999999999</v>
          </cell>
          <cell r="L102">
            <v>82.2</v>
          </cell>
          <cell r="M102">
            <v>7.06</v>
          </cell>
          <cell r="O102">
            <v>4.9800000000000004</v>
          </cell>
          <cell r="AB102" t="str">
            <v/>
          </cell>
        </row>
        <row r="103">
          <cell r="C103" t="str">
            <v>HOSPITAL ERMÍRIO COUTINHO - CG Nº 014/2022</v>
          </cell>
          <cell r="E103" t="str">
            <v>DENISE BARBOSA SANTIAGO DE SOUZA</v>
          </cell>
          <cell r="F103" t="str">
            <v>2 - Outros Profissionais da Saúde</v>
          </cell>
          <cell r="G103" t="str">
            <v>3222-05</v>
          </cell>
          <cell r="H103">
            <v>45444</v>
          </cell>
          <cell r="J103">
            <v>159.25</v>
          </cell>
          <cell r="L103">
            <v>82.2</v>
          </cell>
          <cell r="M103">
            <v>7.06</v>
          </cell>
          <cell r="O103">
            <v>1.81</v>
          </cell>
          <cell r="Y103">
            <v>1913</v>
          </cell>
          <cell r="AB103" t="str">
            <v xml:space="preserve">ABONO ASSIS FIN COMPL </v>
          </cell>
        </row>
        <row r="104">
          <cell r="C104" t="str">
            <v>HOSPITAL ERMÍRIO COUTINHO - CG Nº 014/2022</v>
          </cell>
          <cell r="E104" t="str">
            <v>DIONE DARLEN BARBOSA DOS SANTOS</v>
          </cell>
          <cell r="F104" t="str">
            <v>2 - Outros Profissionais da Saúde</v>
          </cell>
          <cell r="G104" t="str">
            <v>3222-05</v>
          </cell>
          <cell r="H104">
            <v>45444</v>
          </cell>
          <cell r="J104">
            <v>153.6</v>
          </cell>
          <cell r="L104">
            <v>82.2</v>
          </cell>
          <cell r="M104">
            <v>7.06</v>
          </cell>
          <cell r="O104">
            <v>1.81</v>
          </cell>
          <cell r="U104">
            <v>77.55</v>
          </cell>
          <cell r="X104" t="str">
            <v>AUX CRECHE</v>
          </cell>
          <cell r="Y104">
            <v>1913</v>
          </cell>
          <cell r="AB104" t="str">
            <v xml:space="preserve">ABONO ASSIS FIN COMPL </v>
          </cell>
        </row>
        <row r="105">
          <cell r="C105" t="str">
            <v>HOSPITAL ERMÍRIO COUTINHO - CG Nº 014/2022</v>
          </cell>
          <cell r="E105" t="str">
            <v>DJANISE LACERDA LEITE</v>
          </cell>
          <cell r="F105" t="str">
            <v>1 - Médico</v>
          </cell>
          <cell r="G105" t="str">
            <v>2251-24</v>
          </cell>
          <cell r="H105">
            <v>45444</v>
          </cell>
          <cell r="J105">
            <v>990.76</v>
          </cell>
          <cell r="O105">
            <v>1.81</v>
          </cell>
          <cell r="AB105" t="str">
            <v/>
          </cell>
        </row>
        <row r="106">
          <cell r="C106" t="str">
            <v>HOSPITAL ERMÍRIO COUTINHO - CG Nº 014/2022</v>
          </cell>
          <cell r="E106" t="str">
            <v>DUCILENE MARIA DA SILVA</v>
          </cell>
          <cell r="F106" t="str">
            <v>2 - Outros Profissionais da Saúde</v>
          </cell>
          <cell r="G106" t="str">
            <v>2235-05</v>
          </cell>
          <cell r="H106">
            <v>45444</v>
          </cell>
          <cell r="J106">
            <v>461.3</v>
          </cell>
          <cell r="L106">
            <v>82.2</v>
          </cell>
          <cell r="M106">
            <v>3.59</v>
          </cell>
          <cell r="O106">
            <v>1.81</v>
          </cell>
          <cell r="Y106">
            <v>1466.14</v>
          </cell>
          <cell r="AB106" t="str">
            <v xml:space="preserve">ABONO ASSIS FIN COMPL </v>
          </cell>
        </row>
        <row r="107">
          <cell r="C107" t="str">
            <v>HOSPITAL ERMÍRIO COUTINHO - CG Nº 014/2022</v>
          </cell>
          <cell r="E107" t="str">
            <v>DULCINETE MARIA DE SOUSA</v>
          </cell>
          <cell r="F107" t="str">
            <v>2 - Outros Profissionais da Saúde</v>
          </cell>
          <cell r="G107" t="str">
            <v>3222-05</v>
          </cell>
          <cell r="H107">
            <v>45444</v>
          </cell>
          <cell r="J107">
            <v>170.55</v>
          </cell>
          <cell r="L107">
            <v>82.2</v>
          </cell>
          <cell r="M107">
            <v>7.06</v>
          </cell>
          <cell r="O107">
            <v>1.81</v>
          </cell>
          <cell r="Y107">
            <v>1913</v>
          </cell>
          <cell r="AB107" t="str">
            <v xml:space="preserve">ABONO ASSIS FIN COMPL </v>
          </cell>
        </row>
        <row r="108">
          <cell r="C108" t="str">
            <v>HOSPITAL ERMÍRIO COUTINHO - CG Nº 014/2022</v>
          </cell>
          <cell r="E108" t="str">
            <v>EDEJALMA ROCHA DA SILVA</v>
          </cell>
          <cell r="F108" t="str">
            <v>2 - Outros Profissionais da Saúde</v>
          </cell>
          <cell r="G108" t="str">
            <v>3241-15</v>
          </cell>
          <cell r="H108">
            <v>45444</v>
          </cell>
          <cell r="J108">
            <v>298.58</v>
          </cell>
          <cell r="L108">
            <v>82.2</v>
          </cell>
          <cell r="M108">
            <v>7.06</v>
          </cell>
          <cell r="O108">
            <v>8.58</v>
          </cell>
          <cell r="AB108" t="str">
            <v/>
          </cell>
        </row>
        <row r="109">
          <cell r="C109" t="str">
            <v>HOSPITAL ERMÍRIO COUTINHO - CG Nº 014/2022</v>
          </cell>
          <cell r="E109" t="str">
            <v>EDELSON SEVERO DA SILVA</v>
          </cell>
          <cell r="F109" t="str">
            <v>2 - Outros Profissionais da Saúde</v>
          </cell>
          <cell r="G109" t="str">
            <v>5151-10</v>
          </cell>
          <cell r="H109">
            <v>45444</v>
          </cell>
          <cell r="J109">
            <v>167.39</v>
          </cell>
          <cell r="L109">
            <v>82.2</v>
          </cell>
          <cell r="M109">
            <v>7.06</v>
          </cell>
          <cell r="O109">
            <v>4.9800000000000004</v>
          </cell>
          <cell r="AB109" t="str">
            <v/>
          </cell>
        </row>
        <row r="110">
          <cell r="C110" t="str">
            <v>HOSPITAL ERMÍRIO COUTINHO - CG Nº 014/2022</v>
          </cell>
          <cell r="E110" t="str">
            <v>EDIANA MARIA DA SILVA</v>
          </cell>
          <cell r="F110" t="str">
            <v>2 - Outros Profissionais da Saúde</v>
          </cell>
          <cell r="G110" t="str">
            <v>3222-05</v>
          </cell>
          <cell r="H110">
            <v>45444</v>
          </cell>
          <cell r="J110">
            <v>164.9</v>
          </cell>
          <cell r="L110">
            <v>82.2</v>
          </cell>
          <cell r="M110">
            <v>7.06</v>
          </cell>
          <cell r="O110">
            <v>1.81</v>
          </cell>
          <cell r="AB110" t="str">
            <v/>
          </cell>
        </row>
        <row r="111">
          <cell r="C111" t="str">
            <v>HOSPITAL ERMÍRIO COUTINHO - CG Nº 014/2022</v>
          </cell>
          <cell r="E111" t="str">
            <v>EDIJAILMA MIRANDA DA SILVA</v>
          </cell>
          <cell r="F111" t="str">
            <v>3 - Administrativo</v>
          </cell>
          <cell r="G111" t="str">
            <v>5143-20</v>
          </cell>
          <cell r="H111">
            <v>45444</v>
          </cell>
          <cell r="J111">
            <v>163.35</v>
          </cell>
          <cell r="L111">
            <v>82.2</v>
          </cell>
          <cell r="M111">
            <v>7.06</v>
          </cell>
          <cell r="O111">
            <v>14.01</v>
          </cell>
          <cell r="AB111" t="str">
            <v/>
          </cell>
        </row>
        <row r="112">
          <cell r="C112" t="str">
            <v>HOSPITAL ERMÍRIO COUTINHO - CG Nº 014/2022</v>
          </cell>
          <cell r="E112" t="str">
            <v>EDIJAIRO DE ANDRADE SILVA</v>
          </cell>
          <cell r="F112" t="str">
            <v>2 - Outros Profissionais da Saúde</v>
          </cell>
          <cell r="G112" t="str">
            <v>3222-05</v>
          </cell>
          <cell r="H112">
            <v>45444</v>
          </cell>
          <cell r="J112">
            <v>153.6</v>
          </cell>
          <cell r="L112">
            <v>82.2</v>
          </cell>
          <cell r="M112">
            <v>7.06</v>
          </cell>
          <cell r="O112">
            <v>1.81</v>
          </cell>
          <cell r="Y112">
            <v>1913</v>
          </cell>
          <cell r="AB112" t="str">
            <v xml:space="preserve">ABONO ASSIS FIN COMPL </v>
          </cell>
        </row>
        <row r="113">
          <cell r="C113" t="str">
            <v>HOSPITAL ERMÍRIO COUTINHO - CG Nº 014/2022</v>
          </cell>
          <cell r="E113" t="str">
            <v>EDILEUZA MARIA DA SILVA</v>
          </cell>
          <cell r="F113" t="str">
            <v>3 - Administrativo</v>
          </cell>
          <cell r="G113" t="str">
            <v>5143-20</v>
          </cell>
          <cell r="H113">
            <v>45444</v>
          </cell>
          <cell r="O113">
            <v>1.81</v>
          </cell>
          <cell r="AB113" t="str">
            <v/>
          </cell>
        </row>
        <row r="114">
          <cell r="C114" t="str">
            <v>HOSPITAL ERMÍRIO COUTINHO - CG Nº 014/2022</v>
          </cell>
          <cell r="E114" t="str">
            <v>EDINEA MARIA DA SILVA</v>
          </cell>
          <cell r="F114" t="str">
            <v>2 - Outros Profissionais da Saúde</v>
          </cell>
          <cell r="G114" t="str">
            <v>3222-05</v>
          </cell>
          <cell r="H114">
            <v>45444</v>
          </cell>
          <cell r="J114">
            <v>142.31</v>
          </cell>
          <cell r="L114">
            <v>82.2</v>
          </cell>
          <cell r="M114">
            <v>7.06</v>
          </cell>
          <cell r="O114">
            <v>1.81</v>
          </cell>
          <cell r="Y114">
            <v>1913</v>
          </cell>
          <cell r="AB114" t="str">
            <v xml:space="preserve">ABONO ASSIS FIN COMPL </v>
          </cell>
        </row>
        <row r="115">
          <cell r="C115" t="str">
            <v>HOSPITAL ERMÍRIO COUTINHO - CG Nº 014/2022</v>
          </cell>
          <cell r="E115" t="str">
            <v>EDJANE BELARMINO DE FRANCA</v>
          </cell>
          <cell r="F115" t="str">
            <v>3 - Administrativo</v>
          </cell>
          <cell r="G115" t="str">
            <v>5143-20</v>
          </cell>
          <cell r="H115">
            <v>45444</v>
          </cell>
          <cell r="J115">
            <v>176.67</v>
          </cell>
          <cell r="L115">
            <v>82.2</v>
          </cell>
          <cell r="M115">
            <v>7.06</v>
          </cell>
          <cell r="O115">
            <v>1.81</v>
          </cell>
          <cell r="AB115" t="str">
            <v/>
          </cell>
        </row>
        <row r="116">
          <cell r="C116" t="str">
            <v>HOSPITAL ERMÍRIO COUTINHO - CG Nº 014/2022</v>
          </cell>
          <cell r="E116" t="str">
            <v>EDMILSON GOMES PEREIRA JUNIOR</v>
          </cell>
          <cell r="F116" t="str">
            <v>3 - Administrativo</v>
          </cell>
          <cell r="G116" t="str">
            <v>3516-05</v>
          </cell>
          <cell r="H116">
            <v>45444</v>
          </cell>
          <cell r="J116">
            <v>186.29</v>
          </cell>
          <cell r="L116">
            <v>82.2</v>
          </cell>
          <cell r="M116">
            <v>7.06</v>
          </cell>
          <cell r="O116">
            <v>1.81</v>
          </cell>
          <cell r="AB116" t="str">
            <v/>
          </cell>
        </row>
        <row r="117">
          <cell r="C117" t="str">
            <v>HOSPITAL ERMÍRIO COUTINHO - CG Nº 014/2022</v>
          </cell>
          <cell r="E117" t="str">
            <v>EDSON DE LUCENA ABREU</v>
          </cell>
          <cell r="F117" t="str">
            <v>2 - Outros Profissionais da Saúde</v>
          </cell>
          <cell r="G117" t="str">
            <v>5151-10</v>
          </cell>
          <cell r="H117">
            <v>45444</v>
          </cell>
          <cell r="J117">
            <v>139.15</v>
          </cell>
          <cell r="L117">
            <v>82.2</v>
          </cell>
          <cell r="M117">
            <v>7.06</v>
          </cell>
          <cell r="O117">
            <v>1.81</v>
          </cell>
          <cell r="AB117" t="str">
            <v/>
          </cell>
        </row>
        <row r="118">
          <cell r="C118" t="str">
            <v>HOSPITAL ERMÍRIO COUTINHO - CG Nº 014/2022</v>
          </cell>
          <cell r="E118" t="str">
            <v xml:space="preserve">EDVANIA MODESTO ALVES </v>
          </cell>
          <cell r="F118" t="str">
            <v>2 - Outros Profissionais da Saúde</v>
          </cell>
          <cell r="G118" t="str">
            <v>3222-05</v>
          </cell>
          <cell r="H118">
            <v>45444</v>
          </cell>
          <cell r="J118">
            <v>205.23</v>
          </cell>
          <cell r="O118">
            <v>1.81</v>
          </cell>
          <cell r="Y118">
            <v>1913</v>
          </cell>
          <cell r="AB118" t="str">
            <v xml:space="preserve">ABONO ASSIS FIN COMPL </v>
          </cell>
        </row>
        <row r="119">
          <cell r="C119" t="str">
            <v>HOSPITAL ERMÍRIO COUTINHO - CG Nº 014/2022</v>
          </cell>
          <cell r="E119" t="str">
            <v>EGNALDO FERREIRA LOPES</v>
          </cell>
          <cell r="F119" t="str">
            <v>1 - Médico</v>
          </cell>
          <cell r="G119" t="str">
            <v>2251-25</v>
          </cell>
          <cell r="H119">
            <v>45444</v>
          </cell>
          <cell r="J119">
            <v>958.48</v>
          </cell>
          <cell r="L119">
            <v>82.2</v>
          </cell>
          <cell r="M119">
            <v>7.06</v>
          </cell>
          <cell r="O119">
            <v>1.81</v>
          </cell>
          <cell r="AB119" t="str">
            <v/>
          </cell>
        </row>
        <row r="120">
          <cell r="C120" t="str">
            <v>HOSPITAL ERMÍRIO COUTINHO - CG Nº 014/2022</v>
          </cell>
          <cell r="E120" t="str">
            <v>ELAINE BIENE LUIZ DA SILVA</v>
          </cell>
          <cell r="F120" t="str">
            <v>2 - Outros Profissionais da Saúde</v>
          </cell>
          <cell r="G120" t="str">
            <v>3222-05</v>
          </cell>
          <cell r="H120">
            <v>45444</v>
          </cell>
          <cell r="J120">
            <v>135.55000000000001</v>
          </cell>
          <cell r="L120">
            <v>82.2</v>
          </cell>
          <cell r="M120">
            <v>7.06</v>
          </cell>
          <cell r="O120">
            <v>1.81</v>
          </cell>
          <cell r="Y120">
            <v>1913</v>
          </cell>
          <cell r="AB120" t="str">
            <v xml:space="preserve">ABONO ASSIS FIN COMPL </v>
          </cell>
        </row>
        <row r="121">
          <cell r="C121" t="str">
            <v>HOSPITAL ERMÍRIO COUTINHO - CG Nº 014/2022</v>
          </cell>
          <cell r="E121" t="str">
            <v>ELAINE CRISTINA DO NASCIMENTO</v>
          </cell>
          <cell r="F121" t="str">
            <v>2 - Outros Profissionais da Saúde</v>
          </cell>
          <cell r="G121" t="str">
            <v>3222-05</v>
          </cell>
          <cell r="H121">
            <v>45444</v>
          </cell>
          <cell r="J121">
            <v>170.55</v>
          </cell>
          <cell r="L121">
            <v>82.2</v>
          </cell>
          <cell r="M121">
            <v>7.06</v>
          </cell>
          <cell r="O121">
            <v>1.81</v>
          </cell>
          <cell r="Y121">
            <v>1913</v>
          </cell>
          <cell r="AB121" t="str">
            <v xml:space="preserve">ABONO ASSIS FIN COMPL </v>
          </cell>
        </row>
        <row r="122">
          <cell r="C122" t="str">
            <v>HOSPITAL ERMÍRIO COUTINHO - CG Nº 014/2022</v>
          </cell>
          <cell r="E122" t="str">
            <v>ELANIA ANDRADE PEREIRA DA SILVA</v>
          </cell>
          <cell r="F122" t="str">
            <v>2 - Outros Profissionais da Saúde</v>
          </cell>
          <cell r="G122" t="str">
            <v>3222-05</v>
          </cell>
          <cell r="H122">
            <v>45444</v>
          </cell>
          <cell r="J122">
            <v>121.99</v>
          </cell>
          <cell r="L122">
            <v>82.2</v>
          </cell>
          <cell r="M122">
            <v>7.06</v>
          </cell>
          <cell r="O122">
            <v>8.58</v>
          </cell>
          <cell r="U122">
            <v>77.55</v>
          </cell>
          <cell r="X122" t="str">
            <v>AUX CRECHE</v>
          </cell>
          <cell r="AB122" t="str">
            <v/>
          </cell>
        </row>
        <row r="123">
          <cell r="C123" t="str">
            <v>HOSPITAL ERMÍRIO COUTINHO - CG Nº 014/2022</v>
          </cell>
          <cell r="E123" t="str">
            <v>ELANY CHIRSTINY GOMES DA MOTA</v>
          </cell>
          <cell r="F123" t="str">
            <v>2 - Outros Profissionais da Saúde</v>
          </cell>
          <cell r="G123" t="str">
            <v>3222-05</v>
          </cell>
          <cell r="H123">
            <v>45444</v>
          </cell>
          <cell r="J123">
            <v>103.92</v>
          </cell>
          <cell r="L123">
            <v>82.2</v>
          </cell>
          <cell r="M123">
            <v>7.06</v>
          </cell>
          <cell r="O123">
            <v>1.81</v>
          </cell>
          <cell r="AB123" t="str">
            <v/>
          </cell>
        </row>
        <row r="124">
          <cell r="C124" t="str">
            <v>HOSPITAL ERMÍRIO COUTINHO - CG Nº 014/2022</v>
          </cell>
          <cell r="E124" t="str">
            <v>ELIANA BEZERRA DE LIMA</v>
          </cell>
          <cell r="F124" t="str">
            <v>2 - Outros Profissionais da Saúde</v>
          </cell>
          <cell r="G124" t="str">
            <v>3222-05</v>
          </cell>
          <cell r="H124">
            <v>45444</v>
          </cell>
          <cell r="J124">
            <v>153.6</v>
          </cell>
          <cell r="L124">
            <v>82.2</v>
          </cell>
          <cell r="M124">
            <v>7.06</v>
          </cell>
          <cell r="O124">
            <v>1.81</v>
          </cell>
          <cell r="Y124">
            <v>1913</v>
          </cell>
          <cell r="AB124" t="str">
            <v xml:space="preserve">ABONO ASSIS FIN COMPL </v>
          </cell>
        </row>
        <row r="125">
          <cell r="C125" t="str">
            <v>HOSPITAL ERMÍRIO COUTINHO - CG Nº 014/2022</v>
          </cell>
          <cell r="E125" t="str">
            <v>ELIENEIDE DA SILVA PATRICIO</v>
          </cell>
          <cell r="F125" t="str">
            <v>3 - Administrativo</v>
          </cell>
          <cell r="G125" t="str">
            <v>5135-05</v>
          </cell>
          <cell r="H125">
            <v>45444</v>
          </cell>
          <cell r="J125">
            <v>167.39</v>
          </cell>
          <cell r="L125">
            <v>82.2</v>
          </cell>
          <cell r="M125">
            <v>7.06</v>
          </cell>
          <cell r="O125">
            <v>1.81</v>
          </cell>
          <cell r="AB125" t="str">
            <v/>
          </cell>
        </row>
        <row r="126">
          <cell r="C126" t="str">
            <v>HOSPITAL ERMÍRIO COUTINHO - CG Nº 014/2022</v>
          </cell>
          <cell r="E126" t="str">
            <v>ELIEZER DA SILVA PATRICIO</v>
          </cell>
          <cell r="F126" t="str">
            <v>3 - Administrativo</v>
          </cell>
          <cell r="G126" t="str">
            <v>7823-20</v>
          </cell>
          <cell r="H126">
            <v>45444</v>
          </cell>
          <cell r="J126">
            <v>187.2</v>
          </cell>
          <cell r="L126">
            <v>82.2</v>
          </cell>
          <cell r="M126">
            <v>7.06</v>
          </cell>
          <cell r="O126">
            <v>1.81</v>
          </cell>
          <cell r="AB126" t="str">
            <v/>
          </cell>
        </row>
        <row r="127">
          <cell r="C127" t="str">
            <v>HOSPITAL ERMÍRIO COUTINHO - CG Nº 014/2022</v>
          </cell>
          <cell r="E127" t="str">
            <v>ELISA SOARES DA SILVA QUEIROZ</v>
          </cell>
          <cell r="F127" t="str">
            <v>2 - Outros Profissionais da Saúde</v>
          </cell>
          <cell r="G127" t="str">
            <v>3222-05</v>
          </cell>
          <cell r="H127">
            <v>45444</v>
          </cell>
          <cell r="J127">
            <v>152.49</v>
          </cell>
          <cell r="L127">
            <v>82.2</v>
          </cell>
          <cell r="M127">
            <v>7.06</v>
          </cell>
          <cell r="O127">
            <v>1.81</v>
          </cell>
          <cell r="Y127">
            <v>1913</v>
          </cell>
          <cell r="AB127" t="str">
            <v xml:space="preserve">ABONO ASSIS FIN COMPL </v>
          </cell>
        </row>
        <row r="128">
          <cell r="C128" t="str">
            <v>HOSPITAL ERMÍRIO COUTINHO - CG Nº 014/2022</v>
          </cell>
          <cell r="E128" t="str">
            <v>ELISAMA DE AMORIM PAZ COSTA</v>
          </cell>
          <cell r="F128" t="str">
            <v>2 - Outros Profissionais da Saúde</v>
          </cell>
          <cell r="G128" t="str">
            <v>3222-05</v>
          </cell>
          <cell r="H128">
            <v>45444</v>
          </cell>
          <cell r="O128">
            <v>1.81</v>
          </cell>
          <cell r="Y128">
            <v>1913</v>
          </cell>
          <cell r="AB128" t="str">
            <v xml:space="preserve">ABONO ASSIS FIN COMPL </v>
          </cell>
        </row>
        <row r="129">
          <cell r="C129" t="str">
            <v>HOSPITAL ERMÍRIO COUTINHO - CG Nº 014/2022</v>
          </cell>
          <cell r="E129" t="str">
            <v>ELTON VINICIUS DE OLIVEIRA XAVIER</v>
          </cell>
          <cell r="F129" t="str">
            <v>3 - Administrativo</v>
          </cell>
          <cell r="G129" t="str">
            <v>3132-20</v>
          </cell>
          <cell r="H129">
            <v>45444</v>
          </cell>
          <cell r="J129">
            <v>340.67</v>
          </cell>
          <cell r="O129">
            <v>1.98</v>
          </cell>
          <cell r="AB129" t="str">
            <v/>
          </cell>
        </row>
        <row r="130">
          <cell r="C130" t="str">
            <v>HOSPITAL ERMÍRIO COUTINHO - CG Nº 014/2022</v>
          </cell>
          <cell r="E130" t="str">
            <v>ELVIS EMMANUEL SILVA SANTOS</v>
          </cell>
          <cell r="F130" t="str">
            <v>3 - Administrativo</v>
          </cell>
          <cell r="G130" t="str">
            <v>5135-05</v>
          </cell>
          <cell r="H130">
            <v>45444</v>
          </cell>
          <cell r="J130">
            <v>139.15</v>
          </cell>
          <cell r="L130">
            <v>82.2</v>
          </cell>
          <cell r="M130">
            <v>7.06</v>
          </cell>
          <cell r="O130">
            <v>1.81</v>
          </cell>
          <cell r="AB130" t="str">
            <v/>
          </cell>
        </row>
        <row r="131">
          <cell r="C131" t="str">
            <v>HOSPITAL ERMÍRIO COUTINHO - CG Nº 014/2022</v>
          </cell>
          <cell r="E131" t="str">
            <v>ELZE MARIA DA SILVA</v>
          </cell>
          <cell r="F131" t="str">
            <v>3 - Administrativo</v>
          </cell>
          <cell r="G131" t="str">
            <v>4101-05</v>
          </cell>
          <cell r="H131">
            <v>45444</v>
          </cell>
          <cell r="J131">
            <v>177.43</v>
          </cell>
          <cell r="L131">
            <v>82.2</v>
          </cell>
          <cell r="M131">
            <v>7.06</v>
          </cell>
          <cell r="O131">
            <v>0</v>
          </cell>
          <cell r="AB131" t="str">
            <v/>
          </cell>
        </row>
        <row r="132">
          <cell r="C132" t="str">
            <v>HOSPITAL ERMÍRIO COUTINHO - CG Nº 014/2022</v>
          </cell>
          <cell r="E132" t="str">
            <v>EMANUEL RABI GOIANA FREIRE</v>
          </cell>
          <cell r="F132" t="str">
            <v>2 - Outros Profissionais da Saúde</v>
          </cell>
          <cell r="G132" t="str">
            <v>2235-05</v>
          </cell>
          <cell r="H132">
            <v>45444</v>
          </cell>
          <cell r="J132">
            <v>340.88</v>
          </cell>
          <cell r="L132">
            <v>82.2</v>
          </cell>
          <cell r="M132">
            <v>3.33</v>
          </cell>
          <cell r="O132">
            <v>1.81</v>
          </cell>
          <cell r="Y132">
            <v>2096.2800000000002</v>
          </cell>
          <cell r="AB132" t="str">
            <v xml:space="preserve">ABONO ASSIS FIN COMPL </v>
          </cell>
        </row>
        <row r="133">
          <cell r="C133" t="str">
            <v>HOSPITAL ERMÍRIO COUTINHO - CG Nº 014/2022</v>
          </cell>
          <cell r="E133" t="str">
            <v>EMANUELLY FLAVIA LUCAS DA SILVA</v>
          </cell>
          <cell r="F133" t="str">
            <v>3 - Administrativo</v>
          </cell>
          <cell r="G133" t="str">
            <v>4221-10</v>
          </cell>
          <cell r="H133">
            <v>45444</v>
          </cell>
          <cell r="J133">
            <v>156.44</v>
          </cell>
          <cell r="L133">
            <v>82.2</v>
          </cell>
          <cell r="M133">
            <v>7.06</v>
          </cell>
          <cell r="O133">
            <v>1.81</v>
          </cell>
          <cell r="AB133" t="str">
            <v/>
          </cell>
        </row>
        <row r="134">
          <cell r="C134" t="str">
            <v>HOSPITAL ERMÍRIO COUTINHO - CG Nº 014/2022</v>
          </cell>
          <cell r="E134" t="str">
            <v>EMMANUELLE TAVARES BRAGA DE OLIVEIRA MENDES</v>
          </cell>
          <cell r="F134" t="str">
            <v>2 - Outros Profissionais da Saúde</v>
          </cell>
          <cell r="G134" t="str">
            <v>2235-05</v>
          </cell>
          <cell r="H134">
            <v>45444</v>
          </cell>
          <cell r="J134">
            <v>498.15</v>
          </cell>
          <cell r="L134">
            <v>82.2</v>
          </cell>
          <cell r="M134">
            <v>3.59</v>
          </cell>
          <cell r="O134">
            <v>1.81</v>
          </cell>
          <cell r="Y134">
            <v>1466.14</v>
          </cell>
          <cell r="AB134" t="str">
            <v xml:space="preserve">ABONO ASSIS FIN COMPL </v>
          </cell>
        </row>
        <row r="135">
          <cell r="C135" t="str">
            <v>HOSPITAL ERMÍRIO COUTINHO - CG Nº 014/2022</v>
          </cell>
          <cell r="E135" t="str">
            <v>ERICA MONTEIRO DA SILVA</v>
          </cell>
          <cell r="F135" t="str">
            <v>2 - Outros Profissionais da Saúde</v>
          </cell>
          <cell r="G135" t="str">
            <v>3242-05</v>
          </cell>
          <cell r="H135">
            <v>45444</v>
          </cell>
          <cell r="J135">
            <v>165.64</v>
          </cell>
          <cell r="L135">
            <v>82.2</v>
          </cell>
          <cell r="M135">
            <v>7.06</v>
          </cell>
          <cell r="O135">
            <v>4.9800000000000004</v>
          </cell>
          <cell r="AB135" t="str">
            <v/>
          </cell>
        </row>
        <row r="136">
          <cell r="C136" t="str">
            <v>HOSPITAL ERMÍRIO COUTINHO - CG Nº 014/2022</v>
          </cell>
          <cell r="E136" t="str">
            <v>ERICA MUNIQUE DA SILVA</v>
          </cell>
          <cell r="F136" t="str">
            <v>2 - Outros Profissionais da Saúde</v>
          </cell>
          <cell r="G136" t="str">
            <v>3222-05</v>
          </cell>
          <cell r="H136">
            <v>45444</v>
          </cell>
          <cell r="J136">
            <v>170.55</v>
          </cell>
          <cell r="L136">
            <v>82.2</v>
          </cell>
          <cell r="M136">
            <v>7.06</v>
          </cell>
          <cell r="O136">
            <v>1.81</v>
          </cell>
          <cell r="U136">
            <v>77.55</v>
          </cell>
          <cell r="X136" t="str">
            <v>AUX CRECHE</v>
          </cell>
          <cell r="Y136">
            <v>1913</v>
          </cell>
          <cell r="AB136" t="str">
            <v xml:space="preserve">ABONO ASSIS FIN COMPL </v>
          </cell>
        </row>
        <row r="137">
          <cell r="C137" t="str">
            <v>HOSPITAL ERMÍRIO COUTINHO - CG Nº 014/2022</v>
          </cell>
          <cell r="E137" t="str">
            <v>ERLAINE BERNARDO DA SILVA</v>
          </cell>
          <cell r="F137" t="str">
            <v>2 - Outros Profissionais da Saúde</v>
          </cell>
          <cell r="G137" t="str">
            <v>2235-05</v>
          </cell>
          <cell r="H137">
            <v>45444</v>
          </cell>
          <cell r="J137">
            <v>433.35</v>
          </cell>
          <cell r="L137">
            <v>82.2</v>
          </cell>
          <cell r="M137">
            <v>3.59</v>
          </cell>
          <cell r="O137">
            <v>4.9800000000000004</v>
          </cell>
          <cell r="Y137">
            <v>1466.14</v>
          </cell>
          <cell r="AB137" t="str">
            <v xml:space="preserve">ABONO ASSIS FIN COMPL </v>
          </cell>
        </row>
        <row r="138">
          <cell r="C138" t="str">
            <v>HOSPITAL ERMÍRIO COUTINHO - CG Nº 014/2022</v>
          </cell>
          <cell r="E138" t="str">
            <v>ESMERALDA CIRINO ORLANDO DA SILVA</v>
          </cell>
          <cell r="F138" t="str">
            <v>2 - Outros Profissionais da Saúde</v>
          </cell>
          <cell r="G138" t="str">
            <v>3222-05</v>
          </cell>
          <cell r="H138">
            <v>45444</v>
          </cell>
          <cell r="J138">
            <v>144.58000000000001</v>
          </cell>
          <cell r="L138">
            <v>82.2</v>
          </cell>
          <cell r="M138">
            <v>7.06</v>
          </cell>
          <cell r="O138">
            <v>1.81</v>
          </cell>
          <cell r="Y138">
            <v>1913</v>
          </cell>
          <cell r="AB138" t="str">
            <v xml:space="preserve">ABONO ASSIS FIN COMPL </v>
          </cell>
        </row>
        <row r="139">
          <cell r="C139" t="str">
            <v>HOSPITAL ERMÍRIO COUTINHO - CG Nº 014/2022</v>
          </cell>
          <cell r="E139" t="str">
            <v>ESTER PAULA COSTA DE OLIVEIRA CONCEICAO</v>
          </cell>
          <cell r="F139" t="str">
            <v>2 - Outros Profissionais da Saúde</v>
          </cell>
          <cell r="G139" t="str">
            <v>3222-05</v>
          </cell>
          <cell r="H139">
            <v>45444</v>
          </cell>
          <cell r="J139">
            <v>153.6</v>
          </cell>
          <cell r="L139">
            <v>82.2</v>
          </cell>
          <cell r="M139">
            <v>7.06</v>
          </cell>
          <cell r="O139">
            <v>1.81</v>
          </cell>
          <cell r="U139">
            <v>77.55</v>
          </cell>
          <cell r="X139" t="str">
            <v>AUX CRECHE</v>
          </cell>
          <cell r="Y139">
            <v>1913</v>
          </cell>
          <cell r="AB139" t="str">
            <v xml:space="preserve">ABONO ASSIS FIN COMPL </v>
          </cell>
        </row>
        <row r="140">
          <cell r="C140" t="str">
            <v>HOSPITAL ERMÍRIO COUTINHO - CG Nº 014/2022</v>
          </cell>
          <cell r="E140" t="str">
            <v>FERNANDA LESSA FERREIRA</v>
          </cell>
          <cell r="F140" t="str">
            <v>1 - Médico</v>
          </cell>
          <cell r="G140" t="str">
            <v>2252-50</v>
          </cell>
          <cell r="H140">
            <v>45444</v>
          </cell>
          <cell r="J140">
            <v>762.28</v>
          </cell>
          <cell r="L140">
            <v>82.2</v>
          </cell>
          <cell r="M140">
            <v>7.06</v>
          </cell>
          <cell r="O140">
            <v>4.9800000000000004</v>
          </cell>
          <cell r="AB140" t="str">
            <v/>
          </cell>
        </row>
        <row r="141">
          <cell r="C141" t="str">
            <v>HOSPITAL ERMÍRIO COUTINHO - CG Nº 014/2022</v>
          </cell>
          <cell r="E141" t="str">
            <v>FLAVIA MARIA DOMINGOS DE OLIVEIRA</v>
          </cell>
          <cell r="F141" t="str">
            <v>2 - Outros Profissionais da Saúde</v>
          </cell>
          <cell r="G141" t="str">
            <v>3222-05</v>
          </cell>
          <cell r="H141">
            <v>45444</v>
          </cell>
          <cell r="J141">
            <v>135.55000000000001</v>
          </cell>
          <cell r="L141">
            <v>82.2</v>
          </cell>
          <cell r="M141">
            <v>7.06</v>
          </cell>
          <cell r="O141">
            <v>1.81</v>
          </cell>
          <cell r="Y141">
            <v>1913</v>
          </cell>
          <cell r="AB141" t="str">
            <v xml:space="preserve">ABONO ASSIS FIN COMPL </v>
          </cell>
        </row>
        <row r="142">
          <cell r="C142" t="str">
            <v>HOSPITAL ERMÍRIO COUTINHO - CG Nº 014/2022</v>
          </cell>
          <cell r="E142" t="str">
            <v>FRANCISCO PEDRO DE ALCANTARA SANTOS SILVA</v>
          </cell>
          <cell r="F142" t="str">
            <v>2 - Outros Profissionais da Saúde</v>
          </cell>
          <cell r="G142" t="str">
            <v>3241-15</v>
          </cell>
          <cell r="H142">
            <v>45444</v>
          </cell>
          <cell r="J142">
            <v>295.06</v>
          </cell>
          <cell r="L142">
            <v>82.2</v>
          </cell>
          <cell r="M142">
            <v>7.06</v>
          </cell>
          <cell r="O142">
            <v>1.81</v>
          </cell>
          <cell r="AB142" t="str">
            <v/>
          </cell>
        </row>
        <row r="143">
          <cell r="C143" t="str">
            <v>HOSPITAL ERMÍRIO COUTINHO - CG Nº 014/2022</v>
          </cell>
          <cell r="E143" t="str">
            <v>GABRIEL VITOR DE LIRA GOMES</v>
          </cell>
          <cell r="F143" t="str">
            <v>3 - Administrativo</v>
          </cell>
          <cell r="G143" t="str">
            <v>4221-10</v>
          </cell>
          <cell r="H143">
            <v>45444</v>
          </cell>
          <cell r="J143">
            <v>150.79</v>
          </cell>
          <cell r="L143">
            <v>82.2</v>
          </cell>
          <cell r="M143">
            <v>7.06</v>
          </cell>
          <cell r="O143">
            <v>8.58</v>
          </cell>
          <cell r="AB143" t="str">
            <v/>
          </cell>
        </row>
        <row r="144">
          <cell r="C144" t="str">
            <v>HOSPITAL ERMÍRIO COUTINHO - CG Nº 014/2022</v>
          </cell>
          <cell r="E144" t="str">
            <v>GABRIELA LEMOS DE ALMEIDA MELO</v>
          </cell>
          <cell r="F144" t="str">
            <v>1 - Médico</v>
          </cell>
          <cell r="G144" t="str">
            <v>2252-50</v>
          </cell>
          <cell r="H144">
            <v>45444</v>
          </cell>
          <cell r="J144">
            <v>790.2</v>
          </cell>
          <cell r="L144">
            <v>82.2</v>
          </cell>
          <cell r="M144">
            <v>7.06</v>
          </cell>
          <cell r="O144">
            <v>1.81</v>
          </cell>
          <cell r="AB144" t="str">
            <v/>
          </cell>
        </row>
        <row r="145">
          <cell r="C145" t="str">
            <v>HOSPITAL ERMÍRIO COUTINHO - CG Nº 014/2022</v>
          </cell>
          <cell r="E145" t="str">
            <v>GABRIELA NATALIA MAGERO DIAS DE LIRA</v>
          </cell>
          <cell r="F145" t="str">
            <v>2 - Outros Profissionais da Saúde</v>
          </cell>
          <cell r="G145" t="str">
            <v>3222-05</v>
          </cell>
          <cell r="H145">
            <v>45444</v>
          </cell>
          <cell r="J145">
            <v>117.47</v>
          </cell>
          <cell r="L145">
            <v>82.2</v>
          </cell>
          <cell r="M145">
            <v>7.06</v>
          </cell>
          <cell r="O145">
            <v>14.01</v>
          </cell>
          <cell r="AB145" t="str">
            <v/>
          </cell>
        </row>
        <row r="146">
          <cell r="C146" t="str">
            <v>HOSPITAL ERMÍRIO COUTINHO - CG Nº 014/2022</v>
          </cell>
          <cell r="E146" t="str">
            <v>GABRIELE JUVINO GOMES DE OLIVEIRA</v>
          </cell>
          <cell r="F146" t="str">
            <v>3 - Administrativo</v>
          </cell>
          <cell r="G146" t="str">
            <v>4110-05</v>
          </cell>
          <cell r="H146">
            <v>45444</v>
          </cell>
          <cell r="J146">
            <v>13.26</v>
          </cell>
          <cell r="O146">
            <v>1.81</v>
          </cell>
          <cell r="R146">
            <v>64</v>
          </cell>
          <cell r="AB146" t="str">
            <v/>
          </cell>
        </row>
        <row r="147">
          <cell r="C147" t="str">
            <v>HOSPITAL ERMÍRIO COUTINHO - CG Nº 014/2022</v>
          </cell>
          <cell r="E147" t="str">
            <v>GABRIELLE PAULINE DE ALMEIDA SOARES VELOSO</v>
          </cell>
          <cell r="F147" t="str">
            <v>3 - Administrativo</v>
          </cell>
          <cell r="G147" t="str">
            <v>4110-05</v>
          </cell>
          <cell r="H147">
            <v>45444</v>
          </cell>
          <cell r="J147">
            <v>128.19999999999999</v>
          </cell>
          <cell r="L147">
            <v>82.2</v>
          </cell>
          <cell r="M147">
            <v>7.06</v>
          </cell>
          <cell r="O147">
            <v>8.58</v>
          </cell>
          <cell r="R147">
            <v>64</v>
          </cell>
          <cell r="AB147" t="str">
            <v/>
          </cell>
        </row>
        <row r="148">
          <cell r="C148" t="str">
            <v>HOSPITAL ERMÍRIO COUTINHO - CG Nº 014/2022</v>
          </cell>
          <cell r="E148" t="str">
            <v>GENECI MAURICIO DE SOUZA</v>
          </cell>
          <cell r="F148" t="str">
            <v>3 - Administrativo</v>
          </cell>
          <cell r="G148" t="str">
            <v>5143-20</v>
          </cell>
          <cell r="H148">
            <v>45444</v>
          </cell>
          <cell r="J148">
            <v>165.37</v>
          </cell>
          <cell r="L148">
            <v>82.2</v>
          </cell>
          <cell r="M148">
            <v>7.06</v>
          </cell>
          <cell r="O148">
            <v>1.81</v>
          </cell>
          <cell r="AB148" t="str">
            <v/>
          </cell>
        </row>
        <row r="149">
          <cell r="C149" t="str">
            <v>HOSPITAL ERMÍRIO COUTINHO - CG Nº 014/2022</v>
          </cell>
          <cell r="E149" t="str">
            <v>GENIVALDO MARTINS DE MORAES</v>
          </cell>
          <cell r="F149" t="str">
            <v>2 - Outros Profissionais da Saúde</v>
          </cell>
          <cell r="G149" t="str">
            <v>5151-10</v>
          </cell>
          <cell r="H149">
            <v>45444</v>
          </cell>
          <cell r="J149">
            <v>167.39</v>
          </cell>
          <cell r="L149">
            <v>82.2</v>
          </cell>
          <cell r="M149">
            <v>7.06</v>
          </cell>
          <cell r="O149">
            <v>1.81</v>
          </cell>
          <cell r="AB149" t="str">
            <v/>
          </cell>
        </row>
        <row r="150">
          <cell r="C150" t="str">
            <v>HOSPITAL ERMÍRIO COUTINHO - CG Nº 014/2022</v>
          </cell>
          <cell r="E150" t="str">
            <v>GEORGEA CLARA FERREIRA DA SILVA</v>
          </cell>
          <cell r="F150" t="str">
            <v>3 - Administrativo</v>
          </cell>
          <cell r="G150" t="str">
            <v>4110-05</v>
          </cell>
          <cell r="H150">
            <v>45444</v>
          </cell>
          <cell r="J150">
            <v>13.26</v>
          </cell>
          <cell r="O150">
            <v>1.81</v>
          </cell>
          <cell r="R150">
            <v>64</v>
          </cell>
          <cell r="AB150" t="str">
            <v/>
          </cell>
        </row>
        <row r="151">
          <cell r="C151" t="str">
            <v>HOSPITAL ERMÍRIO COUTINHO - CG Nº 014/2022</v>
          </cell>
          <cell r="E151" t="str">
            <v>GILSON DA SILVA PAULO RIBEIRO</v>
          </cell>
          <cell r="F151" t="str">
            <v>3 - Administrativo</v>
          </cell>
          <cell r="G151" t="str">
            <v>5143-20</v>
          </cell>
          <cell r="H151">
            <v>45444</v>
          </cell>
          <cell r="J151">
            <v>154.08000000000001</v>
          </cell>
          <cell r="L151">
            <v>82.2</v>
          </cell>
          <cell r="M151">
            <v>7.06</v>
          </cell>
          <cell r="O151">
            <v>1.81</v>
          </cell>
          <cell r="AB151" t="str">
            <v/>
          </cell>
        </row>
        <row r="152">
          <cell r="C152" t="str">
            <v>HOSPITAL ERMÍRIO COUTINHO - CG Nº 014/2022</v>
          </cell>
          <cell r="E152" t="str">
            <v>GILVANISE FRANCISCA DE BARROS</v>
          </cell>
          <cell r="F152" t="str">
            <v>3 - Administrativo</v>
          </cell>
          <cell r="G152" t="str">
            <v>5135-05</v>
          </cell>
          <cell r="H152">
            <v>45444</v>
          </cell>
          <cell r="J152">
            <v>150.44999999999999</v>
          </cell>
          <cell r="L152">
            <v>82.2</v>
          </cell>
          <cell r="M152">
            <v>7.06</v>
          </cell>
          <cell r="O152">
            <v>1.81</v>
          </cell>
          <cell r="AB152" t="str">
            <v/>
          </cell>
        </row>
        <row r="153">
          <cell r="C153" t="str">
            <v>HOSPITAL ERMÍRIO COUTINHO - CG Nº 014/2022</v>
          </cell>
          <cell r="E153" t="str">
            <v>GISELLE MARIA DA SILVA</v>
          </cell>
          <cell r="F153" t="str">
            <v>3 - Administrativo</v>
          </cell>
          <cell r="G153" t="str">
            <v>4110-05</v>
          </cell>
          <cell r="H153">
            <v>45444</v>
          </cell>
          <cell r="J153">
            <v>13.26</v>
          </cell>
          <cell r="O153">
            <v>1.81</v>
          </cell>
          <cell r="R153">
            <v>64</v>
          </cell>
          <cell r="AB153" t="str">
            <v/>
          </cell>
        </row>
        <row r="154">
          <cell r="C154" t="str">
            <v>HOSPITAL ERMÍRIO COUTINHO - CG Nº 014/2022</v>
          </cell>
          <cell r="E154" t="str">
            <v>GLAUCIA PATRICIA MACHADO BARRETO</v>
          </cell>
          <cell r="F154" t="str">
            <v>2 - Outros Profissionais da Saúde</v>
          </cell>
          <cell r="G154" t="str">
            <v>2235-05</v>
          </cell>
          <cell r="H154">
            <v>45444</v>
          </cell>
          <cell r="J154">
            <v>417.33</v>
          </cell>
          <cell r="L154">
            <v>82.2</v>
          </cell>
          <cell r="M154">
            <v>3.59</v>
          </cell>
          <cell r="O154">
            <v>1.81</v>
          </cell>
          <cell r="Y154">
            <v>1466.14</v>
          </cell>
          <cell r="AB154" t="str">
            <v/>
          </cell>
        </row>
        <row r="155">
          <cell r="C155" t="str">
            <v>HOSPITAL ERMÍRIO COUTINHO - CG Nº 014/2022</v>
          </cell>
          <cell r="E155" t="str">
            <v>GUILHERME VICTOR DE SOUZA NUNES ANDRADE</v>
          </cell>
          <cell r="F155" t="str">
            <v>2 - Outros Profissionais da Saúde</v>
          </cell>
          <cell r="G155" t="str">
            <v>5211-30</v>
          </cell>
          <cell r="H155">
            <v>45444</v>
          </cell>
          <cell r="J155">
            <v>190.52</v>
          </cell>
          <cell r="L155">
            <v>82.2</v>
          </cell>
          <cell r="M155">
            <v>7.06</v>
          </cell>
          <cell r="O155">
            <v>1.81</v>
          </cell>
          <cell r="AB155" t="str">
            <v/>
          </cell>
        </row>
        <row r="156">
          <cell r="C156" t="str">
            <v>HOSPITAL ERMÍRIO COUTINHO - CG Nº 014/2022</v>
          </cell>
          <cell r="E156" t="str">
            <v>GUSTAVO BEZERRA SERRA SECA</v>
          </cell>
          <cell r="F156" t="str">
            <v>2 - Outros Profissionais da Saúde</v>
          </cell>
          <cell r="G156" t="str">
            <v>2235-05</v>
          </cell>
          <cell r="H156">
            <v>45444</v>
          </cell>
          <cell r="J156">
            <v>545.23</v>
          </cell>
          <cell r="L156">
            <v>82.2</v>
          </cell>
          <cell r="M156">
            <v>3.59</v>
          </cell>
          <cell r="O156">
            <v>1.81</v>
          </cell>
          <cell r="Y156">
            <v>1466.14</v>
          </cell>
          <cell r="AB156" t="str">
            <v/>
          </cell>
        </row>
        <row r="157">
          <cell r="C157" t="str">
            <v>HOSPITAL ERMÍRIO COUTINHO - CG Nº 014/2022</v>
          </cell>
          <cell r="E157" t="str">
            <v>HEMERSON FERREIRA DE AGUIAR</v>
          </cell>
          <cell r="F157" t="str">
            <v>2 - Outros Profissionais da Saúde</v>
          </cell>
          <cell r="G157" t="str">
            <v>3222-05</v>
          </cell>
          <cell r="H157">
            <v>45444</v>
          </cell>
          <cell r="J157">
            <v>142.31</v>
          </cell>
          <cell r="L157">
            <v>82.2</v>
          </cell>
          <cell r="M157">
            <v>7.06</v>
          </cell>
          <cell r="O157">
            <v>4.9800000000000004</v>
          </cell>
          <cell r="Y157">
            <v>1913</v>
          </cell>
          <cell r="AB157" t="str">
            <v/>
          </cell>
        </row>
        <row r="158">
          <cell r="C158" t="str">
            <v>HOSPITAL ERMÍRIO COUTINHO - CG Nº 014/2022</v>
          </cell>
          <cell r="E158" t="str">
            <v>HUGO FERNANDES DE SOUZA</v>
          </cell>
          <cell r="F158" t="str">
            <v>2 - Outros Profissionais da Saúde</v>
          </cell>
          <cell r="G158" t="str">
            <v>3222-05</v>
          </cell>
          <cell r="H158">
            <v>45444</v>
          </cell>
          <cell r="J158">
            <v>158.57</v>
          </cell>
          <cell r="L158">
            <v>82.2</v>
          </cell>
          <cell r="M158">
            <v>7.06</v>
          </cell>
          <cell r="O158">
            <v>1.81</v>
          </cell>
          <cell r="Y158">
            <v>1913</v>
          </cell>
          <cell r="AB158" t="str">
            <v/>
          </cell>
        </row>
        <row r="159">
          <cell r="C159" t="str">
            <v>HOSPITAL ERMÍRIO COUTINHO - CG Nº 014/2022</v>
          </cell>
          <cell r="E159" t="str">
            <v>ILDO CARLOS BARBOSA MARQUES</v>
          </cell>
          <cell r="F159" t="str">
            <v>3 - Administrativo</v>
          </cell>
          <cell r="G159" t="str">
            <v>7823-20</v>
          </cell>
          <cell r="H159">
            <v>45444</v>
          </cell>
          <cell r="J159">
            <v>183.88</v>
          </cell>
          <cell r="L159">
            <v>82.2</v>
          </cell>
          <cell r="M159">
            <v>7.06</v>
          </cell>
          <cell r="O159">
            <v>4.9800000000000004</v>
          </cell>
          <cell r="AB159" t="str">
            <v/>
          </cell>
        </row>
        <row r="160">
          <cell r="C160" t="str">
            <v>HOSPITAL ERMÍRIO COUTINHO - CG Nº 014/2022</v>
          </cell>
          <cell r="E160" t="str">
            <v>ILLEM GABRIELY DE FRANCA SILVA</v>
          </cell>
          <cell r="F160" t="str">
            <v>2 - Outros Profissionais da Saúde</v>
          </cell>
          <cell r="G160" t="str">
            <v>3222-05</v>
          </cell>
          <cell r="H160">
            <v>45444</v>
          </cell>
          <cell r="J160">
            <v>159.25</v>
          </cell>
          <cell r="L160">
            <v>82.2</v>
          </cell>
          <cell r="M160">
            <v>7.06</v>
          </cell>
          <cell r="O160">
            <v>1.81</v>
          </cell>
          <cell r="U160">
            <v>77.55</v>
          </cell>
          <cell r="X160" t="str">
            <v>AUX CRECHE</v>
          </cell>
          <cell r="Y160">
            <v>1913</v>
          </cell>
          <cell r="AB160" t="str">
            <v/>
          </cell>
        </row>
        <row r="161">
          <cell r="C161" t="str">
            <v>HOSPITAL ERMÍRIO COUTINHO - CG Nº 014/2022</v>
          </cell>
          <cell r="E161" t="str">
            <v>IMNA MENEZES DE MIRANDA</v>
          </cell>
          <cell r="F161" t="str">
            <v>1 - Médico</v>
          </cell>
          <cell r="G161" t="str">
            <v>2251-24</v>
          </cell>
          <cell r="H161">
            <v>45444</v>
          </cell>
          <cell r="J161">
            <v>962.63</v>
          </cell>
          <cell r="L161">
            <v>82.2</v>
          </cell>
          <cell r="M161">
            <v>7.06</v>
          </cell>
          <cell r="O161">
            <v>1.81</v>
          </cell>
          <cell r="AB161" t="str">
            <v/>
          </cell>
        </row>
        <row r="162">
          <cell r="C162" t="str">
            <v>HOSPITAL ERMÍRIO COUTINHO - CG Nº 014/2022</v>
          </cell>
          <cell r="E162" t="str">
            <v>INES DAIANE ALVES DE ARAUJO</v>
          </cell>
          <cell r="F162" t="str">
            <v>2 - Outros Profissionais da Saúde</v>
          </cell>
          <cell r="G162" t="str">
            <v>3222-05</v>
          </cell>
          <cell r="H162">
            <v>45444</v>
          </cell>
          <cell r="J162">
            <v>135.55000000000001</v>
          </cell>
          <cell r="L162">
            <v>82.2</v>
          </cell>
          <cell r="M162">
            <v>7.06</v>
          </cell>
          <cell r="O162">
            <v>1.98</v>
          </cell>
          <cell r="Y162">
            <v>1913</v>
          </cell>
          <cell r="AB162" t="str">
            <v/>
          </cell>
        </row>
        <row r="163">
          <cell r="C163" t="str">
            <v>HOSPITAL ERMÍRIO COUTINHO - CG Nº 014/2022</v>
          </cell>
          <cell r="E163" t="str">
            <v>IRLANE FERNANDA BATISTA</v>
          </cell>
          <cell r="F163" t="str">
            <v>3 - Administrativo</v>
          </cell>
          <cell r="G163" t="str">
            <v>2521-05</v>
          </cell>
          <cell r="H163">
            <v>45444</v>
          </cell>
          <cell r="J163">
            <v>275.51</v>
          </cell>
          <cell r="L163">
            <v>82.2</v>
          </cell>
          <cell r="M163">
            <v>7.06</v>
          </cell>
          <cell r="O163">
            <v>1.81</v>
          </cell>
          <cell r="AB163" t="str">
            <v/>
          </cell>
        </row>
        <row r="164">
          <cell r="C164" t="str">
            <v>HOSPITAL ERMÍRIO COUTINHO - CG Nº 014/2022</v>
          </cell>
          <cell r="E164" t="str">
            <v>IRLLANA CAROLINE DE ARAUJO</v>
          </cell>
          <cell r="F164" t="str">
            <v>3 - Administrativo</v>
          </cell>
          <cell r="G164" t="str">
            <v>3516-05</v>
          </cell>
          <cell r="H164">
            <v>45444</v>
          </cell>
          <cell r="J164">
            <v>186.29</v>
          </cell>
          <cell r="L164">
            <v>82.2</v>
          </cell>
          <cell r="M164">
            <v>7.06</v>
          </cell>
          <cell r="O164">
            <v>8.58</v>
          </cell>
          <cell r="AB164" t="str">
            <v/>
          </cell>
        </row>
        <row r="165">
          <cell r="C165" t="str">
            <v>HOSPITAL ERMÍRIO COUTINHO - CG Nº 014/2022</v>
          </cell>
          <cell r="E165" t="str">
            <v xml:space="preserve">IVANEIDE DA SILVA GOMES </v>
          </cell>
          <cell r="F165" t="str">
            <v>2 - Outros Profissionais da Saúde</v>
          </cell>
          <cell r="G165" t="str">
            <v>3222-05</v>
          </cell>
          <cell r="H165">
            <v>45444</v>
          </cell>
          <cell r="J165">
            <v>142.31</v>
          </cell>
          <cell r="L165">
            <v>82.2</v>
          </cell>
          <cell r="M165">
            <v>7.06</v>
          </cell>
          <cell r="O165">
            <v>1.81</v>
          </cell>
          <cell r="Y165">
            <v>1913</v>
          </cell>
          <cell r="AB165" t="str">
            <v/>
          </cell>
        </row>
        <row r="166">
          <cell r="C166" t="str">
            <v>HOSPITAL ERMÍRIO COUTINHO - CG Nº 014/2022</v>
          </cell>
          <cell r="E166" t="str">
            <v>IVANILDO ANTONIO DA SILVA</v>
          </cell>
          <cell r="F166" t="str">
            <v>3 - Administrativo</v>
          </cell>
          <cell r="G166" t="str">
            <v>5135-05</v>
          </cell>
          <cell r="H166">
            <v>45444</v>
          </cell>
          <cell r="J166">
            <v>143</v>
          </cell>
          <cell r="L166">
            <v>82.2</v>
          </cell>
          <cell r="M166">
            <v>7.06</v>
          </cell>
          <cell r="O166">
            <v>1.81</v>
          </cell>
          <cell r="AB166" t="str">
            <v/>
          </cell>
        </row>
        <row r="167">
          <cell r="C167" t="str">
            <v>HOSPITAL ERMÍRIO COUTINHO - CG Nº 014/2022</v>
          </cell>
          <cell r="E167" t="str">
            <v>IVONE MARIA DA ROCHA</v>
          </cell>
          <cell r="F167" t="str">
            <v>3 - Administrativo</v>
          </cell>
          <cell r="G167" t="str">
            <v>5163-10</v>
          </cell>
          <cell r="H167">
            <v>45444</v>
          </cell>
          <cell r="J167">
            <v>211.99</v>
          </cell>
          <cell r="O167">
            <v>1.81</v>
          </cell>
          <cell r="AB167" t="str">
            <v/>
          </cell>
        </row>
        <row r="168">
          <cell r="C168" t="str">
            <v>HOSPITAL ERMÍRIO COUTINHO - CG Nº 014/2022</v>
          </cell>
          <cell r="E168" t="str">
            <v>IVSON VENANCIO DA SILVA MARTINS</v>
          </cell>
          <cell r="F168" t="str">
            <v>2 - Outros Profissionais da Saúde</v>
          </cell>
          <cell r="G168" t="str">
            <v>3242-05</v>
          </cell>
          <cell r="H168">
            <v>45444</v>
          </cell>
          <cell r="J168">
            <v>191.6</v>
          </cell>
          <cell r="L168">
            <v>82.2</v>
          </cell>
          <cell r="M168">
            <v>7.06</v>
          </cell>
          <cell r="O168">
            <v>1.81</v>
          </cell>
          <cell r="AB168" t="str">
            <v/>
          </cell>
        </row>
        <row r="169">
          <cell r="C169" t="str">
            <v>HOSPITAL ERMÍRIO COUTINHO - CG Nº 014/2022</v>
          </cell>
          <cell r="E169" t="str">
            <v>JACILENE BARBOSA DA SILVA</v>
          </cell>
          <cell r="F169" t="str">
            <v>2 - Outros Profissionais da Saúde</v>
          </cell>
          <cell r="G169" t="str">
            <v>3222-05</v>
          </cell>
          <cell r="H169">
            <v>45444</v>
          </cell>
          <cell r="O169">
            <v>1.81</v>
          </cell>
        </row>
        <row r="170">
          <cell r="C170" t="str">
            <v>HOSPITAL ERMÍRIO COUTINHO - CG Nº 014/2022</v>
          </cell>
          <cell r="E170" t="str">
            <v>JAILSON TIAGO FAUSTINO DA SILVA</v>
          </cell>
          <cell r="F170" t="str">
            <v>3 - Administrativo</v>
          </cell>
          <cell r="G170" t="str">
            <v>4221-10</v>
          </cell>
          <cell r="H170">
            <v>45444</v>
          </cell>
          <cell r="J170">
            <v>150.44999999999999</v>
          </cell>
          <cell r="L170">
            <v>82.2</v>
          </cell>
          <cell r="M170">
            <v>7.06</v>
          </cell>
          <cell r="O170">
            <v>1.81</v>
          </cell>
          <cell r="AB170" t="str">
            <v/>
          </cell>
        </row>
        <row r="171">
          <cell r="C171" t="str">
            <v>HOSPITAL ERMÍRIO COUTINHO - CG Nº 014/2022</v>
          </cell>
          <cell r="E171" t="str">
            <v>JAMERSON BARBOSA DA SILVA</v>
          </cell>
          <cell r="F171" t="str">
            <v>3 - Administrativo</v>
          </cell>
          <cell r="G171" t="str">
            <v>4110-10</v>
          </cell>
          <cell r="H171">
            <v>45444</v>
          </cell>
          <cell r="J171">
            <v>188.49</v>
          </cell>
          <cell r="L171">
            <v>82.2</v>
          </cell>
          <cell r="M171">
            <v>7.06</v>
          </cell>
          <cell r="O171">
            <v>1.81</v>
          </cell>
          <cell r="AB171" t="str">
            <v/>
          </cell>
        </row>
        <row r="172">
          <cell r="C172" t="str">
            <v>HOSPITAL ERMÍRIO COUTINHO - CG Nº 014/2022</v>
          </cell>
          <cell r="E172" t="str">
            <v>JANESKA KARLLA BARBOZA DE LIMA</v>
          </cell>
          <cell r="F172" t="str">
            <v>2 - Outros Profissionais da Saúde</v>
          </cell>
          <cell r="G172" t="str">
            <v>2235-05</v>
          </cell>
          <cell r="H172">
            <v>45444</v>
          </cell>
          <cell r="J172">
            <v>212.8</v>
          </cell>
          <cell r="L172">
            <v>82.2</v>
          </cell>
          <cell r="M172">
            <v>2.79</v>
          </cell>
          <cell r="O172">
            <v>1.81</v>
          </cell>
          <cell r="AB172" t="str">
            <v/>
          </cell>
        </row>
        <row r="173">
          <cell r="C173" t="str">
            <v>HOSPITAL ERMÍRIO COUTINHO - CG Nº 014/2022</v>
          </cell>
          <cell r="E173" t="str">
            <v>JANETE MARIA DA SILVA</v>
          </cell>
          <cell r="F173" t="str">
            <v>3 - Administrativo</v>
          </cell>
          <cell r="G173" t="str">
            <v>5134-30</v>
          </cell>
          <cell r="H173">
            <v>45444</v>
          </cell>
          <cell r="J173">
            <v>150.44999999999999</v>
          </cell>
          <cell r="L173">
            <v>82.2</v>
          </cell>
          <cell r="M173">
            <v>7.06</v>
          </cell>
          <cell r="O173">
            <v>1.81</v>
          </cell>
          <cell r="AB173" t="str">
            <v/>
          </cell>
        </row>
        <row r="174">
          <cell r="C174" t="str">
            <v>HOSPITAL ERMÍRIO COUTINHO - CG Nº 014/2022</v>
          </cell>
          <cell r="E174" t="str">
            <v xml:space="preserve">JANIANA LIMA DA SILVA </v>
          </cell>
          <cell r="F174" t="str">
            <v>3 - Administrativo</v>
          </cell>
          <cell r="G174" t="str">
            <v>5143-20</v>
          </cell>
          <cell r="H174">
            <v>45444</v>
          </cell>
          <cell r="J174">
            <v>139.15</v>
          </cell>
          <cell r="L174">
            <v>82.2</v>
          </cell>
          <cell r="M174">
            <v>7.06</v>
          </cell>
          <cell r="O174">
            <v>1.81</v>
          </cell>
          <cell r="AB174" t="str">
            <v/>
          </cell>
        </row>
        <row r="175">
          <cell r="C175" t="str">
            <v>HOSPITAL ERMÍRIO COUTINHO - CG Nº 014/2022</v>
          </cell>
          <cell r="E175" t="str">
            <v>JAQUELINE DA SILVA GONCALVES</v>
          </cell>
          <cell r="F175" t="str">
            <v>2 - Outros Profissionais da Saúde</v>
          </cell>
          <cell r="G175" t="str">
            <v>3222-05</v>
          </cell>
          <cell r="H175">
            <v>45444</v>
          </cell>
          <cell r="J175">
            <v>135.55000000000001</v>
          </cell>
          <cell r="L175">
            <v>82.2</v>
          </cell>
          <cell r="M175">
            <v>7.06</v>
          </cell>
          <cell r="O175">
            <v>4.9800000000000004</v>
          </cell>
          <cell r="Y175">
            <v>1913</v>
          </cell>
          <cell r="AB175" t="str">
            <v/>
          </cell>
        </row>
        <row r="176">
          <cell r="C176" t="str">
            <v>HOSPITAL ERMÍRIO COUTINHO - CG Nº 014/2022</v>
          </cell>
          <cell r="E176" t="str">
            <v>JAQUELINE MARIA DE ARAUJO LIRA</v>
          </cell>
          <cell r="F176" t="str">
            <v>3 - Administrativo</v>
          </cell>
          <cell r="G176" t="str">
            <v>4221-10</v>
          </cell>
          <cell r="H176">
            <v>45444</v>
          </cell>
          <cell r="J176">
            <v>160.46</v>
          </cell>
          <cell r="L176">
            <v>82.2</v>
          </cell>
          <cell r="M176">
            <v>7.06</v>
          </cell>
          <cell r="O176">
            <v>1.81</v>
          </cell>
          <cell r="AB176" t="str">
            <v/>
          </cell>
        </row>
        <row r="177">
          <cell r="C177" t="str">
            <v>HOSPITAL ERMÍRIO COUTINHO - CG Nº 014/2022</v>
          </cell>
          <cell r="E177" t="str">
            <v>JERILZA MARTINS DA SILVA LUNA</v>
          </cell>
          <cell r="F177" t="str">
            <v>2 - Outros Profissionais da Saúde</v>
          </cell>
          <cell r="G177" t="str">
            <v>3222-05</v>
          </cell>
          <cell r="H177">
            <v>45444</v>
          </cell>
          <cell r="J177">
            <v>170.55</v>
          </cell>
          <cell r="L177">
            <v>82.2</v>
          </cell>
          <cell r="M177">
            <v>7.06</v>
          </cell>
          <cell r="O177">
            <v>1.81</v>
          </cell>
          <cell r="Y177">
            <v>1913</v>
          </cell>
          <cell r="AB177" t="str">
            <v/>
          </cell>
        </row>
        <row r="178">
          <cell r="C178" t="str">
            <v>HOSPITAL ERMÍRIO COUTINHO - CG Nº 014/2022</v>
          </cell>
          <cell r="E178" t="str">
            <v>JESSICA FERNANDA FERREIRA DA SILVA</v>
          </cell>
          <cell r="F178" t="str">
            <v>3 - Administrativo</v>
          </cell>
          <cell r="G178" t="str">
            <v>5143-20</v>
          </cell>
          <cell r="H178">
            <v>45444</v>
          </cell>
          <cell r="J178">
            <v>161.74</v>
          </cell>
          <cell r="L178">
            <v>82.2</v>
          </cell>
          <cell r="M178">
            <v>7.06</v>
          </cell>
          <cell r="O178">
            <v>1.81</v>
          </cell>
          <cell r="U178">
            <v>80.95</v>
          </cell>
          <cell r="X178" t="str">
            <v>AUX CRECHE</v>
          </cell>
          <cell r="AB178" t="str">
            <v/>
          </cell>
        </row>
        <row r="179">
          <cell r="C179" t="str">
            <v>HOSPITAL ERMÍRIO COUTINHO - CG Nº 014/2022</v>
          </cell>
          <cell r="E179" t="str">
            <v>JESSICA REGINA NASCIMENTO ALVES</v>
          </cell>
          <cell r="F179" t="str">
            <v>2 - Outros Profissionais da Saúde</v>
          </cell>
          <cell r="G179" t="str">
            <v>2235-05</v>
          </cell>
          <cell r="H179">
            <v>45444</v>
          </cell>
          <cell r="J179">
            <v>148.47</v>
          </cell>
          <cell r="L179">
            <v>82.2</v>
          </cell>
          <cell r="M179">
            <v>2.04</v>
          </cell>
          <cell r="O179">
            <v>1.81</v>
          </cell>
          <cell r="AB179" t="str">
            <v/>
          </cell>
        </row>
        <row r="180">
          <cell r="C180" t="str">
            <v>HOSPITAL ERMÍRIO COUTINHO - CG Nº 014/2022</v>
          </cell>
          <cell r="E180" t="str">
            <v>JIRLANE CRISTINA DA SILVA SANTOS</v>
          </cell>
          <cell r="F180" t="str">
            <v>3 - Administrativo</v>
          </cell>
          <cell r="G180" t="str">
            <v>5143-20</v>
          </cell>
          <cell r="H180">
            <v>45444</v>
          </cell>
          <cell r="J180">
            <v>180.3</v>
          </cell>
          <cell r="L180">
            <v>82.2</v>
          </cell>
          <cell r="M180">
            <v>7.06</v>
          </cell>
          <cell r="O180">
            <v>1.81</v>
          </cell>
          <cell r="U180">
            <v>80.95</v>
          </cell>
          <cell r="X180" t="str">
            <v>AUX CRECHE</v>
          </cell>
          <cell r="AB180" t="str">
            <v/>
          </cell>
        </row>
        <row r="181">
          <cell r="C181" t="str">
            <v>HOSPITAL ERMÍRIO COUTINHO - CG Nº 014/2022</v>
          </cell>
          <cell r="E181" t="str">
            <v>JOANA DE SOUZA CORREIA</v>
          </cell>
          <cell r="F181" t="str">
            <v>3 - Administrativo</v>
          </cell>
          <cell r="G181" t="str">
            <v>2234-05</v>
          </cell>
          <cell r="H181">
            <v>45444</v>
          </cell>
          <cell r="J181">
            <v>668.88</v>
          </cell>
          <cell r="L181">
            <v>82.2</v>
          </cell>
          <cell r="M181">
            <v>7.06</v>
          </cell>
          <cell r="O181">
            <v>1.81</v>
          </cell>
          <cell r="AB181" t="str">
            <v/>
          </cell>
        </row>
        <row r="182">
          <cell r="C182" t="str">
            <v>HOSPITAL ERMÍRIO COUTINHO - CG Nº 014/2022</v>
          </cell>
          <cell r="E182" t="str">
            <v>JOANE OTAVIO FARIAS BARRETO</v>
          </cell>
          <cell r="F182" t="str">
            <v>2 - Outros Profissionais da Saúde</v>
          </cell>
          <cell r="G182" t="str">
            <v>2235-05</v>
          </cell>
          <cell r="H182">
            <v>45444</v>
          </cell>
          <cell r="J182">
            <v>315.42</v>
          </cell>
          <cell r="L182">
            <v>82.2</v>
          </cell>
          <cell r="M182">
            <v>2.79</v>
          </cell>
          <cell r="O182">
            <v>4.9800000000000004</v>
          </cell>
          <cell r="Y182">
            <v>2459.15</v>
          </cell>
          <cell r="AB182" t="str">
            <v/>
          </cell>
        </row>
        <row r="183">
          <cell r="C183" t="str">
            <v>HOSPITAL ERMÍRIO COUTINHO - CG Nº 014/2022</v>
          </cell>
          <cell r="E183" t="str">
            <v>JOAO PAULO MACIEL</v>
          </cell>
          <cell r="F183" t="str">
            <v>2 - Outros Profissionais da Saúde</v>
          </cell>
          <cell r="G183" t="str">
            <v>3241-15</v>
          </cell>
          <cell r="H183">
            <v>45444</v>
          </cell>
          <cell r="J183">
            <v>315.14</v>
          </cell>
          <cell r="L183">
            <v>82.2</v>
          </cell>
          <cell r="M183">
            <v>7.06</v>
          </cell>
          <cell r="O183">
            <v>1.81</v>
          </cell>
          <cell r="AB183" t="str">
            <v/>
          </cell>
        </row>
        <row r="184">
          <cell r="C184" t="str">
            <v>HOSPITAL ERMÍRIO COUTINHO - CG Nº 014/2022</v>
          </cell>
          <cell r="E184" t="str">
            <v>JOAS CANDIDO DIAS JUNIOR</v>
          </cell>
          <cell r="F184" t="str">
            <v>3 - Administrativo</v>
          </cell>
          <cell r="G184" t="str">
            <v>5163-10</v>
          </cell>
          <cell r="H184">
            <v>45444</v>
          </cell>
          <cell r="J184">
            <v>173.04</v>
          </cell>
          <cell r="L184">
            <v>82.2</v>
          </cell>
          <cell r="M184">
            <v>7.06</v>
          </cell>
          <cell r="O184">
            <v>1.81</v>
          </cell>
          <cell r="AB184" t="str">
            <v/>
          </cell>
        </row>
        <row r="185">
          <cell r="C185" t="str">
            <v>HOSPITAL ERMÍRIO COUTINHO - CG Nº 014/2022</v>
          </cell>
          <cell r="E185" t="str">
            <v xml:space="preserve">JOBSON LUIZ GONÇALVES </v>
          </cell>
          <cell r="F185" t="str">
            <v>2 - Outros Profissionais da Saúde</v>
          </cell>
          <cell r="G185" t="str">
            <v>5151-10</v>
          </cell>
          <cell r="H185">
            <v>45444</v>
          </cell>
          <cell r="J185">
            <v>161.74</v>
          </cell>
          <cell r="L185">
            <v>82.2</v>
          </cell>
          <cell r="M185">
            <v>7.06</v>
          </cell>
          <cell r="O185">
            <v>4.9800000000000004</v>
          </cell>
          <cell r="AB185" t="str">
            <v/>
          </cell>
        </row>
        <row r="186">
          <cell r="C186" t="str">
            <v>HOSPITAL ERMÍRIO COUTINHO - CG Nº 014/2022</v>
          </cell>
          <cell r="E186" t="str">
            <v>JONAS BORBA DA SILVA</v>
          </cell>
          <cell r="F186" t="str">
            <v>2 - Outros Profissionais da Saúde</v>
          </cell>
          <cell r="G186" t="str">
            <v>2235-05</v>
          </cell>
          <cell r="H186">
            <v>45444</v>
          </cell>
          <cell r="J186">
            <v>311.85000000000002</v>
          </cell>
          <cell r="L186">
            <v>82.2</v>
          </cell>
          <cell r="M186">
            <v>2.79</v>
          </cell>
          <cell r="O186">
            <v>14.01</v>
          </cell>
          <cell r="Y186">
            <v>2459.15</v>
          </cell>
          <cell r="AB186" t="str">
            <v/>
          </cell>
        </row>
        <row r="187">
          <cell r="C187" t="str">
            <v>HOSPITAL ERMÍRIO COUTINHO - CG Nº 014/2022</v>
          </cell>
          <cell r="E187" t="str">
            <v>JONATHA LUIZ SOUSA DA SILVA</v>
          </cell>
          <cell r="F187" t="str">
            <v>2 - Outros Profissionais da Saúde</v>
          </cell>
          <cell r="G187" t="str">
            <v>3242-05</v>
          </cell>
          <cell r="H187">
            <v>45444</v>
          </cell>
          <cell r="J187">
            <v>159.15</v>
          </cell>
          <cell r="L187">
            <v>82.2</v>
          </cell>
          <cell r="M187">
            <v>7.06</v>
          </cell>
          <cell r="O187">
            <v>1.81</v>
          </cell>
          <cell r="AB187" t="str">
            <v/>
          </cell>
        </row>
        <row r="188">
          <cell r="C188" t="str">
            <v>HOSPITAL ERMÍRIO COUTINHO - CG Nº 014/2022</v>
          </cell>
          <cell r="E188" t="str">
            <v>JORGE EDUARDO CANDIDO DOS SANTOS</v>
          </cell>
          <cell r="F188" t="str">
            <v>2 - Outros Profissionais da Saúde</v>
          </cell>
          <cell r="G188" t="str">
            <v>2235-05</v>
          </cell>
          <cell r="H188">
            <v>45444</v>
          </cell>
          <cell r="J188">
            <v>460.68</v>
          </cell>
          <cell r="L188">
            <v>82.2</v>
          </cell>
          <cell r="M188">
            <v>3.59</v>
          </cell>
          <cell r="O188">
            <v>1.81</v>
          </cell>
          <cell r="Y188">
            <v>1466.14</v>
          </cell>
          <cell r="AB188" t="str">
            <v/>
          </cell>
        </row>
        <row r="189">
          <cell r="C189" t="str">
            <v>HOSPITAL ERMÍRIO COUTINHO - CG Nº 014/2022</v>
          </cell>
          <cell r="E189" t="str">
            <v>JOSE ADAILSON FRANCISCO DA SILVA</v>
          </cell>
          <cell r="F189" t="str">
            <v>3 - Administrativo</v>
          </cell>
          <cell r="G189" t="str">
            <v>4110-05</v>
          </cell>
          <cell r="H189">
            <v>45444</v>
          </cell>
          <cell r="J189">
            <v>122.21</v>
          </cell>
          <cell r="L189">
            <v>82.2</v>
          </cell>
          <cell r="M189">
            <v>7.06</v>
          </cell>
          <cell r="O189">
            <v>4.9800000000000004</v>
          </cell>
          <cell r="R189">
            <v>64</v>
          </cell>
          <cell r="AB189" t="str">
            <v/>
          </cell>
        </row>
        <row r="190">
          <cell r="C190" t="str">
            <v>HOSPITAL ERMÍRIO COUTINHO - CG Nº 014/2022</v>
          </cell>
          <cell r="E190" t="str">
            <v>JOSE AUGUSTO PEREIRA</v>
          </cell>
          <cell r="F190" t="str">
            <v>3 - Administrativo</v>
          </cell>
          <cell r="G190" t="str">
            <v>4141-05</v>
          </cell>
          <cell r="H190">
            <v>45444</v>
          </cell>
          <cell r="J190">
            <v>138.49</v>
          </cell>
          <cell r="L190">
            <v>82.2</v>
          </cell>
          <cell r="M190">
            <v>7.06</v>
          </cell>
          <cell r="O190">
            <v>1.81</v>
          </cell>
          <cell r="AB190" t="str">
            <v/>
          </cell>
        </row>
        <row r="191">
          <cell r="C191" t="str">
            <v>HOSPITAL ERMÍRIO COUTINHO - CG Nº 014/2022</v>
          </cell>
          <cell r="E191" t="str">
            <v>JOSE CARLOS DOS SANTOS FILHO</v>
          </cell>
          <cell r="F191" t="str">
            <v>2 - Outros Profissionais da Saúde</v>
          </cell>
          <cell r="G191" t="str">
            <v>5151-10</v>
          </cell>
          <cell r="H191">
            <v>45444</v>
          </cell>
          <cell r="O191">
            <v>4.9800000000000004</v>
          </cell>
        </row>
        <row r="192">
          <cell r="C192" t="str">
            <v>HOSPITAL ERMÍRIO COUTINHO - CG Nº 014/2022</v>
          </cell>
          <cell r="E192" t="str">
            <v>JOSE CORREIA DE SOUZA</v>
          </cell>
          <cell r="F192" t="str">
            <v>1 - Médico</v>
          </cell>
          <cell r="G192" t="str">
            <v>2251-25</v>
          </cell>
          <cell r="H192">
            <v>45444</v>
          </cell>
          <cell r="J192">
            <v>759.43</v>
          </cell>
          <cell r="L192">
            <v>82.2</v>
          </cell>
          <cell r="M192">
            <v>7.06</v>
          </cell>
          <cell r="O192">
            <v>1.81</v>
          </cell>
          <cell r="AB192" t="str">
            <v/>
          </cell>
        </row>
        <row r="193">
          <cell r="C193" t="str">
            <v>HOSPITAL ERMÍRIO COUTINHO - CG Nº 014/2022</v>
          </cell>
          <cell r="E193" t="str">
            <v>JOSE FERNANDO DA SILVA</v>
          </cell>
          <cell r="F193" t="str">
            <v>2 - Outros Profissionais da Saúde</v>
          </cell>
          <cell r="G193" t="str">
            <v>5151-10</v>
          </cell>
          <cell r="H193">
            <v>45444</v>
          </cell>
          <cell r="J193">
            <v>150.44999999999999</v>
          </cell>
          <cell r="L193">
            <v>82.2</v>
          </cell>
          <cell r="M193">
            <v>7.06</v>
          </cell>
          <cell r="O193">
            <v>1.81</v>
          </cell>
          <cell r="AB193" t="str">
            <v/>
          </cell>
        </row>
        <row r="194">
          <cell r="C194" t="str">
            <v>HOSPITAL ERMÍRIO COUTINHO - CG Nº 014/2022</v>
          </cell>
          <cell r="E194" t="str">
            <v>JOSE GABRIEL BELMIRO</v>
          </cell>
          <cell r="F194" t="str">
            <v>2 - Outros Profissionais da Saúde</v>
          </cell>
          <cell r="G194" t="str">
            <v>3222-05</v>
          </cell>
          <cell r="H194">
            <v>45444</v>
          </cell>
          <cell r="J194">
            <v>153.6</v>
          </cell>
          <cell r="L194">
            <v>82.2</v>
          </cell>
          <cell r="M194">
            <v>7.06</v>
          </cell>
          <cell r="O194">
            <v>1.81</v>
          </cell>
          <cell r="Y194">
            <v>1913</v>
          </cell>
          <cell r="AB194" t="str">
            <v/>
          </cell>
        </row>
        <row r="195">
          <cell r="C195" t="str">
            <v>HOSPITAL ERMÍRIO COUTINHO - CG Nº 014/2022</v>
          </cell>
          <cell r="E195" t="str">
            <v>JOSE GERIVALDO PEREIRA</v>
          </cell>
          <cell r="F195" t="str">
            <v>2 - Outros Profissionais da Saúde</v>
          </cell>
          <cell r="G195" t="str">
            <v>3222-05</v>
          </cell>
          <cell r="H195">
            <v>45444</v>
          </cell>
          <cell r="J195">
            <v>192.15</v>
          </cell>
          <cell r="O195">
            <v>8.58</v>
          </cell>
          <cell r="Y195">
            <v>1913</v>
          </cell>
          <cell r="AB195" t="str">
            <v/>
          </cell>
        </row>
        <row r="196">
          <cell r="C196" t="str">
            <v>HOSPITAL ERMÍRIO COUTINHO - CG Nº 014/2022</v>
          </cell>
          <cell r="E196" t="str">
            <v>JOSE HUMBERTO FERREIRA GONZAGA</v>
          </cell>
          <cell r="F196" t="str">
            <v>2 - Outros Profissionais da Saúde</v>
          </cell>
          <cell r="G196" t="str">
            <v>3222-05</v>
          </cell>
          <cell r="H196">
            <v>45444</v>
          </cell>
          <cell r="J196">
            <v>170.55</v>
          </cell>
          <cell r="L196">
            <v>82.2</v>
          </cell>
          <cell r="M196">
            <v>7.06</v>
          </cell>
          <cell r="O196">
            <v>1.81</v>
          </cell>
          <cell r="Y196">
            <v>1913</v>
          </cell>
          <cell r="AB196" t="str">
            <v/>
          </cell>
        </row>
        <row r="197">
          <cell r="C197" t="str">
            <v>HOSPITAL ERMÍRIO COUTINHO - CG Nº 014/2022</v>
          </cell>
          <cell r="E197" t="str">
            <v>JOSE ILDO DA SILVA</v>
          </cell>
          <cell r="F197" t="str">
            <v>2 - Outros Profissionais da Saúde</v>
          </cell>
          <cell r="G197" t="str">
            <v>5211-30</v>
          </cell>
          <cell r="H197">
            <v>45444</v>
          </cell>
          <cell r="J197">
            <v>135.55000000000001</v>
          </cell>
          <cell r="L197">
            <v>82.2</v>
          </cell>
          <cell r="M197">
            <v>7.06</v>
          </cell>
          <cell r="O197">
            <v>1.81</v>
          </cell>
          <cell r="AB197" t="str">
            <v/>
          </cell>
        </row>
        <row r="198">
          <cell r="C198" t="str">
            <v>HOSPITAL ERMÍRIO COUTINHO - CG Nº 014/2022</v>
          </cell>
          <cell r="E198" t="str">
            <v>JOSE LOPES DE ANDRADE</v>
          </cell>
          <cell r="F198" t="str">
            <v>2 - Outros Profissionais da Saúde</v>
          </cell>
          <cell r="G198" t="str">
            <v>5151-10</v>
          </cell>
          <cell r="H198">
            <v>45444</v>
          </cell>
          <cell r="J198">
            <v>135.55000000000001</v>
          </cell>
          <cell r="L198">
            <v>82.2</v>
          </cell>
          <cell r="M198">
            <v>7.06</v>
          </cell>
          <cell r="O198">
            <v>1.81</v>
          </cell>
          <cell r="AB198" t="str">
            <v/>
          </cell>
        </row>
        <row r="199">
          <cell r="C199" t="str">
            <v>HOSPITAL ERMÍRIO COUTINHO - CG Nº 014/2022</v>
          </cell>
          <cell r="E199" t="str">
            <v>JOSE MURILLO VINICIUS RAMOS SILVA</v>
          </cell>
          <cell r="F199" t="str">
            <v>2 - Outros Profissionais da Saúde</v>
          </cell>
          <cell r="G199" t="str">
            <v>5211-30</v>
          </cell>
          <cell r="H199">
            <v>45444</v>
          </cell>
          <cell r="J199">
            <v>138.94</v>
          </cell>
          <cell r="L199">
            <v>82.2</v>
          </cell>
          <cell r="M199">
            <v>7.06</v>
          </cell>
          <cell r="O199">
            <v>1.81</v>
          </cell>
          <cell r="AB199" t="str">
            <v/>
          </cell>
        </row>
        <row r="200">
          <cell r="C200" t="str">
            <v>HOSPITAL ERMÍRIO COUTINHO - CG Nº 014/2022</v>
          </cell>
          <cell r="E200" t="str">
            <v>JOSE SEBASTIAO GOMES NUNES</v>
          </cell>
          <cell r="F200" t="str">
            <v>3 - Administrativo</v>
          </cell>
          <cell r="G200" t="str">
            <v>5143-10</v>
          </cell>
          <cell r="H200">
            <v>45444</v>
          </cell>
          <cell r="J200">
            <v>163.71</v>
          </cell>
          <cell r="L200">
            <v>82.2</v>
          </cell>
          <cell r="M200">
            <v>7.06</v>
          </cell>
          <cell r="O200">
            <v>1.81</v>
          </cell>
          <cell r="AB200" t="str">
            <v/>
          </cell>
        </row>
        <row r="201">
          <cell r="C201" t="str">
            <v>HOSPITAL ERMÍRIO COUTINHO - CG Nº 014/2022</v>
          </cell>
          <cell r="E201" t="str">
            <v>JOSEANE MARIA SILVA DE FRANCA</v>
          </cell>
          <cell r="F201" t="str">
            <v>3 - Administrativo</v>
          </cell>
          <cell r="G201" t="str">
            <v>5135-05</v>
          </cell>
          <cell r="H201">
            <v>45444</v>
          </cell>
          <cell r="J201">
            <v>150.44999999999999</v>
          </cell>
          <cell r="L201">
            <v>82.2</v>
          </cell>
          <cell r="M201">
            <v>7.06</v>
          </cell>
          <cell r="O201">
            <v>1.81</v>
          </cell>
          <cell r="AB201" t="str">
            <v/>
          </cell>
        </row>
        <row r="202">
          <cell r="C202" t="str">
            <v>HOSPITAL ERMÍRIO COUTINHO - CG Nº 014/2022</v>
          </cell>
          <cell r="E202" t="str">
            <v>JOSECLEIDE DIAS VIEIRA BAHE</v>
          </cell>
          <cell r="F202" t="str">
            <v>3 - Administrativo</v>
          </cell>
          <cell r="G202" t="str">
            <v>5143-20</v>
          </cell>
          <cell r="H202">
            <v>45444</v>
          </cell>
          <cell r="J202">
            <v>161.74</v>
          </cell>
          <cell r="L202">
            <v>82.2</v>
          </cell>
          <cell r="M202">
            <v>7.06</v>
          </cell>
          <cell r="O202">
            <v>1.81</v>
          </cell>
          <cell r="AB202" t="str">
            <v/>
          </cell>
        </row>
        <row r="203">
          <cell r="C203" t="str">
            <v>HOSPITAL ERMÍRIO COUTINHO - CG Nº 014/2022</v>
          </cell>
          <cell r="E203" t="str">
            <v>JOSEFA MARIA DE FARIAS BARRETO</v>
          </cell>
          <cell r="F203" t="str">
            <v>2 - Outros Profissionais da Saúde</v>
          </cell>
          <cell r="G203" t="str">
            <v>3222-05</v>
          </cell>
          <cell r="H203">
            <v>45444</v>
          </cell>
          <cell r="J203">
            <v>170.55</v>
          </cell>
          <cell r="L203">
            <v>82.2</v>
          </cell>
          <cell r="M203">
            <v>7.06</v>
          </cell>
          <cell r="O203">
            <v>1.81</v>
          </cell>
          <cell r="Y203">
            <v>1913</v>
          </cell>
          <cell r="AB203" t="str">
            <v/>
          </cell>
        </row>
        <row r="204">
          <cell r="C204" t="str">
            <v>HOSPITAL ERMÍRIO COUTINHO - CG Nº 014/2022</v>
          </cell>
          <cell r="E204" t="str">
            <v>JOSELIA DE LOURDES BERNARDO</v>
          </cell>
          <cell r="F204" t="str">
            <v>3 - Administrativo</v>
          </cell>
          <cell r="G204" t="str">
            <v>5134-30</v>
          </cell>
          <cell r="H204">
            <v>45444</v>
          </cell>
          <cell r="J204">
            <v>167.39</v>
          </cell>
          <cell r="L204">
            <v>82.2</v>
          </cell>
          <cell r="M204">
            <v>7.06</v>
          </cell>
          <cell r="O204">
            <v>1.81</v>
          </cell>
          <cell r="AB204" t="str">
            <v/>
          </cell>
        </row>
        <row r="205">
          <cell r="C205" t="str">
            <v>HOSPITAL ERMÍRIO COUTINHO - CG Nº 014/2022</v>
          </cell>
          <cell r="E205" t="str">
            <v>JOSELMA EUNICE DA SILVA ALBUQUERQUE</v>
          </cell>
          <cell r="F205" t="str">
            <v>2 - Outros Profissionais da Saúde</v>
          </cell>
          <cell r="G205" t="str">
            <v>3242-05</v>
          </cell>
          <cell r="H205">
            <v>45444</v>
          </cell>
          <cell r="J205">
            <v>191.6</v>
          </cell>
          <cell r="L205">
            <v>82.2</v>
          </cell>
          <cell r="M205">
            <v>7.06</v>
          </cell>
          <cell r="O205">
            <v>1.81</v>
          </cell>
          <cell r="AB205" t="str">
            <v/>
          </cell>
        </row>
        <row r="206">
          <cell r="C206" t="str">
            <v>HOSPITAL ERMÍRIO COUTINHO - CG Nº 014/2022</v>
          </cell>
          <cell r="E206" t="str">
            <v>JOSELMA MARIA DA SILVA ROZENDO COUTINHO</v>
          </cell>
          <cell r="F206" t="str">
            <v>3 - Administrativo</v>
          </cell>
          <cell r="G206" t="str">
            <v>5134-30</v>
          </cell>
          <cell r="H206">
            <v>45444</v>
          </cell>
          <cell r="J206">
            <v>215.71</v>
          </cell>
          <cell r="O206">
            <v>1.81</v>
          </cell>
          <cell r="AB206" t="str">
            <v/>
          </cell>
        </row>
        <row r="207">
          <cell r="C207" t="str">
            <v>HOSPITAL ERMÍRIO COUTINHO - CG Nº 014/2022</v>
          </cell>
          <cell r="E207" t="str">
            <v>JOSENILDO DO NASCIMENTO PAULINO</v>
          </cell>
          <cell r="F207" t="str">
            <v>2 - Outros Profissionais da Saúde</v>
          </cell>
          <cell r="G207" t="str">
            <v>3222-05</v>
          </cell>
          <cell r="H207">
            <v>45444</v>
          </cell>
          <cell r="J207">
            <v>117.47</v>
          </cell>
          <cell r="L207">
            <v>82.2</v>
          </cell>
          <cell r="M207">
            <v>7.06</v>
          </cell>
          <cell r="O207">
            <v>1.81</v>
          </cell>
          <cell r="AB207" t="str">
            <v/>
          </cell>
        </row>
        <row r="208">
          <cell r="C208" t="str">
            <v>HOSPITAL ERMÍRIO COUTINHO - CG Nº 014/2022</v>
          </cell>
          <cell r="E208" t="str">
            <v>JOSEVALDO SEBASTIAO DO NASCIMENTO</v>
          </cell>
          <cell r="F208" t="str">
            <v>3 - Administrativo</v>
          </cell>
          <cell r="G208" t="str">
            <v>5132-05</v>
          </cell>
          <cell r="H208">
            <v>45444</v>
          </cell>
          <cell r="J208">
            <v>181.43</v>
          </cell>
          <cell r="L208">
            <v>82.2</v>
          </cell>
          <cell r="M208">
            <v>7.06</v>
          </cell>
          <cell r="O208">
            <v>1.81</v>
          </cell>
          <cell r="AB208" t="str">
            <v/>
          </cell>
        </row>
        <row r="209">
          <cell r="C209" t="str">
            <v>HOSPITAL ERMÍRIO COUTINHO - CG Nº 014/2022</v>
          </cell>
          <cell r="E209" t="str">
            <v>JOSIAS GOMES DA SILVA</v>
          </cell>
          <cell r="F209" t="str">
            <v>3 - Administrativo</v>
          </cell>
          <cell r="G209" t="str">
            <v>5102-05</v>
          </cell>
          <cell r="H209">
            <v>45444</v>
          </cell>
          <cell r="J209">
            <v>203.35</v>
          </cell>
          <cell r="L209">
            <v>82.2</v>
          </cell>
          <cell r="M209">
            <v>7.06</v>
          </cell>
          <cell r="O209">
            <v>1.81</v>
          </cell>
          <cell r="AB209" t="str">
            <v/>
          </cell>
        </row>
        <row r="210">
          <cell r="C210" t="str">
            <v>HOSPITAL ERMÍRIO COUTINHO - CG Nº 014/2022</v>
          </cell>
          <cell r="E210" t="str">
            <v>JOSINETE MARIA SANTOS DA SILVEIRA</v>
          </cell>
          <cell r="F210" t="str">
            <v>2 - Outros Profissionais da Saúde</v>
          </cell>
          <cell r="G210" t="str">
            <v>3222-05</v>
          </cell>
          <cell r="H210">
            <v>45444</v>
          </cell>
          <cell r="J210">
            <v>153.6</v>
          </cell>
          <cell r="L210">
            <v>82.2</v>
          </cell>
          <cell r="M210">
            <v>7.06</v>
          </cell>
          <cell r="O210">
            <v>1.81</v>
          </cell>
          <cell r="Y210">
            <v>1913</v>
          </cell>
          <cell r="AB210" t="str">
            <v/>
          </cell>
        </row>
        <row r="211">
          <cell r="C211" t="str">
            <v>HOSPITAL ERMÍRIO COUTINHO - CG Nº 014/2022</v>
          </cell>
          <cell r="E211" t="str">
            <v>JOSIVALDO JOSE PIMENTEL DO NASCIMENTO</v>
          </cell>
          <cell r="F211" t="str">
            <v>2 - Outros Profissionais da Saúde</v>
          </cell>
          <cell r="G211" t="str">
            <v>3222-05</v>
          </cell>
          <cell r="H211">
            <v>45444</v>
          </cell>
          <cell r="J211">
            <v>135.55000000000001</v>
          </cell>
          <cell r="L211">
            <v>82.2</v>
          </cell>
          <cell r="M211">
            <v>7.06</v>
          </cell>
          <cell r="O211">
            <v>1.81</v>
          </cell>
          <cell r="P211">
            <v>20.87</v>
          </cell>
          <cell r="Y211">
            <v>1913</v>
          </cell>
          <cell r="AB211" t="str">
            <v/>
          </cell>
        </row>
        <row r="212">
          <cell r="C212" t="str">
            <v>HOSPITAL ERMÍRIO COUTINHO - CG Nº 014/2022</v>
          </cell>
          <cell r="E212" t="str">
            <v>JOZINILDO FERREIRA DA SILVA</v>
          </cell>
          <cell r="F212" t="str">
            <v>2 - Outros Profissionais da Saúde</v>
          </cell>
          <cell r="G212" t="str">
            <v>3222-05</v>
          </cell>
          <cell r="H212">
            <v>45444</v>
          </cell>
          <cell r="J212">
            <v>164.9</v>
          </cell>
          <cell r="L212">
            <v>82.2</v>
          </cell>
          <cell r="M212">
            <v>7.06</v>
          </cell>
          <cell r="O212">
            <v>1.81</v>
          </cell>
          <cell r="Y212">
            <v>1913</v>
          </cell>
          <cell r="AB212" t="str">
            <v/>
          </cell>
        </row>
        <row r="213">
          <cell r="C213" t="str">
            <v>HOSPITAL ERMÍRIO COUTINHO - CG Nº 014/2022</v>
          </cell>
          <cell r="E213" t="str">
            <v>JUAN CARLOS DA SILVA</v>
          </cell>
          <cell r="F213" t="str">
            <v>2 - Outros Profissionais da Saúde</v>
          </cell>
          <cell r="G213" t="str">
            <v>2235-05</v>
          </cell>
          <cell r="H213">
            <v>45444</v>
          </cell>
          <cell r="J213">
            <v>224.76</v>
          </cell>
          <cell r="L213">
            <v>82.2</v>
          </cell>
          <cell r="M213">
            <v>2.42</v>
          </cell>
          <cell r="O213">
            <v>1.81</v>
          </cell>
          <cell r="AB213" t="str">
            <v/>
          </cell>
        </row>
        <row r="214">
          <cell r="C214" t="str">
            <v>HOSPITAL ERMÍRIO COUTINHO - CG Nº 014/2022</v>
          </cell>
          <cell r="E214" t="str">
            <v>JULIANA BARBOSA LIMA SALES</v>
          </cell>
          <cell r="F214" t="str">
            <v>1 - Médico</v>
          </cell>
          <cell r="G214" t="str">
            <v>2252-50</v>
          </cell>
          <cell r="H214">
            <v>45444</v>
          </cell>
          <cell r="J214">
            <v>834.63</v>
          </cell>
          <cell r="L214">
            <v>82.2</v>
          </cell>
          <cell r="M214">
            <v>7.06</v>
          </cell>
          <cell r="O214">
            <v>1.81</v>
          </cell>
          <cell r="AB214" t="str">
            <v/>
          </cell>
        </row>
        <row r="215">
          <cell r="C215" t="str">
            <v>HOSPITAL ERMÍRIO COUTINHO - CG Nº 014/2022</v>
          </cell>
          <cell r="E215" t="str">
            <v>KARLA EMANUELLE DE FRANCA</v>
          </cell>
          <cell r="F215" t="str">
            <v>2 - Outros Profissionais da Saúde</v>
          </cell>
          <cell r="G215" t="str">
            <v>3222-05</v>
          </cell>
          <cell r="H215">
            <v>45444</v>
          </cell>
          <cell r="J215">
            <v>135.55000000000001</v>
          </cell>
          <cell r="L215">
            <v>82.2</v>
          </cell>
          <cell r="M215">
            <v>7.06</v>
          </cell>
          <cell r="O215">
            <v>1.81</v>
          </cell>
          <cell r="U215">
            <v>77.55</v>
          </cell>
          <cell r="X215" t="str">
            <v>AUX CRECHE</v>
          </cell>
          <cell r="AB215" t="str">
            <v/>
          </cell>
        </row>
        <row r="216">
          <cell r="C216" t="str">
            <v>HOSPITAL ERMÍRIO COUTINHO - CG Nº 014/2022</v>
          </cell>
          <cell r="E216" t="str">
            <v>KARLA VIRGINIO DE OLIVEIRA SILVA</v>
          </cell>
          <cell r="F216" t="str">
            <v>2 - Outros Profissionais da Saúde</v>
          </cell>
          <cell r="G216" t="str">
            <v>2516-05</v>
          </cell>
          <cell r="H216">
            <v>45444</v>
          </cell>
          <cell r="J216">
            <v>260.2</v>
          </cell>
          <cell r="L216">
            <v>82.2</v>
          </cell>
          <cell r="M216">
            <v>7.06</v>
          </cell>
          <cell r="O216">
            <v>4.9800000000000004</v>
          </cell>
          <cell r="AB216" t="str">
            <v/>
          </cell>
        </row>
        <row r="217">
          <cell r="C217" t="str">
            <v>HOSPITAL ERMÍRIO COUTINHO - CG Nº 014/2022</v>
          </cell>
          <cell r="E217" t="str">
            <v>KARLLA EUGENIA MARIA DA SILVA</v>
          </cell>
          <cell r="F217" t="str">
            <v>2 - Outros Profissionais da Saúde</v>
          </cell>
          <cell r="G217" t="str">
            <v>2235-05</v>
          </cell>
          <cell r="H217">
            <v>45444</v>
          </cell>
          <cell r="J217">
            <v>147.4</v>
          </cell>
          <cell r="L217">
            <v>82.2</v>
          </cell>
          <cell r="M217">
            <v>2.23</v>
          </cell>
          <cell r="O217">
            <v>8.58</v>
          </cell>
          <cell r="AB217" t="str">
            <v/>
          </cell>
        </row>
        <row r="218">
          <cell r="C218" t="str">
            <v>HOSPITAL ERMÍRIO COUTINHO - CG Nº 014/2022</v>
          </cell>
          <cell r="E218" t="str">
            <v>KATARINA MONTEIRO BORGES</v>
          </cell>
          <cell r="F218" t="str">
            <v>2 - Outros Profissionais da Saúde</v>
          </cell>
          <cell r="G218" t="str">
            <v>2234-05</v>
          </cell>
          <cell r="H218">
            <v>45444</v>
          </cell>
          <cell r="J218">
            <v>497.37</v>
          </cell>
          <cell r="L218">
            <v>82.2</v>
          </cell>
          <cell r="M218">
            <v>7.06</v>
          </cell>
          <cell r="O218">
            <v>1.81</v>
          </cell>
          <cell r="U218">
            <v>169.3</v>
          </cell>
          <cell r="X218" t="str">
            <v>AUX CRECHE</v>
          </cell>
          <cell r="AB218" t="str">
            <v/>
          </cell>
        </row>
        <row r="219">
          <cell r="C219" t="str">
            <v>HOSPITAL ERMÍRIO COUTINHO - CG Nº 014/2022</v>
          </cell>
          <cell r="E219" t="str">
            <v>KATIA LUCIA DO NASCIMENTO SILVA</v>
          </cell>
          <cell r="F219" t="str">
            <v>2 - Outros Profissionais da Saúde</v>
          </cell>
          <cell r="G219" t="str">
            <v>3222-05</v>
          </cell>
          <cell r="H219">
            <v>45444</v>
          </cell>
          <cell r="J219">
            <v>152.49</v>
          </cell>
          <cell r="L219">
            <v>82.2</v>
          </cell>
          <cell r="M219">
            <v>7.06</v>
          </cell>
          <cell r="O219">
            <v>1.81</v>
          </cell>
          <cell r="U219">
            <v>155.1</v>
          </cell>
          <cell r="X219" t="str">
            <v>AUX CRECHE</v>
          </cell>
          <cell r="Y219">
            <v>1913</v>
          </cell>
          <cell r="AB219" t="str">
            <v/>
          </cell>
        </row>
        <row r="220">
          <cell r="C220" t="str">
            <v>HOSPITAL ERMÍRIO COUTINHO - CG Nº 014/2022</v>
          </cell>
          <cell r="E220" t="str">
            <v>KLEITON RAFAEL DA SILVA</v>
          </cell>
          <cell r="F220" t="str">
            <v>2 - Outros Profissionais da Saúde</v>
          </cell>
          <cell r="G220" t="str">
            <v>2235-05</v>
          </cell>
          <cell r="H220">
            <v>45444</v>
          </cell>
          <cell r="J220">
            <v>533.23</v>
          </cell>
          <cell r="O220">
            <v>4.9800000000000004</v>
          </cell>
          <cell r="Y220">
            <v>1466.14</v>
          </cell>
          <cell r="AB220" t="str">
            <v/>
          </cell>
        </row>
        <row r="221">
          <cell r="C221" t="str">
            <v>HOSPITAL ERMÍRIO COUTINHO - CG Nº 014/2022</v>
          </cell>
          <cell r="E221" t="str">
            <v>KLEITON RENATO DEMESIO DA SILVA</v>
          </cell>
          <cell r="F221" t="str">
            <v>2 - Outros Profissionais da Saúde</v>
          </cell>
          <cell r="G221" t="str">
            <v>3222-05</v>
          </cell>
          <cell r="H221">
            <v>45444</v>
          </cell>
          <cell r="J221">
            <v>164.9</v>
          </cell>
          <cell r="L221">
            <v>82.2</v>
          </cell>
          <cell r="M221">
            <v>7.06</v>
          </cell>
          <cell r="O221">
            <v>1.81</v>
          </cell>
          <cell r="Y221">
            <v>1913</v>
          </cell>
          <cell r="AB221" t="str">
            <v/>
          </cell>
        </row>
        <row r="222">
          <cell r="C222" t="str">
            <v>HOSPITAL ERMÍRIO COUTINHO - CG Nº 014/2022</v>
          </cell>
          <cell r="E222" t="str">
            <v>LADIEGE FRANCISCO DA SILVA</v>
          </cell>
          <cell r="F222" t="str">
            <v>2 - Outros Profissionais da Saúde</v>
          </cell>
          <cell r="G222" t="str">
            <v>3222-05</v>
          </cell>
          <cell r="H222">
            <v>45444</v>
          </cell>
          <cell r="J222">
            <v>147.96</v>
          </cell>
          <cell r="L222">
            <v>82.2</v>
          </cell>
          <cell r="M222">
            <v>7.06</v>
          </cell>
          <cell r="O222">
            <v>1.81</v>
          </cell>
          <cell r="Y222">
            <v>1913</v>
          </cell>
          <cell r="AB222" t="str">
            <v/>
          </cell>
        </row>
        <row r="223">
          <cell r="C223" t="str">
            <v>HOSPITAL ERMÍRIO COUTINHO - CG Nº 014/2022</v>
          </cell>
          <cell r="E223" t="str">
            <v>LAERCIO DA CRUZ PINHEIRO</v>
          </cell>
          <cell r="F223" t="str">
            <v>2 - Outros Profissionais da Saúde</v>
          </cell>
          <cell r="G223" t="str">
            <v>3241-15</v>
          </cell>
          <cell r="H223">
            <v>45444</v>
          </cell>
          <cell r="J223">
            <v>318.64999999999998</v>
          </cell>
          <cell r="L223">
            <v>82.2</v>
          </cell>
          <cell r="M223">
            <v>7.06</v>
          </cell>
          <cell r="O223">
            <v>4.9800000000000004</v>
          </cell>
          <cell r="AB223" t="str">
            <v/>
          </cell>
        </row>
        <row r="224">
          <cell r="C224" t="str">
            <v>HOSPITAL ERMÍRIO COUTINHO - CG Nº 014/2022</v>
          </cell>
          <cell r="E224" t="str">
            <v>LAERTE EDUARDO FILHO</v>
          </cell>
          <cell r="F224" t="str">
            <v>1 - Médico</v>
          </cell>
          <cell r="G224" t="str">
            <v>2253-20</v>
          </cell>
          <cell r="H224">
            <v>45444</v>
          </cell>
          <cell r="J224">
            <v>713.02</v>
          </cell>
          <cell r="L224">
            <v>82.2</v>
          </cell>
          <cell r="M224">
            <v>7.06</v>
          </cell>
          <cell r="O224">
            <v>1.81</v>
          </cell>
          <cell r="AB224" t="str">
            <v/>
          </cell>
        </row>
        <row r="225">
          <cell r="C225" t="str">
            <v>HOSPITAL ERMÍRIO COUTINHO - CG Nº 014/2022</v>
          </cell>
          <cell r="E225" t="str">
            <v>LARISSA MACEDO DE MATOS SOUZA</v>
          </cell>
          <cell r="F225" t="str">
            <v>2 - Outros Profissionais da Saúde</v>
          </cell>
          <cell r="G225" t="str">
            <v>2235-05</v>
          </cell>
          <cell r="H225">
            <v>45444</v>
          </cell>
          <cell r="J225">
            <v>105.33</v>
          </cell>
          <cell r="L225">
            <v>82.2</v>
          </cell>
          <cell r="M225">
            <v>1.86</v>
          </cell>
          <cell r="O225">
            <v>1.81</v>
          </cell>
          <cell r="U225">
            <v>120.26</v>
          </cell>
          <cell r="X225" t="str">
            <v>AUX CRECHE</v>
          </cell>
          <cell r="AB225" t="str">
            <v/>
          </cell>
        </row>
        <row r="226">
          <cell r="C226" t="str">
            <v>HOSPITAL ERMÍRIO COUTINHO - CG Nº 014/2022</v>
          </cell>
          <cell r="E226" t="str">
            <v>LARYSSA BRENDA DA SILVA</v>
          </cell>
          <cell r="F226" t="str">
            <v>2 - Outros Profissionais da Saúde</v>
          </cell>
          <cell r="G226" t="str">
            <v>3222-05</v>
          </cell>
          <cell r="H226">
            <v>45444</v>
          </cell>
          <cell r="J226">
            <v>142.31</v>
          </cell>
          <cell r="L226">
            <v>82.2</v>
          </cell>
          <cell r="M226">
            <v>7.06</v>
          </cell>
          <cell r="O226">
            <v>14.01</v>
          </cell>
          <cell r="U226">
            <v>77.55</v>
          </cell>
          <cell r="X226" t="str">
            <v>AUX CRECHE</v>
          </cell>
          <cell r="Y226">
            <v>1913</v>
          </cell>
          <cell r="AB226" t="str">
            <v/>
          </cell>
        </row>
        <row r="227">
          <cell r="C227" t="str">
            <v>HOSPITAL ERMÍRIO COUTINHO - CG Nº 014/2022</v>
          </cell>
          <cell r="E227" t="str">
            <v>LAUDIVAN GOMES DA SILVA</v>
          </cell>
          <cell r="F227" t="str">
            <v>2 - Outros Profissionais da Saúde</v>
          </cell>
          <cell r="G227" t="str">
            <v>5151-10</v>
          </cell>
          <cell r="H227">
            <v>45444</v>
          </cell>
          <cell r="J227">
            <v>197.12</v>
          </cell>
          <cell r="O227">
            <v>8.58</v>
          </cell>
          <cell r="AB227" t="str">
            <v/>
          </cell>
        </row>
        <row r="228">
          <cell r="C228" t="str">
            <v>HOSPITAL ERMÍRIO COUTINHO - CG Nº 014/2022</v>
          </cell>
          <cell r="E228" t="str">
            <v>LEA RIBEIRO DA SILVA NASCIMENTO</v>
          </cell>
          <cell r="F228" t="str">
            <v>2 - Outros Profissionais da Saúde</v>
          </cell>
          <cell r="G228" t="str">
            <v>3222-05</v>
          </cell>
          <cell r="H228">
            <v>45444</v>
          </cell>
          <cell r="J228">
            <v>147.96</v>
          </cell>
          <cell r="L228">
            <v>82.2</v>
          </cell>
          <cell r="M228">
            <v>7.06</v>
          </cell>
          <cell r="O228">
            <v>4.9800000000000004</v>
          </cell>
          <cell r="Y228">
            <v>1913</v>
          </cell>
          <cell r="AB228" t="str">
            <v/>
          </cell>
        </row>
        <row r="229">
          <cell r="C229" t="str">
            <v>HOSPITAL ERMÍRIO COUTINHO - CG Nº 014/2022</v>
          </cell>
          <cell r="E229" t="str">
            <v>LEANDRO DO ESPIRITO SANTO FARIAS</v>
          </cell>
          <cell r="F229" t="str">
            <v>2 - Outros Profissionais da Saúde</v>
          </cell>
          <cell r="G229" t="str">
            <v>3222-05</v>
          </cell>
          <cell r="H229">
            <v>45444</v>
          </cell>
          <cell r="J229">
            <v>135.55000000000001</v>
          </cell>
          <cell r="L229">
            <v>82.2</v>
          </cell>
          <cell r="M229">
            <v>7.06</v>
          </cell>
          <cell r="O229">
            <v>1.81</v>
          </cell>
          <cell r="Y229">
            <v>1913</v>
          </cell>
          <cell r="AB229" t="str">
            <v/>
          </cell>
        </row>
        <row r="230">
          <cell r="C230" t="str">
            <v>HOSPITAL ERMÍRIO COUTINHO - CG Nº 014/2022</v>
          </cell>
          <cell r="E230" t="str">
            <v>LEANDRO MARCOS DA SILVA</v>
          </cell>
          <cell r="F230" t="str">
            <v>3 - Administrativo</v>
          </cell>
          <cell r="G230" t="str">
            <v>5163-10</v>
          </cell>
          <cell r="H230">
            <v>45444</v>
          </cell>
          <cell r="J230">
            <v>167.39</v>
          </cell>
          <cell r="L230">
            <v>82.2</v>
          </cell>
          <cell r="M230">
            <v>7.06</v>
          </cell>
          <cell r="O230">
            <v>1.81</v>
          </cell>
          <cell r="AB230" t="str">
            <v/>
          </cell>
        </row>
        <row r="231">
          <cell r="C231" t="str">
            <v>HOSPITAL ERMÍRIO COUTINHO - CG Nº 014/2022</v>
          </cell>
          <cell r="E231" t="str">
            <v>LEANDRO TEIXEIRA DA SILVA</v>
          </cell>
          <cell r="F231" t="str">
            <v>2 - Outros Profissionais da Saúde</v>
          </cell>
          <cell r="G231" t="str">
            <v>5211-30</v>
          </cell>
          <cell r="H231">
            <v>45444</v>
          </cell>
          <cell r="J231">
            <v>129.9</v>
          </cell>
          <cell r="L231">
            <v>82.2</v>
          </cell>
          <cell r="M231">
            <v>7.06</v>
          </cell>
          <cell r="O231">
            <v>1.81</v>
          </cell>
          <cell r="AB231" t="str">
            <v/>
          </cell>
        </row>
        <row r="232">
          <cell r="C232" t="str">
            <v>HOSPITAL ERMÍRIO COUTINHO - CG Nº 014/2022</v>
          </cell>
          <cell r="E232" t="str">
            <v>LEDA WILDMA PEREIRA DA CRUZ DE ANDRADE LIMA</v>
          </cell>
          <cell r="F232" t="str">
            <v>2 - Outros Profissionais da Saúde</v>
          </cell>
          <cell r="G232" t="str">
            <v>2516-05</v>
          </cell>
          <cell r="H232">
            <v>45444</v>
          </cell>
          <cell r="J232">
            <v>283.39999999999998</v>
          </cell>
          <cell r="L232">
            <v>82.2</v>
          </cell>
          <cell r="M232">
            <v>7.06</v>
          </cell>
          <cell r="O232">
            <v>1.81</v>
          </cell>
          <cell r="AB232" t="str">
            <v/>
          </cell>
        </row>
        <row r="233">
          <cell r="C233" t="str">
            <v>HOSPITAL ERMÍRIO COUTINHO - CG Nº 014/2022</v>
          </cell>
          <cell r="E233" t="str">
            <v>LEONILDO PEIXOTO DA PAZ</v>
          </cell>
          <cell r="F233" t="str">
            <v>2 - Outros Profissionais da Saúde</v>
          </cell>
          <cell r="G233" t="str">
            <v>2212-05</v>
          </cell>
          <cell r="H233">
            <v>45444</v>
          </cell>
          <cell r="J233">
            <v>535.30999999999995</v>
          </cell>
          <cell r="L233">
            <v>82.2</v>
          </cell>
          <cell r="M233">
            <v>7.06</v>
          </cell>
          <cell r="O233">
            <v>1.81</v>
          </cell>
          <cell r="AB233" t="str">
            <v/>
          </cell>
        </row>
        <row r="234">
          <cell r="C234" t="str">
            <v>HOSPITAL ERMÍRIO COUTINHO - CG Nº 014/2022</v>
          </cell>
          <cell r="E234" t="str">
            <v>LIANDERSON FELIPE BARBOSA DA SILVA</v>
          </cell>
          <cell r="F234" t="str">
            <v>3 - Administrativo</v>
          </cell>
          <cell r="G234" t="str">
            <v>4221-10</v>
          </cell>
          <cell r="H234">
            <v>45444</v>
          </cell>
          <cell r="J234">
            <v>167.73</v>
          </cell>
          <cell r="L234">
            <v>82.2</v>
          </cell>
          <cell r="M234">
            <v>7.06</v>
          </cell>
          <cell r="O234">
            <v>1.81</v>
          </cell>
          <cell r="AB234" t="str">
            <v/>
          </cell>
        </row>
        <row r="235">
          <cell r="C235" t="str">
            <v>HOSPITAL ERMÍRIO COUTINHO - CG Nº 014/2022</v>
          </cell>
          <cell r="E235" t="str">
            <v>LIDIANE LIMA DOS SANTOS SILVA</v>
          </cell>
          <cell r="F235" t="str">
            <v>2 - Outros Profissionais da Saúde</v>
          </cell>
          <cell r="G235" t="str">
            <v>2235-05</v>
          </cell>
          <cell r="H235">
            <v>45444</v>
          </cell>
          <cell r="J235">
            <v>194.06</v>
          </cell>
          <cell r="L235">
            <v>82.2</v>
          </cell>
          <cell r="M235">
            <v>2.79</v>
          </cell>
          <cell r="O235">
            <v>1.81</v>
          </cell>
          <cell r="Y235">
            <v>2459.15</v>
          </cell>
          <cell r="AB235" t="str">
            <v/>
          </cell>
        </row>
        <row r="236">
          <cell r="C236" t="str">
            <v>HOSPITAL ERMÍRIO COUTINHO - CG Nº 014/2022</v>
          </cell>
          <cell r="E236" t="str">
            <v>LIDJANE MARIA DE SOUSA SANTOS</v>
          </cell>
          <cell r="F236" t="str">
            <v>2 - Outros Profissionais da Saúde</v>
          </cell>
          <cell r="G236" t="str">
            <v>2235-05</v>
          </cell>
          <cell r="H236">
            <v>45444</v>
          </cell>
          <cell r="J236">
            <v>309.77</v>
          </cell>
          <cell r="L236">
            <v>82.2</v>
          </cell>
          <cell r="M236">
            <v>3.33</v>
          </cell>
          <cell r="O236">
            <v>1.81</v>
          </cell>
          <cell r="Y236">
            <v>2096.2800000000002</v>
          </cell>
          <cell r="AB236" t="str">
            <v/>
          </cell>
        </row>
        <row r="237">
          <cell r="C237" t="str">
            <v>HOSPITAL ERMÍRIO COUTINHO - CG Nº 014/2022</v>
          </cell>
          <cell r="E237" t="str">
            <v>LINDINALDO DIAS DA SILVA</v>
          </cell>
          <cell r="F237" t="str">
            <v>2 - Outros Profissionais da Saúde</v>
          </cell>
          <cell r="G237" t="str">
            <v>2235-05</v>
          </cell>
          <cell r="H237">
            <v>45444</v>
          </cell>
          <cell r="J237">
            <v>585.52</v>
          </cell>
          <cell r="O237">
            <v>1.81</v>
          </cell>
          <cell r="P237">
            <v>20.87</v>
          </cell>
          <cell r="Y237">
            <v>1466.14</v>
          </cell>
          <cell r="AB237" t="str">
            <v/>
          </cell>
        </row>
        <row r="238">
          <cell r="C238" t="str">
            <v>HOSPITAL ERMÍRIO COUTINHO - CG Nº 014/2022</v>
          </cell>
          <cell r="E238" t="str">
            <v>LISANDRA CARLA PEREIRA</v>
          </cell>
          <cell r="F238" t="str">
            <v>3 - Administrativo</v>
          </cell>
          <cell r="G238" t="str">
            <v>4110-30</v>
          </cell>
          <cell r="H238">
            <v>45444</v>
          </cell>
          <cell r="J238">
            <v>138.46</v>
          </cell>
          <cell r="L238">
            <v>82.2</v>
          </cell>
          <cell r="M238">
            <v>7.06</v>
          </cell>
          <cell r="O238">
            <v>4.9800000000000004</v>
          </cell>
          <cell r="AB238" t="str">
            <v/>
          </cell>
        </row>
        <row r="239">
          <cell r="C239" t="str">
            <v>HOSPITAL ERMÍRIO COUTINHO - CG Nº 014/2022</v>
          </cell>
          <cell r="E239" t="str">
            <v>LIVIA ESTER BENTO DA SILVA</v>
          </cell>
          <cell r="F239" t="str">
            <v>3 - Administrativo</v>
          </cell>
          <cell r="G239" t="str">
            <v>4110-10</v>
          </cell>
          <cell r="H239">
            <v>45444</v>
          </cell>
          <cell r="J239">
            <v>125.23</v>
          </cell>
          <cell r="L239">
            <v>82.2</v>
          </cell>
          <cell r="M239">
            <v>7.06</v>
          </cell>
          <cell r="O239">
            <v>4.9800000000000004</v>
          </cell>
          <cell r="AB239" t="str">
            <v/>
          </cell>
        </row>
        <row r="240">
          <cell r="C240" t="str">
            <v>HOSPITAL ERMÍRIO COUTINHO - CG Nº 014/2022</v>
          </cell>
          <cell r="E240" t="str">
            <v>LOURENCA MARIA  DE ARAUJO</v>
          </cell>
          <cell r="F240" t="str">
            <v>2 - Outros Profissionais da Saúde</v>
          </cell>
          <cell r="G240" t="str">
            <v>3242-05</v>
          </cell>
          <cell r="H240">
            <v>45444</v>
          </cell>
          <cell r="J240">
            <v>172.13</v>
          </cell>
          <cell r="L240">
            <v>82.2</v>
          </cell>
          <cell r="M240">
            <v>7.06</v>
          </cell>
          <cell r="O240">
            <v>4.9800000000000004</v>
          </cell>
          <cell r="AB240" t="str">
            <v/>
          </cell>
        </row>
        <row r="241">
          <cell r="C241" t="str">
            <v>HOSPITAL ERMÍRIO COUTINHO - CG Nº 014/2022</v>
          </cell>
          <cell r="E241" t="str">
            <v>LUCAS GABRIEL DE LIMA SILVA</v>
          </cell>
          <cell r="F241" t="str">
            <v>3 - Administrativo</v>
          </cell>
          <cell r="G241" t="str">
            <v>4110-05</v>
          </cell>
          <cell r="H241">
            <v>45444</v>
          </cell>
          <cell r="J241">
            <v>13.26</v>
          </cell>
          <cell r="O241">
            <v>1.81</v>
          </cell>
          <cell r="R241">
            <v>64</v>
          </cell>
          <cell r="AB241" t="str">
            <v/>
          </cell>
        </row>
        <row r="242">
          <cell r="C242" t="str">
            <v>HOSPITAL ERMÍRIO COUTINHO - CG Nº 014/2022</v>
          </cell>
          <cell r="E242" t="str">
            <v>LUCICLEIDE GOMES DE ARAUJO</v>
          </cell>
          <cell r="F242" t="str">
            <v>3 - Administrativo</v>
          </cell>
          <cell r="G242" t="str">
            <v>4110-05</v>
          </cell>
          <cell r="H242">
            <v>45444</v>
          </cell>
          <cell r="J242">
            <v>257.62</v>
          </cell>
          <cell r="L242">
            <v>82.2</v>
          </cell>
          <cell r="M242">
            <v>7.06</v>
          </cell>
          <cell r="O242">
            <v>1.81</v>
          </cell>
          <cell r="R242">
            <v>64</v>
          </cell>
          <cell r="AB242" t="str">
            <v/>
          </cell>
        </row>
        <row r="243">
          <cell r="C243" t="str">
            <v>HOSPITAL ERMÍRIO COUTINHO - CG Nº 014/2022</v>
          </cell>
          <cell r="E243" t="str">
            <v>LUCICLEIDE GOMES DO NASCIMENTO</v>
          </cell>
          <cell r="F243" t="str">
            <v>2 - Outros Profissionais da Saúde</v>
          </cell>
          <cell r="G243" t="str">
            <v>3222-05</v>
          </cell>
          <cell r="H243">
            <v>45444</v>
          </cell>
          <cell r="J243">
            <v>170.55</v>
          </cell>
          <cell r="L243">
            <v>82.2</v>
          </cell>
          <cell r="M243">
            <v>7.06</v>
          </cell>
          <cell r="O243">
            <v>1.81</v>
          </cell>
          <cell r="Y243">
            <v>1913</v>
          </cell>
          <cell r="AB243" t="str">
            <v/>
          </cell>
        </row>
        <row r="244">
          <cell r="C244" t="str">
            <v>HOSPITAL ERMÍRIO COUTINHO - CG Nº 014/2022</v>
          </cell>
          <cell r="E244" t="str">
            <v>LUCILENE BATISTA DE SOUZA</v>
          </cell>
          <cell r="F244" t="str">
            <v>2 - Outros Profissionais da Saúde</v>
          </cell>
          <cell r="G244" t="str">
            <v>3222-05</v>
          </cell>
          <cell r="H244">
            <v>45444</v>
          </cell>
          <cell r="J244">
            <v>147.96</v>
          </cell>
          <cell r="L244">
            <v>82.2</v>
          </cell>
          <cell r="M244">
            <v>7.06</v>
          </cell>
          <cell r="O244">
            <v>1.81</v>
          </cell>
          <cell r="U244">
            <v>77.55</v>
          </cell>
          <cell r="X244" t="str">
            <v>AUX CRECHE</v>
          </cell>
          <cell r="Y244">
            <v>1913</v>
          </cell>
          <cell r="AB244" t="str">
            <v/>
          </cell>
        </row>
        <row r="245">
          <cell r="C245" t="str">
            <v>HOSPITAL ERMÍRIO COUTINHO - CG Nº 014/2022</v>
          </cell>
          <cell r="E245" t="str">
            <v>LUCILENE DO NASCIMENTO PESSOA</v>
          </cell>
          <cell r="F245" t="str">
            <v>2 - Outros Profissionais da Saúde</v>
          </cell>
          <cell r="G245" t="str">
            <v>3222-05</v>
          </cell>
          <cell r="H245">
            <v>45444</v>
          </cell>
          <cell r="J245">
            <v>153.6</v>
          </cell>
          <cell r="L245">
            <v>82.2</v>
          </cell>
          <cell r="M245">
            <v>7.06</v>
          </cell>
          <cell r="O245">
            <v>1.81</v>
          </cell>
          <cell r="Y245">
            <v>1913</v>
          </cell>
          <cell r="AB245" t="str">
            <v/>
          </cell>
        </row>
        <row r="246">
          <cell r="C246" t="str">
            <v>HOSPITAL ERMÍRIO COUTINHO - CG Nº 014/2022</v>
          </cell>
          <cell r="E246" t="str">
            <v>LUIZ BARBOSA DE SOUZA JUNIOR</v>
          </cell>
          <cell r="F246" t="str">
            <v>3 - Administrativo</v>
          </cell>
          <cell r="G246" t="str">
            <v>4110-05</v>
          </cell>
          <cell r="H246">
            <v>45444</v>
          </cell>
          <cell r="J246">
            <v>165.39</v>
          </cell>
          <cell r="L246">
            <v>82.2</v>
          </cell>
          <cell r="M246">
            <v>7.06</v>
          </cell>
          <cell r="O246">
            <v>1.81</v>
          </cell>
          <cell r="R246">
            <v>64</v>
          </cell>
          <cell r="AB246" t="str">
            <v/>
          </cell>
        </row>
        <row r="247">
          <cell r="C247" t="str">
            <v>HOSPITAL ERMÍRIO COUTINHO - CG Nº 014/2022</v>
          </cell>
          <cell r="E247" t="str">
            <v>LUIZ DOMINGOS DE OLIVEIRA</v>
          </cell>
          <cell r="F247" t="str">
            <v>2 - Outros Profissionais da Saúde</v>
          </cell>
          <cell r="G247" t="str">
            <v>3222-05</v>
          </cell>
          <cell r="H247">
            <v>45444</v>
          </cell>
          <cell r="J247">
            <v>164.9</v>
          </cell>
          <cell r="L247">
            <v>82.2</v>
          </cell>
          <cell r="M247">
            <v>7.06</v>
          </cell>
          <cell r="O247">
            <v>1.81</v>
          </cell>
          <cell r="Y247">
            <v>1913</v>
          </cell>
          <cell r="AB247" t="str">
            <v/>
          </cell>
        </row>
        <row r="248">
          <cell r="C248" t="str">
            <v>HOSPITAL ERMÍRIO COUTINHO - CG Nº 014/2022</v>
          </cell>
          <cell r="E248" t="str">
            <v>LUIZ FERNANDO SANTOS DA SILVEIRA</v>
          </cell>
          <cell r="F248" t="str">
            <v>3 - Administrativo</v>
          </cell>
          <cell r="G248" t="str">
            <v>4141-05</v>
          </cell>
          <cell r="H248">
            <v>45444</v>
          </cell>
          <cell r="J248">
            <v>172.12</v>
          </cell>
          <cell r="L248">
            <v>82.2</v>
          </cell>
          <cell r="M248">
            <v>7.06</v>
          </cell>
          <cell r="O248">
            <v>1.81</v>
          </cell>
          <cell r="AB248" t="str">
            <v/>
          </cell>
        </row>
        <row r="249">
          <cell r="C249" t="str">
            <v>HOSPITAL ERMÍRIO COUTINHO - CG Nº 014/2022</v>
          </cell>
          <cell r="E249" t="str">
            <v>LUZINETE MARIA LIMA DA SILVA</v>
          </cell>
          <cell r="F249" t="str">
            <v>2 - Outros Profissionais da Saúde</v>
          </cell>
          <cell r="G249" t="str">
            <v>3222-05</v>
          </cell>
          <cell r="H249">
            <v>45444</v>
          </cell>
          <cell r="J249">
            <v>147.96</v>
          </cell>
          <cell r="L249">
            <v>82.2</v>
          </cell>
          <cell r="M249">
            <v>7.06</v>
          </cell>
          <cell r="O249">
            <v>1.81</v>
          </cell>
          <cell r="Y249">
            <v>1913</v>
          </cell>
          <cell r="AB249" t="str">
            <v/>
          </cell>
        </row>
        <row r="250">
          <cell r="C250" t="str">
            <v>HOSPITAL ERMÍRIO COUTINHO - CG Nº 014/2022</v>
          </cell>
          <cell r="E250" t="str">
            <v>LYSIANE PRISCILLA OLEGÁRIA SANTOS DA SILVEIRA</v>
          </cell>
          <cell r="F250" t="str">
            <v>1 - Médico</v>
          </cell>
          <cell r="G250" t="str">
            <v>2251-24</v>
          </cell>
          <cell r="H250">
            <v>45444</v>
          </cell>
          <cell r="J250">
            <v>1094.71</v>
          </cell>
          <cell r="L250">
            <v>82.2</v>
          </cell>
          <cell r="M250">
            <v>7.06</v>
          </cell>
          <cell r="O250">
            <v>1.81</v>
          </cell>
          <cell r="AB250" t="str">
            <v/>
          </cell>
        </row>
        <row r="251">
          <cell r="C251" t="str">
            <v>HOSPITAL ERMÍRIO COUTINHO - CG Nº 014/2022</v>
          </cell>
          <cell r="E251" t="str">
            <v>MACERLANIA DIAS DA SILVA</v>
          </cell>
          <cell r="F251" t="str">
            <v>2 - Outros Profissionais da Saúde</v>
          </cell>
          <cell r="G251" t="str">
            <v>3222-05</v>
          </cell>
          <cell r="H251">
            <v>45444</v>
          </cell>
          <cell r="J251">
            <v>180.78</v>
          </cell>
          <cell r="L251">
            <v>82.2</v>
          </cell>
          <cell r="M251">
            <v>7.06</v>
          </cell>
          <cell r="O251">
            <v>1.81</v>
          </cell>
          <cell r="Y251">
            <v>1913</v>
          </cell>
          <cell r="AB251" t="str">
            <v/>
          </cell>
        </row>
        <row r="252">
          <cell r="C252" t="str">
            <v>HOSPITAL ERMÍRIO COUTINHO - CG Nº 014/2022</v>
          </cell>
          <cell r="E252" t="str">
            <v>MADJA CAROLINA BARBOSA ARAGAO</v>
          </cell>
          <cell r="F252" t="str">
            <v>2 - Outros Profissionais da Saúde</v>
          </cell>
          <cell r="G252" t="str">
            <v>2235-05</v>
          </cell>
          <cell r="H252">
            <v>45444</v>
          </cell>
          <cell r="J252">
            <v>433.3</v>
          </cell>
          <cell r="L252">
            <v>82.2</v>
          </cell>
          <cell r="M252">
            <v>3.59</v>
          </cell>
          <cell r="O252">
            <v>1.81</v>
          </cell>
          <cell r="Y252">
            <v>1466.14</v>
          </cell>
          <cell r="AB252" t="str">
            <v/>
          </cell>
        </row>
        <row r="253">
          <cell r="C253" t="str">
            <v>HOSPITAL ERMÍRIO COUTINHO - CG Nº 014/2022</v>
          </cell>
          <cell r="E253" t="str">
            <v>MARCELA DA SILVA ALVES</v>
          </cell>
          <cell r="F253" t="str">
            <v>2 - Outros Profissionais da Saúde</v>
          </cell>
          <cell r="G253" t="str">
            <v>3222-05</v>
          </cell>
          <cell r="H253">
            <v>45444</v>
          </cell>
          <cell r="J253">
            <v>142.31</v>
          </cell>
          <cell r="L253">
            <v>82.2</v>
          </cell>
          <cell r="M253">
            <v>7.06</v>
          </cell>
          <cell r="O253">
            <v>8.58</v>
          </cell>
          <cell r="Y253">
            <v>1913</v>
          </cell>
          <cell r="AB253" t="str">
            <v/>
          </cell>
        </row>
        <row r="254">
          <cell r="C254" t="str">
            <v>HOSPITAL ERMÍRIO COUTINHO - CG Nº 014/2022</v>
          </cell>
          <cell r="E254" t="str">
            <v>MARCELO JOAQUIM DE SANTANA</v>
          </cell>
          <cell r="F254" t="str">
            <v>3 - Administrativo</v>
          </cell>
          <cell r="G254" t="str">
            <v>5143-20</v>
          </cell>
          <cell r="H254">
            <v>45444</v>
          </cell>
          <cell r="J254">
            <v>223.26</v>
          </cell>
          <cell r="O254">
            <v>1.81</v>
          </cell>
          <cell r="AB254" t="str">
            <v/>
          </cell>
        </row>
        <row r="255">
          <cell r="C255" t="str">
            <v>HOSPITAL ERMÍRIO COUTINHO - CG Nº 014/2022</v>
          </cell>
          <cell r="E255" t="str">
            <v>MARCIA MARIA DE ANDRADE BATISTA</v>
          </cell>
          <cell r="F255" t="str">
            <v>3 - Administrativo</v>
          </cell>
          <cell r="G255" t="str">
            <v>1421-05</v>
          </cell>
          <cell r="H255">
            <v>45444</v>
          </cell>
          <cell r="J255">
            <v>413.26</v>
          </cell>
          <cell r="L255">
            <v>82.2</v>
          </cell>
          <cell r="M255">
            <v>7.06</v>
          </cell>
          <cell r="O255">
            <v>4.9800000000000004</v>
          </cell>
          <cell r="AB255" t="str">
            <v/>
          </cell>
        </row>
        <row r="256">
          <cell r="C256" t="str">
            <v>HOSPITAL ERMÍRIO COUTINHO - CG Nº 014/2022</v>
          </cell>
          <cell r="E256" t="str">
            <v>MARCIA SOARES DA SILVA</v>
          </cell>
          <cell r="F256" t="str">
            <v>2 - Outros Profissionais da Saúde</v>
          </cell>
          <cell r="G256" t="str">
            <v>3222-05</v>
          </cell>
          <cell r="H256">
            <v>45444</v>
          </cell>
          <cell r="J256">
            <v>142.31</v>
          </cell>
          <cell r="L256">
            <v>82.2</v>
          </cell>
          <cell r="M256">
            <v>7.06</v>
          </cell>
          <cell r="O256">
            <v>1.81</v>
          </cell>
          <cell r="Y256">
            <v>1913</v>
          </cell>
          <cell r="AB256" t="str">
            <v/>
          </cell>
        </row>
        <row r="257">
          <cell r="C257" t="str">
            <v>HOSPITAL ERMÍRIO COUTINHO - CG Nº 014/2022</v>
          </cell>
          <cell r="E257" t="str">
            <v>MARCILIA REGINA GONCALVES DE OLIVEIRA</v>
          </cell>
          <cell r="F257" t="str">
            <v>1 - Médico</v>
          </cell>
          <cell r="G257" t="str">
            <v>2251-51</v>
          </cell>
          <cell r="H257">
            <v>45444</v>
          </cell>
          <cell r="J257">
            <v>818.63</v>
          </cell>
          <cell r="L257">
            <v>82.2</v>
          </cell>
          <cell r="M257">
            <v>7.06</v>
          </cell>
          <cell r="O257">
            <v>1.81</v>
          </cell>
          <cell r="AB257" t="str">
            <v/>
          </cell>
        </row>
        <row r="258">
          <cell r="C258" t="str">
            <v>HOSPITAL ERMÍRIO COUTINHO - CG Nº 014/2022</v>
          </cell>
          <cell r="E258" t="str">
            <v xml:space="preserve">MARCOS JOSE RODRIGUES CESAR DE ALBUQUERQUE </v>
          </cell>
          <cell r="F258" t="str">
            <v>1 - Médico</v>
          </cell>
          <cell r="G258" t="str">
            <v>2251-25</v>
          </cell>
          <cell r="H258">
            <v>45444</v>
          </cell>
          <cell r="J258">
            <v>842.63</v>
          </cell>
          <cell r="L258">
            <v>82.2</v>
          </cell>
          <cell r="M258">
            <v>7.06</v>
          </cell>
          <cell r="O258">
            <v>1.81</v>
          </cell>
          <cell r="AB258" t="str">
            <v/>
          </cell>
        </row>
        <row r="259">
          <cell r="C259" t="str">
            <v>HOSPITAL ERMÍRIO COUTINHO - CG Nº 014/2022</v>
          </cell>
          <cell r="E259" t="str">
            <v>MARIA APARECIDA DA SILVA</v>
          </cell>
          <cell r="F259" t="str">
            <v>2 - Outros Profissionais da Saúde</v>
          </cell>
          <cell r="G259" t="str">
            <v>3222-05</v>
          </cell>
          <cell r="H259">
            <v>45444</v>
          </cell>
          <cell r="J259">
            <v>164.9</v>
          </cell>
          <cell r="L259">
            <v>82.2</v>
          </cell>
          <cell r="M259">
            <v>7.06</v>
          </cell>
          <cell r="O259">
            <v>1.81</v>
          </cell>
          <cell r="U259">
            <v>77.55</v>
          </cell>
          <cell r="X259" t="str">
            <v>AUX CRECHE</v>
          </cell>
          <cell r="Y259">
            <v>1913</v>
          </cell>
          <cell r="AB259" t="str">
            <v/>
          </cell>
        </row>
        <row r="260">
          <cell r="C260" t="str">
            <v>HOSPITAL ERMÍRIO COUTINHO - CG Nº 014/2022</v>
          </cell>
          <cell r="E260" t="str">
            <v>MARIA DA CONCEICAO COUTINHO DA SILVA</v>
          </cell>
          <cell r="F260" t="str">
            <v>2 - Outros Profissionais da Saúde</v>
          </cell>
          <cell r="G260" t="str">
            <v>3222-05</v>
          </cell>
          <cell r="H260">
            <v>45444</v>
          </cell>
          <cell r="J260">
            <v>147.96</v>
          </cell>
          <cell r="L260">
            <v>82.2</v>
          </cell>
          <cell r="M260">
            <v>7.06</v>
          </cell>
          <cell r="O260">
            <v>8.58</v>
          </cell>
          <cell r="Y260">
            <v>1913</v>
          </cell>
          <cell r="AB260" t="str">
            <v/>
          </cell>
        </row>
        <row r="261">
          <cell r="C261" t="str">
            <v>HOSPITAL ERMÍRIO COUTINHO - CG Nº 014/2022</v>
          </cell>
          <cell r="E261" t="str">
            <v>MARIA DAS DORES RAMOS DE QUEIROZ</v>
          </cell>
          <cell r="F261" t="str">
            <v>2 - Outros Profissionais da Saúde</v>
          </cell>
          <cell r="G261" t="str">
            <v>3242-05</v>
          </cell>
          <cell r="H261">
            <v>45444</v>
          </cell>
          <cell r="J261">
            <v>172.13</v>
          </cell>
          <cell r="L261">
            <v>81.2</v>
          </cell>
          <cell r="M261">
            <v>7.06</v>
          </cell>
          <cell r="O261">
            <v>8.58</v>
          </cell>
          <cell r="AB261" t="str">
            <v/>
          </cell>
        </row>
        <row r="262">
          <cell r="C262" t="str">
            <v>HOSPITAL ERMÍRIO COUTINHO - CG Nº 014/2022</v>
          </cell>
          <cell r="E262" t="str">
            <v>MARIA DE FATIMA ALMEIDA VASCONCELOS</v>
          </cell>
          <cell r="F262" t="str">
            <v>1 - Médico</v>
          </cell>
          <cell r="G262" t="str">
            <v>2251-24</v>
          </cell>
          <cell r="H262">
            <v>45444</v>
          </cell>
          <cell r="J262">
            <v>910.55</v>
          </cell>
          <cell r="L262">
            <v>82.2</v>
          </cell>
          <cell r="M262">
            <v>7.06</v>
          </cell>
          <cell r="O262">
            <v>1.81</v>
          </cell>
          <cell r="AB262" t="str">
            <v/>
          </cell>
        </row>
        <row r="263">
          <cell r="C263" t="str">
            <v>HOSPITAL ERMÍRIO COUTINHO - CG Nº 014/2022</v>
          </cell>
          <cell r="E263" t="str">
            <v>MARIA EDUARDA BORBA SANTOS</v>
          </cell>
          <cell r="F263" t="str">
            <v>3 - Administrativo</v>
          </cell>
          <cell r="G263" t="str">
            <v>4110-05</v>
          </cell>
          <cell r="H263">
            <v>45444</v>
          </cell>
          <cell r="J263">
            <v>112.96</v>
          </cell>
          <cell r="L263">
            <v>82.2</v>
          </cell>
          <cell r="M263">
            <v>7.06</v>
          </cell>
          <cell r="O263">
            <v>1.81</v>
          </cell>
          <cell r="R263">
            <v>64</v>
          </cell>
          <cell r="U263">
            <v>80.95</v>
          </cell>
          <cell r="X263" t="str">
            <v>AUX CRECHE</v>
          </cell>
          <cell r="AB263" t="str">
            <v/>
          </cell>
        </row>
        <row r="264">
          <cell r="C264" t="str">
            <v>HOSPITAL ERMÍRIO COUTINHO - CG Nº 014/2022</v>
          </cell>
          <cell r="E264" t="str">
            <v>MARIA EDUARDA MARQUES DE FONTES</v>
          </cell>
          <cell r="F264" t="str">
            <v>2 - Outros Profissionais da Saúde</v>
          </cell>
          <cell r="G264" t="str">
            <v>3222-05</v>
          </cell>
          <cell r="H264">
            <v>45444</v>
          </cell>
          <cell r="J264">
            <v>135.55000000000001</v>
          </cell>
          <cell r="L264">
            <v>82.2</v>
          </cell>
          <cell r="M264">
            <v>7.06</v>
          </cell>
          <cell r="O264">
            <v>1.81</v>
          </cell>
          <cell r="Y264">
            <v>1913</v>
          </cell>
          <cell r="AB264" t="str">
            <v/>
          </cell>
        </row>
        <row r="265">
          <cell r="C265" t="str">
            <v>HOSPITAL ERMÍRIO COUTINHO - CG Nº 014/2022</v>
          </cell>
          <cell r="E265" t="str">
            <v>MARIA FLAVIA KARINA COSTA</v>
          </cell>
          <cell r="F265" t="str">
            <v>1 - Médico</v>
          </cell>
          <cell r="G265" t="str">
            <v>2252-50</v>
          </cell>
          <cell r="H265">
            <v>45444</v>
          </cell>
          <cell r="J265">
            <v>886.71</v>
          </cell>
          <cell r="L265">
            <v>82.2</v>
          </cell>
          <cell r="M265">
            <v>7.06</v>
          </cell>
          <cell r="O265">
            <v>8.58</v>
          </cell>
          <cell r="AB265" t="str">
            <v/>
          </cell>
        </row>
        <row r="266">
          <cell r="C266" t="str">
            <v>HOSPITAL ERMÍRIO COUTINHO - CG Nº 014/2022</v>
          </cell>
          <cell r="E266" t="str">
            <v>MARIA JOSE DA SILVA</v>
          </cell>
          <cell r="F266" t="str">
            <v>3 - Administrativo</v>
          </cell>
          <cell r="G266" t="str">
            <v>5135-05</v>
          </cell>
          <cell r="H266">
            <v>45444</v>
          </cell>
          <cell r="J266">
            <v>167.39</v>
          </cell>
          <cell r="L266">
            <v>82.2</v>
          </cell>
          <cell r="M266">
            <v>7.06</v>
          </cell>
          <cell r="O266">
            <v>1.81</v>
          </cell>
          <cell r="AB266" t="str">
            <v/>
          </cell>
        </row>
        <row r="267">
          <cell r="C267" t="str">
            <v>HOSPITAL ERMÍRIO COUTINHO - CG Nº 014/2022</v>
          </cell>
          <cell r="E267" t="str">
            <v>MARIA JOSE DA SILVA</v>
          </cell>
          <cell r="F267" t="str">
            <v>3 - Administrativo</v>
          </cell>
          <cell r="G267" t="str">
            <v>5143-20</v>
          </cell>
          <cell r="H267">
            <v>45444</v>
          </cell>
          <cell r="J267">
            <v>141.19999999999999</v>
          </cell>
          <cell r="L267">
            <v>82.2</v>
          </cell>
          <cell r="M267">
            <v>7.06</v>
          </cell>
          <cell r="O267">
            <v>1.81</v>
          </cell>
          <cell r="AB267" t="str">
            <v/>
          </cell>
        </row>
        <row r="268">
          <cell r="C268" t="str">
            <v>HOSPITAL ERMÍRIO COUTINHO - CG Nº 014/2022</v>
          </cell>
          <cell r="E268" t="str">
            <v>MARIA JOSE PESSOA DE ARAUJO</v>
          </cell>
          <cell r="F268" t="str">
            <v>2 - Outros Profissionais da Saúde</v>
          </cell>
          <cell r="G268" t="str">
            <v>3222-05</v>
          </cell>
          <cell r="H268">
            <v>45444</v>
          </cell>
          <cell r="J268">
            <v>164.9</v>
          </cell>
          <cell r="L268">
            <v>82.2</v>
          </cell>
          <cell r="M268">
            <v>7.06</v>
          </cell>
          <cell r="O268">
            <v>8.58</v>
          </cell>
          <cell r="Y268">
            <v>1913</v>
          </cell>
          <cell r="AB268" t="str">
            <v/>
          </cell>
        </row>
        <row r="269">
          <cell r="C269" t="str">
            <v>HOSPITAL ERMÍRIO COUTINHO - CG Nº 014/2022</v>
          </cell>
          <cell r="E269" t="str">
            <v>MARIA LEONOR DE ANDRADE GOMES</v>
          </cell>
          <cell r="F269" t="str">
            <v>2 - Outros Profissionais da Saúde</v>
          </cell>
          <cell r="G269" t="str">
            <v>3222-05</v>
          </cell>
          <cell r="H269">
            <v>45444</v>
          </cell>
          <cell r="J269">
            <v>200.53</v>
          </cell>
          <cell r="O269">
            <v>1.81</v>
          </cell>
          <cell r="AB269" t="str">
            <v/>
          </cell>
        </row>
        <row r="270">
          <cell r="C270" t="str">
            <v>HOSPITAL ERMÍRIO COUTINHO - CG Nº 014/2022</v>
          </cell>
          <cell r="E270" t="str">
            <v>MARIA LUCIA DAS NEVES DA SILVA</v>
          </cell>
          <cell r="F270" t="str">
            <v>2 - Outros Profissionais da Saúde</v>
          </cell>
          <cell r="G270" t="str">
            <v>3222-05</v>
          </cell>
          <cell r="H270">
            <v>45444</v>
          </cell>
          <cell r="J270">
            <v>185.45</v>
          </cell>
          <cell r="L270">
            <v>82.2</v>
          </cell>
          <cell r="M270">
            <v>7.06</v>
          </cell>
          <cell r="O270">
            <v>1.81</v>
          </cell>
          <cell r="Y270">
            <v>1913</v>
          </cell>
          <cell r="AB270" t="str">
            <v/>
          </cell>
        </row>
        <row r="271">
          <cell r="C271" t="str">
            <v>HOSPITAL ERMÍRIO COUTINHO - CG Nº 014/2022</v>
          </cell>
          <cell r="E271" t="str">
            <v>MARIA ROSILENE DE SOUZA</v>
          </cell>
          <cell r="F271" t="str">
            <v>3 - Administrativo</v>
          </cell>
          <cell r="G271" t="str">
            <v>5143-20</v>
          </cell>
          <cell r="H271">
            <v>45444</v>
          </cell>
          <cell r="J271">
            <v>148.65</v>
          </cell>
          <cell r="L271">
            <v>82.2</v>
          </cell>
          <cell r="M271">
            <v>7.06</v>
          </cell>
          <cell r="O271">
            <v>1.81</v>
          </cell>
          <cell r="AB271" t="str">
            <v/>
          </cell>
        </row>
        <row r="272">
          <cell r="C272" t="str">
            <v>HOSPITAL ERMÍRIO COUTINHO - CG Nº 014/2022</v>
          </cell>
          <cell r="E272" t="str">
            <v>MARIANA DA SILVA</v>
          </cell>
          <cell r="F272" t="str">
            <v>3 - Administrativo</v>
          </cell>
          <cell r="G272" t="str">
            <v>5143-20</v>
          </cell>
          <cell r="H272">
            <v>45444</v>
          </cell>
          <cell r="J272">
            <v>166.98</v>
          </cell>
          <cell r="L272">
            <v>82.2</v>
          </cell>
          <cell r="M272">
            <v>7.06</v>
          </cell>
          <cell r="O272">
            <v>1.81</v>
          </cell>
          <cell r="AB272" t="str">
            <v/>
          </cell>
        </row>
        <row r="273">
          <cell r="C273" t="str">
            <v>HOSPITAL ERMÍRIO COUTINHO - CG Nº 014/2022</v>
          </cell>
          <cell r="E273" t="str">
            <v>MARIANA MEDEIROS GOMES PEIXOTO</v>
          </cell>
          <cell r="F273" t="str">
            <v>3 - Administrativo</v>
          </cell>
          <cell r="G273" t="str">
            <v>4101-05</v>
          </cell>
          <cell r="H273">
            <v>45444</v>
          </cell>
          <cell r="J273">
            <v>348.68</v>
          </cell>
          <cell r="L273">
            <v>82.2</v>
          </cell>
          <cell r="M273">
            <v>0.47</v>
          </cell>
          <cell r="O273">
            <v>1.81</v>
          </cell>
          <cell r="AB273" t="str">
            <v/>
          </cell>
        </row>
        <row r="274">
          <cell r="C274" t="str">
            <v>HOSPITAL ERMÍRIO COUTINHO - CG Nº 014/2022</v>
          </cell>
          <cell r="E274" t="str">
            <v>MARILIA DA SILVA OLIVEIRA</v>
          </cell>
          <cell r="F274" t="str">
            <v>2 - Outros Profissionais da Saúde</v>
          </cell>
          <cell r="G274" t="str">
            <v>3222-05</v>
          </cell>
          <cell r="H274">
            <v>45444</v>
          </cell>
          <cell r="J274">
            <v>153.6</v>
          </cell>
          <cell r="L274">
            <v>82.2</v>
          </cell>
          <cell r="M274">
            <v>7.06</v>
          </cell>
          <cell r="O274">
            <v>1.81</v>
          </cell>
          <cell r="Y274">
            <v>1913</v>
          </cell>
          <cell r="AB274" t="str">
            <v/>
          </cell>
        </row>
        <row r="275">
          <cell r="C275" t="str">
            <v>HOSPITAL ERMÍRIO COUTINHO - CG Nº 014/2022</v>
          </cell>
          <cell r="E275" t="str">
            <v>MARILIA NATALY DE BRITO OLIVEIRA</v>
          </cell>
          <cell r="F275" t="str">
            <v>2 - Outros Profissionais da Saúde</v>
          </cell>
          <cell r="G275" t="str">
            <v>2235-05</v>
          </cell>
          <cell r="H275">
            <v>45444</v>
          </cell>
          <cell r="J275">
            <v>290.02999999999997</v>
          </cell>
          <cell r="L275">
            <v>82.2</v>
          </cell>
          <cell r="M275">
            <v>2.79</v>
          </cell>
          <cell r="O275">
            <v>1.81</v>
          </cell>
          <cell r="U275">
            <v>120.26</v>
          </cell>
          <cell r="X275" t="str">
            <v>AUX CRECHE</v>
          </cell>
          <cell r="Y275">
            <v>2459.15</v>
          </cell>
          <cell r="AB275" t="str">
            <v/>
          </cell>
        </row>
        <row r="276">
          <cell r="C276" t="str">
            <v>HOSPITAL ERMÍRIO COUTINHO - CG Nº 014/2022</v>
          </cell>
          <cell r="E276" t="str">
            <v>MARINETE MARIA DA CONCEICAO ANTONIO</v>
          </cell>
          <cell r="F276" t="str">
            <v>3 - Administrativo</v>
          </cell>
          <cell r="G276" t="str">
            <v>5143-20</v>
          </cell>
          <cell r="H276">
            <v>45444</v>
          </cell>
          <cell r="O276">
            <v>1.81</v>
          </cell>
        </row>
        <row r="277">
          <cell r="C277" t="str">
            <v>HOSPITAL ERMÍRIO COUTINHO - CG Nº 014/2022</v>
          </cell>
          <cell r="E277" t="str">
            <v>MARLOS BERGAMASCO NOBREGA</v>
          </cell>
          <cell r="F277" t="str">
            <v>1 - Médico</v>
          </cell>
          <cell r="G277" t="str">
            <v>2251-51</v>
          </cell>
          <cell r="H277">
            <v>45444</v>
          </cell>
          <cell r="J277">
            <v>846.55</v>
          </cell>
          <cell r="L277">
            <v>82.2</v>
          </cell>
          <cell r="M277">
            <v>7.06</v>
          </cell>
          <cell r="O277">
            <v>1.81</v>
          </cell>
          <cell r="AB277" t="str">
            <v/>
          </cell>
        </row>
        <row r="278">
          <cell r="C278" t="str">
            <v>HOSPITAL ERMÍRIO COUTINHO - CG Nº 014/2022</v>
          </cell>
          <cell r="E278" t="str">
            <v>MARLUCE CONSTANTINO DA SILVA LIRA</v>
          </cell>
          <cell r="F278" t="str">
            <v>2 - Outros Profissionais da Saúde</v>
          </cell>
          <cell r="G278" t="str">
            <v>3222-05</v>
          </cell>
          <cell r="H278">
            <v>45444</v>
          </cell>
          <cell r="J278">
            <v>170.55</v>
          </cell>
          <cell r="L278">
            <v>82.2</v>
          </cell>
          <cell r="M278">
            <v>7.06</v>
          </cell>
          <cell r="O278">
            <v>4.9800000000000004</v>
          </cell>
          <cell r="Y278">
            <v>1913</v>
          </cell>
          <cell r="AB278" t="str">
            <v/>
          </cell>
        </row>
        <row r="279">
          <cell r="C279" t="str">
            <v>HOSPITAL ERMÍRIO COUTINHO - CG Nº 014/2022</v>
          </cell>
          <cell r="E279" t="str">
            <v>MARLUCE MARIA DA SILVA</v>
          </cell>
          <cell r="F279" t="str">
            <v>2 - Outros Profissionais da Saúde</v>
          </cell>
          <cell r="G279" t="str">
            <v>3222-05</v>
          </cell>
          <cell r="H279">
            <v>45444</v>
          </cell>
          <cell r="J279">
            <v>147.96</v>
          </cell>
          <cell r="L279">
            <v>82.2</v>
          </cell>
          <cell r="M279">
            <v>7.06</v>
          </cell>
          <cell r="O279">
            <v>1.81</v>
          </cell>
          <cell r="Y279">
            <v>1913</v>
          </cell>
          <cell r="AB279" t="str">
            <v/>
          </cell>
        </row>
        <row r="280">
          <cell r="C280" t="str">
            <v>HOSPITAL ERMÍRIO COUTINHO - CG Nº 014/2022</v>
          </cell>
          <cell r="E280" t="str">
            <v>MARLY DA SILVA</v>
          </cell>
          <cell r="F280" t="str">
            <v>2 - Outros Profissionais da Saúde</v>
          </cell>
          <cell r="G280" t="str">
            <v>3222-05</v>
          </cell>
          <cell r="H280">
            <v>45444</v>
          </cell>
          <cell r="J280">
            <v>164.9</v>
          </cell>
          <cell r="L280">
            <v>82.2</v>
          </cell>
          <cell r="M280">
            <v>7.06</v>
          </cell>
          <cell r="O280">
            <v>8.58</v>
          </cell>
          <cell r="Y280">
            <v>1913</v>
          </cell>
          <cell r="AB280" t="str">
            <v/>
          </cell>
        </row>
        <row r="281">
          <cell r="C281" t="str">
            <v>HOSPITAL ERMÍRIO COUTINHO - CG Nº 014/2022</v>
          </cell>
          <cell r="E281" t="str">
            <v>MARTA EUZEBIO DE OLIVEIRA E SILVA</v>
          </cell>
          <cell r="F281" t="str">
            <v>2 - Outros Profissionais da Saúde</v>
          </cell>
          <cell r="G281" t="str">
            <v>3222-05</v>
          </cell>
          <cell r="H281">
            <v>45444</v>
          </cell>
          <cell r="J281">
            <v>168.09</v>
          </cell>
          <cell r="L281">
            <v>82.2</v>
          </cell>
          <cell r="M281">
            <v>7.06</v>
          </cell>
          <cell r="O281">
            <v>1.81</v>
          </cell>
          <cell r="Y281">
            <v>1913</v>
          </cell>
          <cell r="AB281" t="str">
            <v/>
          </cell>
        </row>
        <row r="282">
          <cell r="C282" t="str">
            <v>HOSPITAL ERMÍRIO COUTINHO - CG Nº 014/2022</v>
          </cell>
          <cell r="E282" t="str">
            <v>MATHEUS MAXUEL TAVARES DA SILVA</v>
          </cell>
          <cell r="F282" t="str">
            <v>3 - Administrativo</v>
          </cell>
          <cell r="G282" t="str">
            <v>4110-05</v>
          </cell>
          <cell r="H282">
            <v>45444</v>
          </cell>
          <cell r="J282">
            <v>13.26</v>
          </cell>
          <cell r="O282">
            <v>1.81</v>
          </cell>
          <cell r="R282">
            <v>64</v>
          </cell>
          <cell r="AB282" t="str">
            <v/>
          </cell>
        </row>
        <row r="283">
          <cell r="C283" t="str">
            <v>HOSPITAL ERMÍRIO COUTINHO - CG Nº 014/2022</v>
          </cell>
          <cell r="E283" t="str">
            <v>MAURICIO RAFAEL DA SILVA</v>
          </cell>
          <cell r="F283" t="str">
            <v>3 - Administrativo</v>
          </cell>
          <cell r="G283" t="str">
            <v>5163-10</v>
          </cell>
          <cell r="H283">
            <v>45444</v>
          </cell>
          <cell r="J283">
            <v>167.39</v>
          </cell>
          <cell r="L283">
            <v>82.2</v>
          </cell>
          <cell r="M283">
            <v>7.06</v>
          </cell>
          <cell r="O283">
            <v>1.81</v>
          </cell>
          <cell r="AB283" t="str">
            <v/>
          </cell>
        </row>
        <row r="284">
          <cell r="C284" t="str">
            <v>HOSPITAL ERMÍRIO COUTINHO - CG Nº 014/2022</v>
          </cell>
          <cell r="E284" t="str">
            <v>MAYLSON FERNANDO LOPES DE MELO</v>
          </cell>
          <cell r="F284" t="str">
            <v>2 - Outros Profissionais da Saúde</v>
          </cell>
          <cell r="G284" t="str">
            <v>5151-10</v>
          </cell>
          <cell r="H284">
            <v>45444</v>
          </cell>
          <cell r="J284">
            <v>144.80000000000001</v>
          </cell>
          <cell r="L284">
            <v>82.2</v>
          </cell>
          <cell r="M284">
            <v>7.06</v>
          </cell>
          <cell r="O284">
            <v>1.81</v>
          </cell>
          <cell r="AB284" t="str">
            <v/>
          </cell>
        </row>
        <row r="285">
          <cell r="C285" t="str">
            <v>HOSPITAL ERMÍRIO COUTINHO - CG Nº 014/2022</v>
          </cell>
          <cell r="E285" t="str">
            <v>MAYRA EMANUELLY FARIAS DE ARAUJO</v>
          </cell>
          <cell r="F285" t="str">
            <v>2 - Outros Profissionais da Saúde</v>
          </cell>
          <cell r="G285" t="str">
            <v>2237-10</v>
          </cell>
          <cell r="H285">
            <v>45444</v>
          </cell>
          <cell r="J285">
            <v>212.15</v>
          </cell>
          <cell r="L285">
            <v>82.2</v>
          </cell>
          <cell r="M285">
            <v>7.06</v>
          </cell>
          <cell r="O285">
            <v>1.81</v>
          </cell>
          <cell r="AB285" t="str">
            <v/>
          </cell>
        </row>
        <row r="286">
          <cell r="C286" t="str">
            <v>HOSPITAL ERMÍRIO COUTINHO - CG Nº 014/2022</v>
          </cell>
          <cell r="E286" t="str">
            <v>MERCIA MARIA DA PAIXAO</v>
          </cell>
          <cell r="F286" t="str">
            <v>3 - Administrativo</v>
          </cell>
          <cell r="G286" t="str">
            <v>5135-05</v>
          </cell>
          <cell r="H286">
            <v>45444</v>
          </cell>
          <cell r="J286">
            <v>150.44999999999999</v>
          </cell>
          <cell r="L286">
            <v>82.2</v>
          </cell>
          <cell r="M286">
            <v>7.06</v>
          </cell>
          <cell r="O286">
            <v>1.81</v>
          </cell>
          <cell r="AB286" t="str">
            <v/>
          </cell>
        </row>
        <row r="287">
          <cell r="C287" t="str">
            <v>HOSPITAL ERMÍRIO COUTINHO - CG Nº 014/2022</v>
          </cell>
          <cell r="E287" t="str">
            <v>MICHELLE PEREIRA ALVES</v>
          </cell>
          <cell r="F287" t="str">
            <v>2 - Outros Profissionais da Saúde</v>
          </cell>
          <cell r="G287" t="str">
            <v>2235-05</v>
          </cell>
          <cell r="H287">
            <v>45444</v>
          </cell>
          <cell r="J287">
            <v>530.59</v>
          </cell>
          <cell r="O287">
            <v>1.81</v>
          </cell>
          <cell r="Y287">
            <v>1466.14</v>
          </cell>
          <cell r="AB287" t="str">
            <v/>
          </cell>
        </row>
        <row r="288">
          <cell r="C288" t="str">
            <v>HOSPITAL ERMÍRIO COUTINHO - CG Nº 014/2022</v>
          </cell>
          <cell r="E288" t="str">
            <v>MIKAEL ANTONIO DA SILVA</v>
          </cell>
          <cell r="F288" t="str">
            <v>3 - Administrativo</v>
          </cell>
          <cell r="G288" t="str">
            <v>4110-10</v>
          </cell>
          <cell r="H288">
            <v>45444</v>
          </cell>
          <cell r="J288">
            <v>171.88</v>
          </cell>
          <cell r="O288">
            <v>1.81</v>
          </cell>
          <cell r="AB288" t="str">
            <v/>
          </cell>
        </row>
        <row r="289">
          <cell r="C289" t="str">
            <v>HOSPITAL ERMÍRIO COUTINHO - CG Nº 014/2022</v>
          </cell>
          <cell r="E289" t="str">
            <v>MIKELINE FELIX DE ALBUQUERQUE</v>
          </cell>
          <cell r="F289" t="str">
            <v>2 - Outros Profissionais da Saúde</v>
          </cell>
          <cell r="G289" t="str">
            <v>3222-05</v>
          </cell>
          <cell r="H289">
            <v>45444</v>
          </cell>
          <cell r="L289">
            <v>82.2</v>
          </cell>
          <cell r="M289">
            <v>7.06</v>
          </cell>
          <cell r="O289">
            <v>1.81</v>
          </cell>
          <cell r="Y289">
            <v>1913</v>
          </cell>
          <cell r="AB289" t="str">
            <v/>
          </cell>
        </row>
        <row r="290">
          <cell r="C290" t="str">
            <v>HOSPITAL ERMÍRIO COUTINHO - CG Nº 014/2022</v>
          </cell>
          <cell r="E290" t="str">
            <v>MIRELLA MARIA BARBOSA SILVA</v>
          </cell>
          <cell r="F290" t="str">
            <v>2 - Outros Profissionais da Saúde</v>
          </cell>
          <cell r="G290" t="str">
            <v>3222-05</v>
          </cell>
          <cell r="H290">
            <v>45444</v>
          </cell>
          <cell r="J290">
            <v>152.49</v>
          </cell>
          <cell r="L290">
            <v>82.2</v>
          </cell>
          <cell r="M290">
            <v>7.06</v>
          </cell>
          <cell r="O290">
            <v>4.9800000000000004</v>
          </cell>
          <cell r="Y290">
            <v>1913</v>
          </cell>
          <cell r="AB290" t="str">
            <v/>
          </cell>
        </row>
        <row r="291">
          <cell r="C291" t="str">
            <v>HOSPITAL ERMÍRIO COUTINHO - CG Nº 014/2022</v>
          </cell>
          <cell r="E291" t="str">
            <v>MIRELLY MAGNA DINIZ</v>
          </cell>
          <cell r="F291" t="str">
            <v>2 - Outros Profissionais da Saúde</v>
          </cell>
          <cell r="G291" t="str">
            <v>3222-05</v>
          </cell>
          <cell r="H291">
            <v>45444</v>
          </cell>
          <cell r="J291">
            <v>135.55000000000001</v>
          </cell>
          <cell r="L291">
            <v>82.2</v>
          </cell>
          <cell r="M291">
            <v>7.06</v>
          </cell>
          <cell r="O291">
            <v>1.81</v>
          </cell>
          <cell r="U291">
            <v>77.55</v>
          </cell>
          <cell r="X291" t="str">
            <v>AUX CRECHE</v>
          </cell>
          <cell r="Y291">
            <v>1913</v>
          </cell>
          <cell r="AB291" t="str">
            <v/>
          </cell>
        </row>
        <row r="292">
          <cell r="C292" t="str">
            <v>HOSPITAL ERMÍRIO COUTINHO - CG Nº 014/2022</v>
          </cell>
          <cell r="E292" t="str">
            <v>MIRNNA THAIS DE ARRUDA FREITAS</v>
          </cell>
          <cell r="F292" t="str">
            <v>2 - Outros Profissionais da Saúde</v>
          </cell>
          <cell r="G292" t="str">
            <v>2235-05</v>
          </cell>
          <cell r="H292">
            <v>45444</v>
          </cell>
          <cell r="J292">
            <v>403.74</v>
          </cell>
          <cell r="O292">
            <v>1.81</v>
          </cell>
          <cell r="Y292">
            <v>2459.15</v>
          </cell>
          <cell r="AB292" t="str">
            <v/>
          </cell>
        </row>
        <row r="293">
          <cell r="C293" t="str">
            <v>HOSPITAL ERMÍRIO COUTINHO - CG Nº 014/2022</v>
          </cell>
          <cell r="E293" t="str">
            <v>MOANA CARLA GONCALVES VIEIRA</v>
          </cell>
          <cell r="F293" t="str">
            <v>2 - Outros Profissionais da Saúde</v>
          </cell>
          <cell r="G293" t="str">
            <v>2516-05</v>
          </cell>
          <cell r="H293">
            <v>45444</v>
          </cell>
          <cell r="J293">
            <v>260.2</v>
          </cell>
          <cell r="L293">
            <v>82.2</v>
          </cell>
          <cell r="M293">
            <v>7.06</v>
          </cell>
          <cell r="O293">
            <v>1.81</v>
          </cell>
          <cell r="AB293" t="str">
            <v/>
          </cell>
        </row>
        <row r="294">
          <cell r="C294" t="str">
            <v>HOSPITAL ERMÍRIO COUTINHO - CG Nº 014/2022</v>
          </cell>
          <cell r="E294" t="str">
            <v>MYLENA EDUARDA SOARES DE LIMA</v>
          </cell>
          <cell r="F294" t="str">
            <v>2 - Outros Profissionais da Saúde</v>
          </cell>
          <cell r="G294" t="str">
            <v>3222-05</v>
          </cell>
          <cell r="H294">
            <v>45444</v>
          </cell>
          <cell r="J294">
            <v>117.47</v>
          </cell>
          <cell r="L294">
            <v>82.2</v>
          </cell>
          <cell r="M294">
            <v>7.06</v>
          </cell>
          <cell r="O294">
            <v>1.81</v>
          </cell>
          <cell r="AB294" t="str">
            <v/>
          </cell>
        </row>
        <row r="295">
          <cell r="C295" t="str">
            <v>HOSPITAL ERMÍRIO COUTINHO - CG Nº 014/2022</v>
          </cell>
          <cell r="E295" t="str">
            <v>MYLLENA KAROLYNE OLIVEIRA E SILVA</v>
          </cell>
          <cell r="F295" t="str">
            <v>3 - Administrativo</v>
          </cell>
          <cell r="G295" t="str">
            <v>4110-10</v>
          </cell>
          <cell r="H295">
            <v>45444</v>
          </cell>
          <cell r="J295">
            <v>144.63999999999999</v>
          </cell>
          <cell r="L295">
            <v>82.2</v>
          </cell>
          <cell r="M295">
            <v>7.06</v>
          </cell>
          <cell r="O295">
            <v>4.9800000000000004</v>
          </cell>
          <cell r="AB295" t="str">
            <v/>
          </cell>
        </row>
        <row r="296">
          <cell r="C296" t="str">
            <v>HOSPITAL ERMÍRIO COUTINHO - CG Nº 014/2022</v>
          </cell>
          <cell r="E296" t="str">
            <v>MYRELLA CAVALCANTI MARIZ BARBOZA</v>
          </cell>
          <cell r="F296" t="str">
            <v>2 - Outros Profissionais da Saúde</v>
          </cell>
          <cell r="G296" t="str">
            <v>2235-05</v>
          </cell>
          <cell r="H296">
            <v>45444</v>
          </cell>
          <cell r="J296">
            <v>228.99</v>
          </cell>
          <cell r="L296">
            <v>82.2</v>
          </cell>
          <cell r="M296">
            <v>2.79</v>
          </cell>
          <cell r="O296">
            <v>1.81</v>
          </cell>
          <cell r="Y296">
            <v>2459.15</v>
          </cell>
          <cell r="AB296" t="str">
            <v/>
          </cell>
        </row>
        <row r="297">
          <cell r="C297" t="str">
            <v>HOSPITAL ERMÍRIO COUTINHO - CG Nº 014/2022</v>
          </cell>
          <cell r="E297" t="str">
            <v>NATALIA DE ARRUDA GOMES</v>
          </cell>
          <cell r="F297" t="str">
            <v>2 - Outros Profissionais da Saúde</v>
          </cell>
          <cell r="G297" t="str">
            <v>2235-05</v>
          </cell>
          <cell r="H297">
            <v>45444</v>
          </cell>
          <cell r="J297">
            <v>444.71</v>
          </cell>
          <cell r="L297">
            <v>82.2</v>
          </cell>
          <cell r="M297">
            <v>3.59</v>
          </cell>
          <cell r="O297">
            <v>1.81</v>
          </cell>
          <cell r="U297">
            <v>120.26</v>
          </cell>
          <cell r="X297" t="str">
            <v>AUX CRECHE</v>
          </cell>
          <cell r="Y297">
            <v>1466.14</v>
          </cell>
          <cell r="AB297" t="str">
            <v/>
          </cell>
        </row>
        <row r="298">
          <cell r="C298" t="str">
            <v>HOSPITAL ERMÍRIO COUTINHO - CG Nº 014/2022</v>
          </cell>
          <cell r="E298" t="str">
            <v>NATALIA LUANA DE SOUZA LIMA</v>
          </cell>
          <cell r="F298" t="str">
            <v>3 - Administrativo</v>
          </cell>
          <cell r="G298" t="str">
            <v>4221-10</v>
          </cell>
          <cell r="H298">
            <v>45444</v>
          </cell>
          <cell r="J298">
            <v>139.15</v>
          </cell>
          <cell r="L298">
            <v>82.2</v>
          </cell>
          <cell r="M298">
            <v>7.06</v>
          </cell>
          <cell r="O298">
            <v>1.81</v>
          </cell>
          <cell r="U298">
            <v>161.9</v>
          </cell>
          <cell r="X298" t="str">
            <v>AUX CRECHE</v>
          </cell>
          <cell r="AB298" t="str">
            <v/>
          </cell>
        </row>
        <row r="299">
          <cell r="C299" t="str">
            <v>HOSPITAL ERMÍRIO COUTINHO - CG Nº 014/2022</v>
          </cell>
          <cell r="E299" t="str">
            <v>NATHALIA DE OLIVEIRA GONZAGA MENDES</v>
          </cell>
          <cell r="F299" t="str">
            <v>2 - Outros Profissionais da Saúde</v>
          </cell>
          <cell r="G299" t="str">
            <v>2235-05</v>
          </cell>
          <cell r="H299">
            <v>45444</v>
          </cell>
          <cell r="J299">
            <v>366.21</v>
          </cell>
          <cell r="L299">
            <v>82.2</v>
          </cell>
          <cell r="M299">
            <v>3.33</v>
          </cell>
          <cell r="O299">
            <v>4.9800000000000004</v>
          </cell>
          <cell r="Y299">
            <v>2096.2800000000002</v>
          </cell>
          <cell r="AB299" t="str">
            <v/>
          </cell>
        </row>
        <row r="300">
          <cell r="C300" t="str">
            <v>HOSPITAL ERMÍRIO COUTINHO - CG Nº 014/2022</v>
          </cell>
          <cell r="E300" t="str">
            <v>NAZADY ALBERTINA SIMÃO</v>
          </cell>
          <cell r="F300" t="str">
            <v>2 - Outros Profissionais da Saúde</v>
          </cell>
          <cell r="G300" t="str">
            <v>3222-05</v>
          </cell>
          <cell r="H300">
            <v>45444</v>
          </cell>
          <cell r="J300">
            <v>164.9</v>
          </cell>
          <cell r="L300">
            <v>82.2</v>
          </cell>
          <cell r="M300">
            <v>7.06</v>
          </cell>
          <cell r="O300">
            <v>4.9800000000000004</v>
          </cell>
          <cell r="Y300">
            <v>1913</v>
          </cell>
          <cell r="AB300" t="str">
            <v/>
          </cell>
        </row>
        <row r="301">
          <cell r="C301" t="str">
            <v>HOSPITAL ERMÍRIO COUTINHO - CG Nº 014/2022</v>
          </cell>
          <cell r="E301" t="str">
            <v>NEUSA DIAS DE LIMA MELQUIADES DOS SANTOS</v>
          </cell>
          <cell r="F301" t="str">
            <v>3 - Administrativo</v>
          </cell>
          <cell r="G301" t="str">
            <v>1312-05</v>
          </cell>
          <cell r="H301">
            <v>45444</v>
          </cell>
          <cell r="J301">
            <v>2191.56</v>
          </cell>
          <cell r="L301">
            <v>82.2</v>
          </cell>
          <cell r="M301">
            <v>7.06</v>
          </cell>
          <cell r="O301">
            <v>1.81</v>
          </cell>
          <cell r="AB301" t="str">
            <v/>
          </cell>
        </row>
        <row r="302">
          <cell r="C302" t="str">
            <v>HOSPITAL ERMÍRIO COUTINHO - CG Nº 014/2022</v>
          </cell>
          <cell r="E302" t="str">
            <v>NEWDES GONCALVES BUONAFINA</v>
          </cell>
          <cell r="F302" t="str">
            <v>1 - Médico</v>
          </cell>
          <cell r="G302" t="str">
            <v>2253-20</v>
          </cell>
          <cell r="H302">
            <v>45444</v>
          </cell>
          <cell r="J302">
            <v>664.91</v>
          </cell>
          <cell r="L302">
            <v>82.2</v>
          </cell>
          <cell r="M302">
            <v>7.06</v>
          </cell>
          <cell r="O302">
            <v>4.9800000000000004</v>
          </cell>
          <cell r="AB302" t="str">
            <v/>
          </cell>
        </row>
        <row r="303">
          <cell r="C303" t="str">
            <v>HOSPITAL ERMÍRIO COUTINHO - CG Nº 014/2022</v>
          </cell>
          <cell r="E303" t="str">
            <v>NIELSON JOSE DA SILVA</v>
          </cell>
          <cell r="F303" t="str">
            <v>3 - Administrativo</v>
          </cell>
          <cell r="G303" t="str">
            <v>9501-10</v>
          </cell>
          <cell r="H303">
            <v>45444</v>
          </cell>
          <cell r="J303">
            <v>304.52999999999997</v>
          </cell>
          <cell r="L303">
            <v>82.2</v>
          </cell>
          <cell r="M303">
            <v>7.06</v>
          </cell>
          <cell r="O303">
            <v>1.81</v>
          </cell>
          <cell r="AB303" t="str">
            <v/>
          </cell>
        </row>
        <row r="304">
          <cell r="C304" t="str">
            <v>HOSPITAL ERMÍRIO COUTINHO - CG Nº 014/2022</v>
          </cell>
          <cell r="E304" t="str">
            <v>NILZA KARLA PEREIRA ARAUJO</v>
          </cell>
          <cell r="F304" t="str">
            <v>2 - Outros Profissionais da Saúde</v>
          </cell>
          <cell r="G304" t="str">
            <v>3222-05</v>
          </cell>
          <cell r="H304">
            <v>45444</v>
          </cell>
          <cell r="J304">
            <v>152.49</v>
          </cell>
          <cell r="L304">
            <v>82.2</v>
          </cell>
          <cell r="M304">
            <v>7.06</v>
          </cell>
          <cell r="O304">
            <v>1.81</v>
          </cell>
          <cell r="Y304">
            <v>1913</v>
          </cell>
          <cell r="AB304" t="str">
            <v/>
          </cell>
        </row>
        <row r="305">
          <cell r="C305" t="str">
            <v>HOSPITAL ERMÍRIO COUTINHO - CG Nº 014/2022</v>
          </cell>
          <cell r="E305" t="str">
            <v>NOILDA MILENE SILVA ROCHA</v>
          </cell>
          <cell r="F305" t="str">
            <v>1 - Médico</v>
          </cell>
          <cell r="G305" t="str">
            <v>2251-24</v>
          </cell>
          <cell r="H305">
            <v>45444</v>
          </cell>
          <cell r="J305">
            <v>754.63</v>
          </cell>
          <cell r="L305">
            <v>82.2</v>
          </cell>
          <cell r="M305">
            <v>7.06</v>
          </cell>
          <cell r="O305">
            <v>8.58</v>
          </cell>
          <cell r="AB305" t="str">
            <v/>
          </cell>
        </row>
        <row r="306">
          <cell r="C306" t="str">
            <v>HOSPITAL ERMÍRIO COUTINHO - CG Nº 014/2022</v>
          </cell>
          <cell r="E306" t="str">
            <v>OLIMPIA DE OLIVEIRA BARATA</v>
          </cell>
          <cell r="F306" t="str">
            <v>3 - Administrativo</v>
          </cell>
          <cell r="G306" t="str">
            <v>5163-10</v>
          </cell>
          <cell r="H306">
            <v>45444</v>
          </cell>
          <cell r="J306">
            <v>150.44999999999999</v>
          </cell>
          <cell r="L306">
            <v>82.2</v>
          </cell>
          <cell r="M306">
            <v>7.06</v>
          </cell>
          <cell r="O306">
            <v>1.81</v>
          </cell>
          <cell r="AB306" t="str">
            <v/>
          </cell>
        </row>
        <row r="307">
          <cell r="C307" t="str">
            <v>HOSPITAL ERMÍRIO COUTINHO - CG Nº 014/2022</v>
          </cell>
          <cell r="E307" t="str">
            <v>OSIELLY THAIS FLORENCIO NASCIMENTO DA SILVA</v>
          </cell>
          <cell r="F307" t="str">
            <v>2 - Outros Profissionais da Saúde</v>
          </cell>
          <cell r="G307" t="str">
            <v>3222-05</v>
          </cell>
          <cell r="H307">
            <v>45444</v>
          </cell>
          <cell r="J307">
            <v>138.93</v>
          </cell>
          <cell r="L307">
            <v>82.2</v>
          </cell>
          <cell r="M307">
            <v>7.06</v>
          </cell>
          <cell r="O307">
            <v>1.81</v>
          </cell>
          <cell r="Y307">
            <v>1913</v>
          </cell>
          <cell r="AB307" t="str">
            <v/>
          </cell>
        </row>
        <row r="308">
          <cell r="C308" t="str">
            <v>HOSPITAL ERMÍRIO COUTINHO - CG Nº 014/2022</v>
          </cell>
          <cell r="E308" t="str">
            <v>OZENALDO MARQUES DA SILVA</v>
          </cell>
          <cell r="F308" t="str">
            <v>3 - Administrativo</v>
          </cell>
          <cell r="G308" t="str">
            <v>5143-10</v>
          </cell>
          <cell r="H308">
            <v>45444</v>
          </cell>
          <cell r="J308">
            <v>190.04</v>
          </cell>
          <cell r="L308">
            <v>82.2</v>
          </cell>
          <cell r="M308">
            <v>7.06</v>
          </cell>
          <cell r="O308">
            <v>8.58</v>
          </cell>
          <cell r="AB308" t="str">
            <v/>
          </cell>
        </row>
        <row r="309">
          <cell r="C309" t="str">
            <v>HOSPITAL ERMÍRIO COUTINHO - CG Nº 014/2022</v>
          </cell>
          <cell r="E309" t="str">
            <v>PAMELA DA SILVA FERNANDES SOARES</v>
          </cell>
          <cell r="F309" t="str">
            <v>2 - Outros Profissionais da Saúde</v>
          </cell>
          <cell r="G309" t="str">
            <v>3222-05</v>
          </cell>
          <cell r="H309">
            <v>45444</v>
          </cell>
          <cell r="J309">
            <v>164.9</v>
          </cell>
          <cell r="L309">
            <v>82.2</v>
          </cell>
          <cell r="M309">
            <v>7.06</v>
          </cell>
          <cell r="O309">
            <v>1.81</v>
          </cell>
          <cell r="Y309">
            <v>1913</v>
          </cell>
          <cell r="AB309" t="str">
            <v/>
          </cell>
        </row>
        <row r="310">
          <cell r="C310" t="str">
            <v>HOSPITAL ERMÍRIO COUTINHO - CG Nº 014/2022</v>
          </cell>
          <cell r="E310" t="str">
            <v>PATRICIA CRISTINA DA SILVA</v>
          </cell>
          <cell r="F310" t="str">
            <v>2 - Outros Profissionais da Saúde</v>
          </cell>
          <cell r="G310" t="str">
            <v>3242-05</v>
          </cell>
          <cell r="H310">
            <v>45444</v>
          </cell>
          <cell r="J310">
            <v>191.6</v>
          </cell>
          <cell r="L310">
            <v>82.2</v>
          </cell>
          <cell r="M310">
            <v>7.06</v>
          </cell>
          <cell r="O310">
            <v>1.81</v>
          </cell>
          <cell r="U310">
            <v>71.14</v>
          </cell>
          <cell r="X310" t="str">
            <v>AUX CRECHE</v>
          </cell>
          <cell r="AB310" t="str">
            <v/>
          </cell>
        </row>
        <row r="311">
          <cell r="C311" t="str">
            <v>HOSPITAL ERMÍRIO COUTINHO - CG Nº 014/2022</v>
          </cell>
          <cell r="E311" t="str">
            <v>PATRICIA FERNANDA DE SOUZA MELO</v>
          </cell>
          <cell r="F311" t="str">
            <v>2 - Outros Profissionais da Saúde</v>
          </cell>
          <cell r="G311" t="str">
            <v>2516-05</v>
          </cell>
          <cell r="H311">
            <v>45444</v>
          </cell>
          <cell r="J311">
            <v>238.6</v>
          </cell>
          <cell r="L311">
            <v>82.2</v>
          </cell>
          <cell r="M311">
            <v>7.06</v>
          </cell>
          <cell r="O311">
            <v>1.81</v>
          </cell>
          <cell r="AB311" t="str">
            <v/>
          </cell>
        </row>
        <row r="312">
          <cell r="C312" t="str">
            <v>HOSPITAL ERMÍRIO COUTINHO - CG Nº 014/2022</v>
          </cell>
          <cell r="E312" t="str">
            <v>PAULA FRASSINETTI RESENDE DE QUEIROZ</v>
          </cell>
          <cell r="F312" t="str">
            <v>2 - Outros Profissionais da Saúde</v>
          </cell>
          <cell r="G312" t="str">
            <v>2235-05</v>
          </cell>
          <cell r="H312">
            <v>45444</v>
          </cell>
          <cell r="O312">
            <v>1.81</v>
          </cell>
          <cell r="Y312">
            <v>1759.37</v>
          </cell>
          <cell r="AB312" t="str">
            <v/>
          </cell>
        </row>
        <row r="313">
          <cell r="C313" t="str">
            <v>HOSPITAL ERMÍRIO COUTINHO - CG Nº 014/2022</v>
          </cell>
          <cell r="E313" t="str">
            <v>PAULA KARINE FERREIRA ARAGAO</v>
          </cell>
          <cell r="F313" t="str">
            <v>2 - Outros Profissionais da Saúde</v>
          </cell>
          <cell r="G313" t="str">
            <v>2235-05</v>
          </cell>
          <cell r="H313">
            <v>45444</v>
          </cell>
          <cell r="J313">
            <v>440.72</v>
          </cell>
          <cell r="L313">
            <v>82.2</v>
          </cell>
          <cell r="M313">
            <v>3.59</v>
          </cell>
          <cell r="O313">
            <v>1.81</v>
          </cell>
          <cell r="Y313">
            <v>1466.14</v>
          </cell>
          <cell r="AB313" t="str">
            <v/>
          </cell>
        </row>
        <row r="314">
          <cell r="C314" t="str">
            <v>HOSPITAL ERMÍRIO COUTINHO - CG Nº 014/2022</v>
          </cell>
          <cell r="E314" t="str">
            <v>PAULO FERNANDO DE SANTANA JUNIOR</v>
          </cell>
          <cell r="F314" t="str">
            <v>3 - Administrativo</v>
          </cell>
          <cell r="G314" t="str">
            <v>5143-20</v>
          </cell>
          <cell r="H314">
            <v>45444</v>
          </cell>
          <cell r="J314">
            <v>173.04</v>
          </cell>
          <cell r="L314">
            <v>82.2</v>
          </cell>
          <cell r="M314">
            <v>7.06</v>
          </cell>
          <cell r="O314">
            <v>1.81</v>
          </cell>
          <cell r="AB314" t="str">
            <v/>
          </cell>
        </row>
        <row r="315">
          <cell r="C315" t="str">
            <v>HOSPITAL ERMÍRIO COUTINHO - CG Nº 014/2022</v>
          </cell>
          <cell r="E315" t="str">
            <v>PAULO GABRIEL DIAS FERNANDES</v>
          </cell>
          <cell r="F315" t="str">
            <v>3 - Administrativo</v>
          </cell>
          <cell r="G315" t="str">
            <v>4110-05</v>
          </cell>
          <cell r="H315">
            <v>45444</v>
          </cell>
          <cell r="J315">
            <v>13.26</v>
          </cell>
          <cell r="O315">
            <v>0</v>
          </cell>
          <cell r="R315">
            <v>64</v>
          </cell>
          <cell r="AB315" t="str">
            <v/>
          </cell>
        </row>
        <row r="316">
          <cell r="C316" t="str">
            <v>HOSPITAL ERMÍRIO COUTINHO - CG Nº 014/2022</v>
          </cell>
          <cell r="E316" t="str">
            <v>PAULO JOSE DE ANDRADE SILVA</v>
          </cell>
          <cell r="F316" t="str">
            <v>2 - Outros Profissionais da Saúde</v>
          </cell>
          <cell r="G316" t="str">
            <v>3222-05</v>
          </cell>
          <cell r="H316">
            <v>45444</v>
          </cell>
          <cell r="J316">
            <v>174.5</v>
          </cell>
          <cell r="L316">
            <v>82.2</v>
          </cell>
          <cell r="M316">
            <v>7.06</v>
          </cell>
          <cell r="O316">
            <v>4.9800000000000004</v>
          </cell>
          <cell r="Y316">
            <v>1913</v>
          </cell>
          <cell r="AB316" t="str">
            <v/>
          </cell>
        </row>
        <row r="317">
          <cell r="C317" t="str">
            <v>HOSPITAL ERMÍRIO COUTINHO - CG Nº 014/2022</v>
          </cell>
          <cell r="E317" t="str">
            <v>PAULO SERGIO DA SILVA</v>
          </cell>
          <cell r="F317" t="str">
            <v>2 - Outros Profissionais da Saúde</v>
          </cell>
          <cell r="G317" t="str">
            <v>3222-05</v>
          </cell>
          <cell r="H317">
            <v>45444</v>
          </cell>
          <cell r="J317">
            <v>170.55</v>
          </cell>
          <cell r="L317">
            <v>82.2</v>
          </cell>
          <cell r="M317">
            <v>7.06</v>
          </cell>
          <cell r="O317">
            <v>1.81</v>
          </cell>
          <cell r="Y317">
            <v>1913</v>
          </cell>
          <cell r="AB317" t="str">
            <v/>
          </cell>
        </row>
        <row r="318">
          <cell r="C318" t="str">
            <v>HOSPITAL ERMÍRIO COUTINHO - CG Nº 014/2022</v>
          </cell>
          <cell r="E318" t="str">
            <v xml:space="preserve">PEDRITA FRANCA FREITAS NUNES </v>
          </cell>
          <cell r="F318" t="str">
            <v>2 - Outros Profissionais da Saúde</v>
          </cell>
          <cell r="G318" t="str">
            <v>2235-05</v>
          </cell>
          <cell r="H318">
            <v>45444</v>
          </cell>
          <cell r="J318">
            <v>335.1</v>
          </cell>
          <cell r="L318">
            <v>82.2</v>
          </cell>
          <cell r="M318">
            <v>3.33</v>
          </cell>
          <cell r="O318">
            <v>1.81</v>
          </cell>
          <cell r="Y318">
            <v>2096.2800000000002</v>
          </cell>
          <cell r="AB318" t="str">
            <v/>
          </cell>
        </row>
        <row r="319">
          <cell r="C319" t="str">
            <v>HOSPITAL ERMÍRIO COUTINHO - CG Nº 014/2022</v>
          </cell>
          <cell r="E319" t="str">
            <v>PRISCILA KARLA ROCHA DA SILVA</v>
          </cell>
          <cell r="F319" t="str">
            <v>2 - Outros Profissionais da Saúde</v>
          </cell>
          <cell r="G319" t="str">
            <v>3222-05</v>
          </cell>
          <cell r="H319">
            <v>45444</v>
          </cell>
          <cell r="J319">
            <v>135.55000000000001</v>
          </cell>
          <cell r="L319">
            <v>82.2</v>
          </cell>
          <cell r="M319">
            <v>7.06</v>
          </cell>
          <cell r="O319">
            <v>1.81</v>
          </cell>
          <cell r="Y319">
            <v>1913</v>
          </cell>
          <cell r="AB319" t="str">
            <v/>
          </cell>
        </row>
        <row r="320">
          <cell r="C320" t="str">
            <v>HOSPITAL ERMÍRIO COUTINHO - CG Nº 014/2022</v>
          </cell>
          <cell r="E320" t="str">
            <v>QUEILLA RODRIGUES DA SILVA ANDRADE</v>
          </cell>
          <cell r="F320" t="str">
            <v>2 - Outros Profissionais da Saúde</v>
          </cell>
          <cell r="G320" t="str">
            <v>5211-30</v>
          </cell>
          <cell r="H320">
            <v>45444</v>
          </cell>
          <cell r="J320">
            <v>118.6</v>
          </cell>
          <cell r="L320">
            <v>82.2</v>
          </cell>
          <cell r="M320">
            <v>7.06</v>
          </cell>
          <cell r="O320">
            <v>1.81</v>
          </cell>
          <cell r="U320">
            <v>80.95</v>
          </cell>
          <cell r="X320" t="str">
            <v>AUX CRECHE</v>
          </cell>
          <cell r="AB320" t="str">
            <v/>
          </cell>
        </row>
        <row r="321">
          <cell r="C321" t="str">
            <v>HOSPITAL ERMÍRIO COUTINHO - CG Nº 014/2022</v>
          </cell>
          <cell r="E321" t="str">
            <v>RAFAEL GUTEMBERGUE VICENTE CORREIA</v>
          </cell>
          <cell r="F321" t="str">
            <v>2 - Outros Profissionais da Saúde</v>
          </cell>
          <cell r="G321" t="str">
            <v>2234-05</v>
          </cell>
          <cell r="H321">
            <v>45444</v>
          </cell>
          <cell r="J321">
            <v>497.37</v>
          </cell>
          <cell r="L321">
            <v>82.2</v>
          </cell>
          <cell r="M321">
            <v>7.06</v>
          </cell>
          <cell r="O321">
            <v>4.9800000000000004</v>
          </cell>
          <cell r="AB321" t="str">
            <v/>
          </cell>
        </row>
        <row r="322">
          <cell r="C322" t="str">
            <v>HOSPITAL ERMÍRIO COUTINHO - CG Nº 014/2022</v>
          </cell>
          <cell r="E322" t="str">
            <v>RAFAEL MARQUES FERREIRA</v>
          </cell>
          <cell r="F322" t="str">
            <v>3 - Administrativo</v>
          </cell>
          <cell r="G322" t="str">
            <v>4221-10</v>
          </cell>
          <cell r="H322">
            <v>45444</v>
          </cell>
          <cell r="J322">
            <v>173.38</v>
          </cell>
          <cell r="L322">
            <v>82.2</v>
          </cell>
          <cell r="M322">
            <v>7.06</v>
          </cell>
          <cell r="O322">
            <v>1.81</v>
          </cell>
          <cell r="AB322" t="str">
            <v/>
          </cell>
        </row>
        <row r="323">
          <cell r="C323" t="str">
            <v>HOSPITAL ERMÍRIO COUTINHO - CG Nº 014/2022</v>
          </cell>
          <cell r="E323" t="str">
            <v>RAFAEL ROCHA ANDRADE DE FIGUEIREDO</v>
          </cell>
          <cell r="F323" t="str">
            <v>1 - Médico</v>
          </cell>
          <cell r="G323" t="str">
            <v>2252-50</v>
          </cell>
          <cell r="H323">
            <v>45444</v>
          </cell>
          <cell r="J323">
            <v>886.71</v>
          </cell>
          <cell r="L323">
            <v>82.2</v>
          </cell>
          <cell r="M323">
            <v>7.06</v>
          </cell>
          <cell r="O323">
            <v>1.81</v>
          </cell>
          <cell r="AB323" t="str">
            <v/>
          </cell>
        </row>
        <row r="324">
          <cell r="C324" t="str">
            <v>HOSPITAL ERMÍRIO COUTINHO - CG Nº 014/2022</v>
          </cell>
          <cell r="E324" t="str">
            <v>RAFAELA GOMES DA SILVA</v>
          </cell>
          <cell r="F324" t="str">
            <v>2 - Outros Profissionais da Saúde</v>
          </cell>
          <cell r="G324" t="str">
            <v>3222-05</v>
          </cell>
          <cell r="H324">
            <v>45444</v>
          </cell>
          <cell r="J324">
            <v>147.96</v>
          </cell>
          <cell r="L324">
            <v>82.2</v>
          </cell>
          <cell r="M324">
            <v>7.06</v>
          </cell>
          <cell r="O324">
            <v>1.81</v>
          </cell>
          <cell r="U324">
            <v>77.55</v>
          </cell>
          <cell r="X324" t="str">
            <v>AUX CRECHE</v>
          </cell>
          <cell r="Y324">
            <v>1913</v>
          </cell>
          <cell r="AB324" t="str">
            <v/>
          </cell>
        </row>
        <row r="325">
          <cell r="C325" t="str">
            <v>HOSPITAL ERMÍRIO COUTINHO - CG Nº 014/2022</v>
          </cell>
          <cell r="E325" t="str">
            <v>RAFAELA OLIVEIRA PIMENTEL</v>
          </cell>
          <cell r="F325" t="str">
            <v>2 - Outros Profissionais da Saúde</v>
          </cell>
          <cell r="G325" t="str">
            <v>3222-05</v>
          </cell>
          <cell r="H325">
            <v>45444</v>
          </cell>
          <cell r="J325">
            <v>142.31</v>
          </cell>
          <cell r="L325">
            <v>82.2</v>
          </cell>
          <cell r="M325">
            <v>7.06</v>
          </cell>
          <cell r="O325">
            <v>1.81</v>
          </cell>
          <cell r="U325">
            <v>77.55</v>
          </cell>
          <cell r="X325" t="str">
            <v>AUX CRECHE</v>
          </cell>
          <cell r="Y325">
            <v>1913</v>
          </cell>
          <cell r="AB325" t="str">
            <v/>
          </cell>
        </row>
        <row r="326">
          <cell r="C326" t="str">
            <v>HOSPITAL ERMÍRIO COUTINHO - CG Nº 014/2022</v>
          </cell>
          <cell r="E326" t="str">
            <v>RAIANE DA SILVA MOURA</v>
          </cell>
          <cell r="F326" t="str">
            <v>2 - Outros Profissionais da Saúde</v>
          </cell>
          <cell r="G326" t="str">
            <v>3222-05</v>
          </cell>
          <cell r="H326">
            <v>45444</v>
          </cell>
          <cell r="J326">
            <v>135.55000000000001</v>
          </cell>
          <cell r="L326">
            <v>82.2</v>
          </cell>
          <cell r="M326">
            <v>7.06</v>
          </cell>
          <cell r="O326">
            <v>8.58</v>
          </cell>
          <cell r="Y326">
            <v>1913</v>
          </cell>
          <cell r="AB326" t="str">
            <v/>
          </cell>
        </row>
        <row r="327">
          <cell r="C327" t="str">
            <v>HOSPITAL ERMÍRIO COUTINHO - CG Nº 014/2022</v>
          </cell>
          <cell r="E327" t="str">
            <v>RAISSA RAMOS TOME</v>
          </cell>
          <cell r="F327" t="str">
            <v>1 - Médico</v>
          </cell>
          <cell r="G327" t="str">
            <v>2251-24</v>
          </cell>
          <cell r="H327">
            <v>45444</v>
          </cell>
          <cell r="J327">
            <v>882.63</v>
          </cell>
          <cell r="L327">
            <v>82.2</v>
          </cell>
          <cell r="M327">
            <v>7.06</v>
          </cell>
          <cell r="O327">
            <v>1.81</v>
          </cell>
          <cell r="AB327" t="str">
            <v/>
          </cell>
        </row>
        <row r="328">
          <cell r="C328" t="str">
            <v>HOSPITAL ERMÍRIO COUTINHO - CG Nº 014/2022</v>
          </cell>
          <cell r="E328" t="str">
            <v>RAQUEL CRISTINA SILVA DO NASCIMENTO</v>
          </cell>
          <cell r="F328" t="str">
            <v>2 - Outros Profissionais da Saúde</v>
          </cell>
          <cell r="G328" t="str">
            <v>5211-30</v>
          </cell>
          <cell r="H328">
            <v>45444</v>
          </cell>
          <cell r="J328">
            <v>121.62</v>
          </cell>
          <cell r="L328">
            <v>82.2</v>
          </cell>
          <cell r="M328">
            <v>7.06</v>
          </cell>
          <cell r="O328">
            <v>1.81</v>
          </cell>
          <cell r="AB328" t="str">
            <v/>
          </cell>
        </row>
        <row r="329">
          <cell r="C329" t="str">
            <v>HOSPITAL ERMÍRIO COUTINHO - CG Nº 014/2022</v>
          </cell>
          <cell r="E329" t="str">
            <v>RAQUEL DA CRUZ SILVA</v>
          </cell>
          <cell r="F329" t="str">
            <v>2 - Outros Profissionais da Saúde</v>
          </cell>
          <cell r="G329" t="str">
            <v>3222-05</v>
          </cell>
          <cell r="H329">
            <v>45444</v>
          </cell>
          <cell r="J329">
            <v>220.38</v>
          </cell>
          <cell r="O329">
            <v>1.81</v>
          </cell>
          <cell r="Y329">
            <v>1913</v>
          </cell>
          <cell r="AB329" t="str">
            <v/>
          </cell>
        </row>
        <row r="330">
          <cell r="C330" t="str">
            <v>HOSPITAL ERMÍRIO COUTINHO - CG Nº 014/2022</v>
          </cell>
          <cell r="E330" t="str">
            <v>RAUAN RICHERD DE ARAUJO SILVA</v>
          </cell>
          <cell r="F330" t="str">
            <v>2 - Outros Profissionais da Saúde</v>
          </cell>
          <cell r="G330" t="str">
            <v>5211-30</v>
          </cell>
          <cell r="H330">
            <v>45444</v>
          </cell>
          <cell r="J330">
            <v>147.6</v>
          </cell>
          <cell r="L330">
            <v>82.2</v>
          </cell>
          <cell r="M330">
            <v>7.06</v>
          </cell>
          <cell r="O330">
            <v>8.58</v>
          </cell>
          <cell r="AB330" t="str">
            <v/>
          </cell>
        </row>
        <row r="331">
          <cell r="C331" t="str">
            <v>HOSPITAL ERMÍRIO COUTINHO - CG Nº 014/2022</v>
          </cell>
          <cell r="E331" t="str">
            <v>REJANE MARIA FERREIRA LOPES</v>
          </cell>
          <cell r="F331" t="str">
            <v>3 - Administrativo</v>
          </cell>
          <cell r="G331" t="str">
            <v>4101-05</v>
          </cell>
          <cell r="H331">
            <v>45444</v>
          </cell>
          <cell r="J331">
            <v>250.51</v>
          </cell>
          <cell r="L331">
            <v>82.2</v>
          </cell>
          <cell r="M331">
            <v>7.06</v>
          </cell>
          <cell r="O331">
            <v>1.81</v>
          </cell>
          <cell r="U331">
            <v>80.95</v>
          </cell>
          <cell r="X331" t="str">
            <v>AUX CRECHE</v>
          </cell>
          <cell r="AB331" t="str">
            <v/>
          </cell>
        </row>
        <row r="332">
          <cell r="C332" t="str">
            <v>HOSPITAL ERMÍRIO COUTINHO - CG Nº 014/2022</v>
          </cell>
          <cell r="E332" t="str">
            <v>RENNAN ERICK CAVALCANTI SOUZA E SILVA</v>
          </cell>
          <cell r="F332" t="str">
            <v>3 - Administrativo</v>
          </cell>
          <cell r="G332" t="str">
            <v>4110-10</v>
          </cell>
          <cell r="H332">
            <v>45444</v>
          </cell>
          <cell r="L332">
            <v>82.2</v>
          </cell>
          <cell r="M332">
            <v>7.06</v>
          </cell>
          <cell r="O332">
            <v>1.81</v>
          </cell>
          <cell r="AB332" t="str">
            <v/>
          </cell>
        </row>
        <row r="333">
          <cell r="C333" t="str">
            <v>HOSPITAL ERMÍRIO COUTINHO - CG Nº 014/2022</v>
          </cell>
          <cell r="E333" t="str">
            <v>RICARDO RODRIGUES  PEREIRA JUNIOR</v>
          </cell>
          <cell r="F333" t="str">
            <v>2 - Outros Profissionais da Saúde</v>
          </cell>
          <cell r="G333" t="str">
            <v>3241-15</v>
          </cell>
          <cell r="H333">
            <v>45444</v>
          </cell>
          <cell r="J333">
            <v>295.06</v>
          </cell>
          <cell r="L333">
            <v>82.2</v>
          </cell>
          <cell r="M333">
            <v>7.06</v>
          </cell>
          <cell r="O333">
            <v>1.81</v>
          </cell>
          <cell r="AB333" t="str">
            <v/>
          </cell>
        </row>
        <row r="334">
          <cell r="C334" t="str">
            <v>HOSPITAL ERMÍRIO COUTINHO - CG Nº 014/2022</v>
          </cell>
          <cell r="E334" t="str">
            <v>RIELTO DIAS MACIEL</v>
          </cell>
          <cell r="F334" t="str">
            <v>1 - Médico</v>
          </cell>
          <cell r="G334" t="str">
            <v>2251-25</v>
          </cell>
          <cell r="H334">
            <v>45444</v>
          </cell>
          <cell r="J334">
            <v>1014.74</v>
          </cell>
          <cell r="L334">
            <v>82.2</v>
          </cell>
          <cell r="M334">
            <v>7.06</v>
          </cell>
          <cell r="O334">
            <v>1.81</v>
          </cell>
          <cell r="AB334" t="str">
            <v/>
          </cell>
        </row>
        <row r="335">
          <cell r="C335" t="str">
            <v>HOSPITAL ERMÍRIO COUTINHO - CG Nº 014/2022</v>
          </cell>
          <cell r="E335" t="str">
            <v>RISETE GOMES DE SOUZA</v>
          </cell>
          <cell r="F335" t="str">
            <v>2 - Outros Profissionais da Saúde</v>
          </cell>
          <cell r="G335" t="str">
            <v>3222-05</v>
          </cell>
          <cell r="H335">
            <v>45444</v>
          </cell>
          <cell r="J335">
            <v>162.27000000000001</v>
          </cell>
          <cell r="O335">
            <v>1.81</v>
          </cell>
          <cell r="Y335">
            <v>1913</v>
          </cell>
          <cell r="AB335" t="str">
            <v/>
          </cell>
        </row>
        <row r="336">
          <cell r="C336" t="str">
            <v>HOSPITAL ERMÍRIO COUTINHO - CG Nº 014/2022</v>
          </cell>
          <cell r="E336" t="str">
            <v>RISONEIDE DO CARMO DA SILVA</v>
          </cell>
          <cell r="F336" t="str">
            <v>2 - Outros Profissionais da Saúde</v>
          </cell>
          <cell r="G336" t="str">
            <v>3222-05</v>
          </cell>
          <cell r="H336">
            <v>45444</v>
          </cell>
          <cell r="J336">
            <v>153.6</v>
          </cell>
          <cell r="L336">
            <v>82.2</v>
          </cell>
          <cell r="M336">
            <v>7.06</v>
          </cell>
          <cell r="O336">
            <v>14.01</v>
          </cell>
          <cell r="Y336">
            <v>1913</v>
          </cell>
          <cell r="AB336" t="str">
            <v/>
          </cell>
        </row>
        <row r="337">
          <cell r="C337" t="str">
            <v>HOSPITAL ERMÍRIO COUTINHO - CG Nº 014/2022</v>
          </cell>
          <cell r="E337" t="str">
            <v>RITA DE CASSIA DA SILVA NUNES</v>
          </cell>
          <cell r="F337" t="str">
            <v>2 - Outros Profissionais da Saúde</v>
          </cell>
          <cell r="G337" t="str">
            <v>3222-05</v>
          </cell>
          <cell r="H337">
            <v>45444</v>
          </cell>
          <cell r="J337">
            <v>142.31</v>
          </cell>
          <cell r="L337">
            <v>82.2</v>
          </cell>
          <cell r="M337">
            <v>7.06</v>
          </cell>
          <cell r="O337">
            <v>8.58</v>
          </cell>
          <cell r="Y337">
            <v>1913</v>
          </cell>
          <cell r="AB337" t="str">
            <v/>
          </cell>
        </row>
        <row r="338">
          <cell r="C338" t="str">
            <v>HOSPITAL ERMÍRIO COUTINHO - CG Nº 014/2022</v>
          </cell>
          <cell r="E338" t="str">
            <v>ROBERTA RODRIGUES DE OLIVEIRA</v>
          </cell>
          <cell r="F338" t="str">
            <v>2 - Outros Profissionais da Saúde</v>
          </cell>
          <cell r="G338" t="str">
            <v>2235-05</v>
          </cell>
          <cell r="H338">
            <v>45444</v>
          </cell>
          <cell r="J338">
            <v>440.68</v>
          </cell>
          <cell r="L338">
            <v>82.2</v>
          </cell>
          <cell r="M338">
            <v>3.59</v>
          </cell>
          <cell r="O338">
            <v>1.81</v>
          </cell>
          <cell r="U338">
            <v>120.26</v>
          </cell>
          <cell r="X338" t="str">
            <v>AUX CRECHE</v>
          </cell>
          <cell r="Y338">
            <v>1466.14</v>
          </cell>
          <cell r="AB338" t="str">
            <v/>
          </cell>
        </row>
        <row r="339">
          <cell r="C339" t="str">
            <v>HOSPITAL ERMÍRIO COUTINHO - CG Nº 014/2022</v>
          </cell>
          <cell r="E339" t="str">
            <v>ROBERTA ROSEANE ARAUJO DE MORAES</v>
          </cell>
          <cell r="F339" t="str">
            <v>3 - Administrativo</v>
          </cell>
          <cell r="G339" t="str">
            <v>1312-10</v>
          </cell>
          <cell r="H339">
            <v>45444</v>
          </cell>
          <cell r="J339">
            <v>413.66</v>
          </cell>
          <cell r="O339">
            <v>1.81</v>
          </cell>
          <cell r="AB339" t="str">
            <v/>
          </cell>
        </row>
        <row r="340">
          <cell r="C340" t="str">
            <v>HOSPITAL ERMÍRIO COUTINHO - CG Nº 014/2022</v>
          </cell>
          <cell r="E340" t="str">
            <v>ROBSON ALECRIM ROCHA</v>
          </cell>
          <cell r="F340" t="str">
            <v>1 - Médico</v>
          </cell>
          <cell r="G340" t="str">
            <v>2251-25</v>
          </cell>
          <cell r="H340">
            <v>45444</v>
          </cell>
          <cell r="O340">
            <v>1.81</v>
          </cell>
        </row>
        <row r="341">
          <cell r="C341" t="str">
            <v>HOSPITAL ERMÍRIO COUTINHO - CG Nº 014/2022</v>
          </cell>
          <cell r="E341" t="str">
            <v>ROBSON FREITAS REGO</v>
          </cell>
          <cell r="F341" t="str">
            <v>1 - Médico</v>
          </cell>
          <cell r="G341" t="str">
            <v>2252-50</v>
          </cell>
          <cell r="H341">
            <v>45444</v>
          </cell>
          <cell r="J341">
            <v>834.63</v>
          </cell>
          <cell r="L341">
            <v>82.2</v>
          </cell>
          <cell r="M341">
            <v>7.06</v>
          </cell>
          <cell r="O341">
            <v>4.9800000000000004</v>
          </cell>
          <cell r="AB341" t="str">
            <v/>
          </cell>
        </row>
        <row r="342">
          <cell r="C342" t="str">
            <v>HOSPITAL ERMÍRIO COUTINHO - CG Nº 014/2022</v>
          </cell>
          <cell r="E342" t="str">
            <v>ROGERIO MARQUES DA SILVA</v>
          </cell>
          <cell r="F342" t="str">
            <v>2 - Outros Profissionais da Saúde</v>
          </cell>
          <cell r="G342" t="str">
            <v>3241-15</v>
          </cell>
          <cell r="H342">
            <v>45444</v>
          </cell>
          <cell r="J342">
            <v>467.81</v>
          </cell>
          <cell r="O342">
            <v>1.81</v>
          </cell>
          <cell r="AB342" t="str">
            <v/>
          </cell>
        </row>
        <row r="343">
          <cell r="C343" t="str">
            <v>HOSPITAL ERMÍRIO COUTINHO - CG Nº 014/2022</v>
          </cell>
          <cell r="E343" t="str">
            <v>ROMULO PIRES DE SOUZA</v>
          </cell>
          <cell r="F343" t="str">
            <v>3 - Administrativo</v>
          </cell>
          <cell r="G343" t="str">
            <v>2251-25</v>
          </cell>
          <cell r="H343">
            <v>45444</v>
          </cell>
          <cell r="J343">
            <v>1643.41</v>
          </cell>
          <cell r="L343">
            <v>82.2</v>
          </cell>
          <cell r="M343">
            <v>7.06</v>
          </cell>
          <cell r="O343">
            <v>8.58</v>
          </cell>
          <cell r="AB343" t="str">
            <v/>
          </cell>
        </row>
        <row r="344">
          <cell r="C344" t="str">
            <v>HOSPITAL ERMÍRIO COUTINHO - CG Nº 014/2022</v>
          </cell>
          <cell r="E344" t="str">
            <v>ROSANGELA MARIA REGO DE ALMEIDA NASCIMENTO</v>
          </cell>
          <cell r="F344" t="str">
            <v>2 - Outros Profissionais da Saúde</v>
          </cell>
          <cell r="G344" t="str">
            <v>3222-05</v>
          </cell>
          <cell r="H344">
            <v>45444</v>
          </cell>
          <cell r="J344">
            <v>213.07</v>
          </cell>
          <cell r="O344">
            <v>8.58</v>
          </cell>
          <cell r="Y344">
            <v>1913</v>
          </cell>
          <cell r="AB344" t="str">
            <v/>
          </cell>
        </row>
        <row r="345">
          <cell r="C345" t="str">
            <v>HOSPITAL ERMÍRIO COUTINHO - CG Nº 014/2022</v>
          </cell>
          <cell r="E345" t="str">
            <v>SANDRA MARIA DOS SANTOS</v>
          </cell>
          <cell r="F345" t="str">
            <v>3 - Administrativo</v>
          </cell>
          <cell r="G345" t="str">
            <v>5135-05</v>
          </cell>
          <cell r="H345">
            <v>45444</v>
          </cell>
          <cell r="L345">
            <v>82.2</v>
          </cell>
          <cell r="M345">
            <v>7.06</v>
          </cell>
          <cell r="O345">
            <v>14.01</v>
          </cell>
          <cell r="AB345" t="str">
            <v/>
          </cell>
        </row>
        <row r="346">
          <cell r="C346" t="str">
            <v>HOSPITAL ERMÍRIO COUTINHO - CG Nº 014/2022</v>
          </cell>
          <cell r="E346" t="str">
            <v>SANDRA MARIA PESSOA</v>
          </cell>
          <cell r="F346" t="str">
            <v>3 - Administrativo</v>
          </cell>
          <cell r="G346" t="str">
            <v>4221-10</v>
          </cell>
          <cell r="H346">
            <v>45444</v>
          </cell>
          <cell r="J346">
            <v>173.38</v>
          </cell>
          <cell r="L346">
            <v>82.2</v>
          </cell>
          <cell r="M346">
            <v>7.06</v>
          </cell>
          <cell r="O346">
            <v>1.81</v>
          </cell>
          <cell r="AB346" t="str">
            <v/>
          </cell>
        </row>
        <row r="347">
          <cell r="C347" t="str">
            <v>HOSPITAL ERMÍRIO COUTINHO - CG Nº 014/2022</v>
          </cell>
          <cell r="E347" t="str">
            <v>SANDRA RODRIGUES DA SILVA</v>
          </cell>
          <cell r="F347" t="str">
            <v>2 - Outros Profissionais da Saúde</v>
          </cell>
          <cell r="G347" t="str">
            <v>3222-05</v>
          </cell>
          <cell r="H347">
            <v>45444</v>
          </cell>
          <cell r="J347">
            <v>152.49</v>
          </cell>
          <cell r="L347">
            <v>82.2</v>
          </cell>
          <cell r="M347">
            <v>7.06</v>
          </cell>
          <cell r="O347">
            <v>1.81</v>
          </cell>
          <cell r="Y347">
            <v>1913</v>
          </cell>
          <cell r="AB347" t="str">
            <v/>
          </cell>
        </row>
        <row r="348">
          <cell r="C348" t="str">
            <v>HOSPITAL ERMÍRIO COUTINHO - CG Nº 014/2022</v>
          </cell>
          <cell r="E348" t="str">
            <v>SANDRA TERESA DE SANTANA</v>
          </cell>
          <cell r="F348" t="str">
            <v>3 - Administrativo</v>
          </cell>
          <cell r="G348" t="str">
            <v>5135-05</v>
          </cell>
          <cell r="H348">
            <v>45444</v>
          </cell>
          <cell r="J348">
            <v>158.81</v>
          </cell>
          <cell r="L348">
            <v>82.2</v>
          </cell>
          <cell r="M348">
            <v>7.06</v>
          </cell>
          <cell r="O348">
            <v>1.81</v>
          </cell>
          <cell r="U348">
            <v>80.95</v>
          </cell>
          <cell r="X348" t="str">
            <v>AUX CRECHE</v>
          </cell>
          <cell r="AB348" t="str">
            <v/>
          </cell>
        </row>
        <row r="349">
          <cell r="C349" t="str">
            <v>HOSPITAL ERMÍRIO COUTINHO - CG Nº 014/2022</v>
          </cell>
          <cell r="E349" t="str">
            <v xml:space="preserve">SCOBAH LAZARO PEREIRA ALVES </v>
          </cell>
          <cell r="F349" t="str">
            <v>3 - Administrativo</v>
          </cell>
          <cell r="G349" t="str">
            <v>5143-10</v>
          </cell>
          <cell r="H349">
            <v>45444</v>
          </cell>
          <cell r="J349">
            <v>141.11000000000001</v>
          </cell>
          <cell r="L349">
            <v>82.2</v>
          </cell>
          <cell r="M349">
            <v>7.06</v>
          </cell>
          <cell r="O349">
            <v>1.81</v>
          </cell>
          <cell r="AB349" t="str">
            <v/>
          </cell>
        </row>
        <row r="350">
          <cell r="C350" t="str">
            <v>HOSPITAL ERMÍRIO COUTINHO - CG Nº 014/2022</v>
          </cell>
          <cell r="E350" t="str">
            <v>SELMA MARIA NASCIMENTO DE ALMEIDA</v>
          </cell>
          <cell r="F350" t="str">
            <v>3 - Administrativo</v>
          </cell>
          <cell r="G350" t="str">
            <v>5135-05</v>
          </cell>
          <cell r="H350">
            <v>45444</v>
          </cell>
          <cell r="J350">
            <v>149.56</v>
          </cell>
          <cell r="L350">
            <v>82.2</v>
          </cell>
          <cell r="M350">
            <v>7.06</v>
          </cell>
          <cell r="O350">
            <v>1.81</v>
          </cell>
          <cell r="AB350" t="str">
            <v/>
          </cell>
        </row>
        <row r="351">
          <cell r="C351" t="str">
            <v>HOSPITAL ERMÍRIO COUTINHO - CG Nº 014/2022</v>
          </cell>
          <cell r="E351" t="str">
            <v>SHIRLEIDE REGINA DA SILVA TAVARES</v>
          </cell>
          <cell r="F351" t="str">
            <v>3 - Administrativo</v>
          </cell>
          <cell r="G351" t="str">
            <v>4131-15</v>
          </cell>
          <cell r="H351">
            <v>45444</v>
          </cell>
          <cell r="J351">
            <v>187.19</v>
          </cell>
          <cell r="L351">
            <v>82.2</v>
          </cell>
          <cell r="M351">
            <v>7.06</v>
          </cell>
          <cell r="O351">
            <v>1.81</v>
          </cell>
          <cell r="AB351" t="str">
            <v/>
          </cell>
        </row>
        <row r="352">
          <cell r="C352" t="str">
            <v>HOSPITAL ERMÍRIO COUTINHO - CG Nº 014/2022</v>
          </cell>
          <cell r="E352" t="str">
            <v>SILVANEIDE TERESA DE BRITO</v>
          </cell>
          <cell r="F352" t="str">
            <v>2 - Outros Profissionais da Saúde</v>
          </cell>
          <cell r="G352" t="str">
            <v>3222-05</v>
          </cell>
          <cell r="H352">
            <v>45444</v>
          </cell>
          <cell r="J352">
            <v>164.9</v>
          </cell>
          <cell r="L352">
            <v>82.2</v>
          </cell>
          <cell r="M352">
            <v>7.06</v>
          </cell>
          <cell r="O352">
            <v>1.81</v>
          </cell>
          <cell r="Y352">
            <v>1913</v>
          </cell>
          <cell r="AB352" t="str">
            <v/>
          </cell>
        </row>
        <row r="353">
          <cell r="C353" t="str">
            <v>HOSPITAL ERMÍRIO COUTINHO - CG Nº 014/2022</v>
          </cell>
          <cell r="E353" t="str">
            <v>SILVANIA DE MOURA VIEIRA</v>
          </cell>
          <cell r="F353" t="str">
            <v>2 - Outros Profissionais da Saúde</v>
          </cell>
          <cell r="G353" t="str">
            <v>3222-05</v>
          </cell>
          <cell r="H353">
            <v>45444</v>
          </cell>
          <cell r="J353">
            <v>153.6</v>
          </cell>
          <cell r="L353">
            <v>82.2</v>
          </cell>
          <cell r="M353">
            <v>7.06</v>
          </cell>
          <cell r="O353">
            <v>1.81</v>
          </cell>
          <cell r="U353">
            <v>77.55</v>
          </cell>
          <cell r="X353" t="str">
            <v>AUX CRECHE</v>
          </cell>
          <cell r="Y353">
            <v>1913</v>
          </cell>
          <cell r="AB353" t="str">
            <v/>
          </cell>
        </row>
        <row r="354">
          <cell r="C354" t="str">
            <v>HOSPITAL ERMÍRIO COUTINHO - CG Nº 014/2022</v>
          </cell>
          <cell r="E354" t="str">
            <v>SIMONE FERREIRA BARBOSA</v>
          </cell>
          <cell r="F354" t="str">
            <v>2 - Outros Profissionais da Saúde</v>
          </cell>
          <cell r="G354" t="str">
            <v>2235-05</v>
          </cell>
          <cell r="H354">
            <v>45444</v>
          </cell>
          <cell r="J354">
            <v>449.28</v>
          </cell>
          <cell r="L354">
            <v>82.2</v>
          </cell>
          <cell r="M354">
            <v>3.59</v>
          </cell>
          <cell r="O354">
            <v>1.81</v>
          </cell>
          <cell r="U354">
            <v>120.26</v>
          </cell>
          <cell r="X354" t="str">
            <v>AUX CRECHE</v>
          </cell>
          <cell r="Y354">
            <v>1466.14</v>
          </cell>
          <cell r="AB354" t="str">
            <v/>
          </cell>
        </row>
        <row r="355">
          <cell r="C355" t="str">
            <v>HOSPITAL ERMÍRIO COUTINHO - CG Nº 014/2022</v>
          </cell>
          <cell r="E355" t="str">
            <v>SIMONE FERREIRA COUTINHO CASSEMIRO</v>
          </cell>
          <cell r="F355" t="str">
            <v>2 - Outros Profissionais da Saúde</v>
          </cell>
          <cell r="G355" t="str">
            <v>2235-05</v>
          </cell>
          <cell r="H355">
            <v>45444</v>
          </cell>
          <cell r="J355">
            <v>433.3</v>
          </cell>
          <cell r="L355">
            <v>82.2</v>
          </cell>
          <cell r="M355">
            <v>3.59</v>
          </cell>
          <cell r="O355">
            <v>1.81</v>
          </cell>
          <cell r="Y355">
            <v>1466.14</v>
          </cell>
          <cell r="AB355" t="str">
            <v/>
          </cell>
        </row>
        <row r="356">
          <cell r="C356" t="str">
            <v>HOSPITAL ERMÍRIO COUTINHO - CG Nº 014/2022</v>
          </cell>
          <cell r="E356" t="str">
            <v>SIMONE JOSEFA DA SILVA</v>
          </cell>
          <cell r="F356" t="str">
            <v>2 - Outros Profissionais da Saúde</v>
          </cell>
          <cell r="G356" t="str">
            <v>2515-40</v>
          </cell>
          <cell r="H356">
            <v>45444</v>
          </cell>
          <cell r="J356">
            <v>224.63</v>
          </cell>
          <cell r="L356">
            <v>82.2</v>
          </cell>
          <cell r="M356">
            <v>7.06</v>
          </cell>
          <cell r="O356">
            <v>1.81</v>
          </cell>
          <cell r="AB356" t="str">
            <v/>
          </cell>
        </row>
        <row r="357">
          <cell r="C357" t="str">
            <v>HOSPITAL ERMÍRIO COUTINHO - CG Nº 014/2022</v>
          </cell>
          <cell r="E357" t="str">
            <v>SINADIA MARIA DE OLIVEIRA</v>
          </cell>
          <cell r="F357" t="str">
            <v>2 - Outros Profissionais da Saúde</v>
          </cell>
          <cell r="G357" t="str">
            <v>3222-05</v>
          </cell>
          <cell r="H357">
            <v>45444</v>
          </cell>
          <cell r="J357">
            <v>142.31</v>
          </cell>
          <cell r="L357">
            <v>82.2</v>
          </cell>
          <cell r="M357">
            <v>7.06</v>
          </cell>
          <cell r="O357">
            <v>4.9800000000000004</v>
          </cell>
          <cell r="U357">
            <v>77.55</v>
          </cell>
          <cell r="X357" t="str">
            <v>AUX CRECHE</v>
          </cell>
          <cell r="Y357">
            <v>1913</v>
          </cell>
          <cell r="AB357" t="str">
            <v/>
          </cell>
        </row>
        <row r="358">
          <cell r="C358" t="str">
            <v>HOSPITAL ERMÍRIO COUTINHO - CG Nº 014/2022</v>
          </cell>
          <cell r="E358" t="str">
            <v>SONIA MARIA VALERIANO DA SILVA</v>
          </cell>
          <cell r="F358" t="str">
            <v>3 - Administrativo</v>
          </cell>
          <cell r="G358" t="str">
            <v>4221-10</v>
          </cell>
          <cell r="H358">
            <v>45444</v>
          </cell>
          <cell r="J358">
            <v>156.44</v>
          </cell>
          <cell r="L358">
            <v>82.2</v>
          </cell>
          <cell r="M358">
            <v>7.06</v>
          </cell>
          <cell r="O358">
            <v>4.9800000000000004</v>
          </cell>
          <cell r="AB358" t="str">
            <v/>
          </cell>
        </row>
        <row r="359">
          <cell r="C359" t="str">
            <v>HOSPITAL ERMÍRIO COUTINHO - CG Nº 014/2022</v>
          </cell>
          <cell r="E359" t="str">
            <v>SOPHIA MICAELLY VICENTE DE MOURA</v>
          </cell>
          <cell r="F359" t="str">
            <v>3 - Administrativo</v>
          </cell>
          <cell r="G359" t="str">
            <v>4110-05</v>
          </cell>
          <cell r="H359">
            <v>45444</v>
          </cell>
          <cell r="J359">
            <v>13.26</v>
          </cell>
          <cell r="O359">
            <v>1.81</v>
          </cell>
          <cell r="R359">
            <v>64</v>
          </cell>
          <cell r="AB359" t="str">
            <v/>
          </cell>
        </row>
        <row r="360">
          <cell r="C360" t="str">
            <v>HOSPITAL ERMÍRIO COUTINHO - CG Nº 014/2022</v>
          </cell>
          <cell r="E360" t="str">
            <v>STEFANO MAGNO DA SILVA</v>
          </cell>
          <cell r="F360" t="str">
            <v>3 - Administrativo</v>
          </cell>
          <cell r="G360" t="str">
            <v>4110-05</v>
          </cell>
          <cell r="H360">
            <v>45444</v>
          </cell>
          <cell r="J360">
            <v>133.5</v>
          </cell>
          <cell r="L360">
            <v>82.2</v>
          </cell>
          <cell r="M360">
            <v>7.06</v>
          </cell>
          <cell r="O360">
            <v>1.81</v>
          </cell>
          <cell r="R360">
            <v>64</v>
          </cell>
          <cell r="AB360" t="str">
            <v/>
          </cell>
        </row>
        <row r="361">
          <cell r="C361" t="str">
            <v>HOSPITAL ERMÍRIO COUTINHO - CG Nº 014/2022</v>
          </cell>
          <cell r="E361" t="str">
            <v>SUSANA VITORIA DE SOUZA</v>
          </cell>
          <cell r="F361" t="str">
            <v>2 - Outros Profissionais da Saúde</v>
          </cell>
          <cell r="G361" t="str">
            <v>5211-30</v>
          </cell>
          <cell r="H361">
            <v>45444</v>
          </cell>
          <cell r="J361">
            <v>143.08000000000001</v>
          </cell>
          <cell r="L361">
            <v>82.2</v>
          </cell>
          <cell r="M361">
            <v>7.06</v>
          </cell>
          <cell r="O361">
            <v>1.81</v>
          </cell>
          <cell r="AB361" t="str">
            <v/>
          </cell>
        </row>
        <row r="362">
          <cell r="C362" t="str">
            <v>HOSPITAL ERMÍRIO COUTINHO - CG Nº 014/2022</v>
          </cell>
          <cell r="E362" t="str">
            <v>TALITA MIRELE RIBEIRO DA SILVA</v>
          </cell>
          <cell r="F362" t="str">
            <v>2 - Outros Profissionais da Saúde</v>
          </cell>
          <cell r="G362" t="str">
            <v>3222-05</v>
          </cell>
          <cell r="H362">
            <v>45444</v>
          </cell>
          <cell r="J362">
            <v>164.9</v>
          </cell>
          <cell r="L362">
            <v>82.2</v>
          </cell>
          <cell r="M362">
            <v>7.06</v>
          </cell>
          <cell r="O362">
            <v>1.81</v>
          </cell>
          <cell r="U362">
            <v>77.55</v>
          </cell>
          <cell r="X362" t="str">
            <v>AUX CRECHE</v>
          </cell>
          <cell r="Y362">
            <v>1913</v>
          </cell>
          <cell r="AB362" t="str">
            <v/>
          </cell>
        </row>
        <row r="363">
          <cell r="C363" t="str">
            <v>HOSPITAL ERMÍRIO COUTINHO - CG Nº 014/2022</v>
          </cell>
          <cell r="E363" t="str">
            <v>TALITA TENORIO SANTANA DA SILVA</v>
          </cell>
          <cell r="F363" t="str">
            <v>2 - Outros Profissionais da Saúde</v>
          </cell>
          <cell r="G363" t="str">
            <v>3222-05</v>
          </cell>
          <cell r="H363">
            <v>45444</v>
          </cell>
          <cell r="J363">
            <v>135.55000000000001</v>
          </cell>
          <cell r="L363">
            <v>82.2</v>
          </cell>
          <cell r="M363">
            <v>7.06</v>
          </cell>
          <cell r="O363">
            <v>1.81</v>
          </cell>
          <cell r="U363">
            <v>77.55</v>
          </cell>
          <cell r="X363" t="str">
            <v>AUX CRECHE</v>
          </cell>
          <cell r="Y363">
            <v>1913</v>
          </cell>
          <cell r="AB363" t="str">
            <v/>
          </cell>
        </row>
        <row r="364">
          <cell r="C364" t="str">
            <v>HOSPITAL ERMÍRIO COUTINHO - CG Nº 014/2022</v>
          </cell>
          <cell r="E364" t="str">
            <v>TARCYANNA APOLINARIO DE MOURA BORBA</v>
          </cell>
          <cell r="F364" t="str">
            <v>2 - Outros Profissionais da Saúde</v>
          </cell>
          <cell r="G364" t="str">
            <v>3222-05</v>
          </cell>
          <cell r="H364">
            <v>45444</v>
          </cell>
          <cell r="J364">
            <v>135.55000000000001</v>
          </cell>
          <cell r="L364">
            <v>82.2</v>
          </cell>
          <cell r="M364">
            <v>7.06</v>
          </cell>
          <cell r="O364">
            <v>1.81</v>
          </cell>
          <cell r="Y364">
            <v>1913</v>
          </cell>
          <cell r="AB364" t="str">
            <v/>
          </cell>
        </row>
        <row r="365">
          <cell r="C365" t="str">
            <v>HOSPITAL ERMÍRIO COUTINHO - CG Nº 014/2022</v>
          </cell>
          <cell r="E365" t="str">
            <v>TASSYA DAYANE GONCALVES DA SILVA</v>
          </cell>
          <cell r="F365" t="str">
            <v>2 - Outros Profissionais da Saúde</v>
          </cell>
          <cell r="G365" t="str">
            <v>2234-05</v>
          </cell>
          <cell r="H365">
            <v>45444</v>
          </cell>
          <cell r="J365">
            <v>466.29</v>
          </cell>
          <cell r="L365">
            <v>82.2</v>
          </cell>
          <cell r="M365">
            <v>7.06</v>
          </cell>
          <cell r="O365">
            <v>1.81</v>
          </cell>
          <cell r="AB365" t="str">
            <v/>
          </cell>
        </row>
        <row r="366">
          <cell r="C366" t="str">
            <v>HOSPITAL ERMÍRIO COUTINHO - CG Nº 014/2022</v>
          </cell>
          <cell r="E366" t="str">
            <v>TEREZINHA GOMES DA SILVA</v>
          </cell>
          <cell r="F366" t="str">
            <v>2 - Outros Profissionais da Saúde</v>
          </cell>
          <cell r="G366" t="str">
            <v>3222-05</v>
          </cell>
          <cell r="H366">
            <v>45444</v>
          </cell>
          <cell r="J366">
            <v>164.9</v>
          </cell>
          <cell r="L366">
            <v>82.2</v>
          </cell>
          <cell r="M366">
            <v>7.06</v>
          </cell>
          <cell r="O366">
            <v>1.81</v>
          </cell>
          <cell r="Y366">
            <v>1913</v>
          </cell>
          <cell r="AB366" t="str">
            <v/>
          </cell>
        </row>
        <row r="367">
          <cell r="C367" t="str">
            <v>HOSPITAL ERMÍRIO COUTINHO - CG Nº 014/2022</v>
          </cell>
          <cell r="E367" t="str">
            <v>TEREZINHA LOPES DOS SANTOS</v>
          </cell>
          <cell r="F367" t="str">
            <v>2 - Outros Profissionais da Saúde</v>
          </cell>
          <cell r="G367" t="str">
            <v>3222-05</v>
          </cell>
          <cell r="H367">
            <v>45444</v>
          </cell>
          <cell r="J367">
            <v>170.55</v>
          </cell>
          <cell r="L367">
            <v>82.2</v>
          </cell>
          <cell r="M367">
            <v>7.06</v>
          </cell>
          <cell r="O367">
            <v>1.81</v>
          </cell>
          <cell r="Y367">
            <v>1913</v>
          </cell>
          <cell r="AB367" t="str">
            <v/>
          </cell>
        </row>
        <row r="368">
          <cell r="C368" t="str">
            <v>HOSPITAL ERMÍRIO COUTINHO - CG Nº 014/2022</v>
          </cell>
          <cell r="E368" t="str">
            <v>THAMIRES MAMEDE DE FRANÇA NASCIMENTO</v>
          </cell>
          <cell r="F368" t="str">
            <v>2 - Outros Profissionais da Saúde</v>
          </cell>
          <cell r="G368" t="str">
            <v>3222-05</v>
          </cell>
          <cell r="H368">
            <v>45444</v>
          </cell>
          <cell r="J368">
            <v>142.31</v>
          </cell>
          <cell r="L368">
            <v>82.2</v>
          </cell>
          <cell r="M368">
            <v>7.06</v>
          </cell>
          <cell r="O368">
            <v>1.81</v>
          </cell>
          <cell r="U368">
            <v>77.55</v>
          </cell>
          <cell r="X368" t="str">
            <v>AUX CRECHE</v>
          </cell>
          <cell r="Y368">
            <v>1913</v>
          </cell>
          <cell r="AB368" t="str">
            <v/>
          </cell>
        </row>
        <row r="369">
          <cell r="C369" t="str">
            <v>HOSPITAL ERMÍRIO COUTINHO - CG Nº 014/2022</v>
          </cell>
          <cell r="E369" t="str">
            <v>THATIANNE LIMA DA SILVA ARAUJO</v>
          </cell>
          <cell r="F369" t="str">
            <v>3 - Administrativo</v>
          </cell>
          <cell r="G369" t="str">
            <v>1424-05</v>
          </cell>
          <cell r="H369">
            <v>45444</v>
          </cell>
          <cell r="J369">
            <v>320.92</v>
          </cell>
          <cell r="L369">
            <v>82.2</v>
          </cell>
          <cell r="M369">
            <v>7.06</v>
          </cell>
          <cell r="O369">
            <v>1.81</v>
          </cell>
          <cell r="AB369" t="str">
            <v/>
          </cell>
        </row>
        <row r="370">
          <cell r="C370" t="str">
            <v>HOSPITAL ERMÍRIO COUTINHO - CG Nº 014/2022</v>
          </cell>
          <cell r="E370" t="str">
            <v>THAYS MIRELLY DA SILVA ROZENDO</v>
          </cell>
          <cell r="F370" t="str">
            <v>3 - Administrativo</v>
          </cell>
          <cell r="G370" t="str">
            <v>4110-05</v>
          </cell>
          <cell r="H370">
            <v>45444</v>
          </cell>
          <cell r="J370">
            <v>151.84</v>
          </cell>
          <cell r="O370">
            <v>1.81</v>
          </cell>
          <cell r="R370">
            <v>64</v>
          </cell>
          <cell r="AB370" t="str">
            <v/>
          </cell>
        </row>
        <row r="371">
          <cell r="C371" t="str">
            <v>HOSPITAL ERMÍRIO COUTINHO - CG Nº 014/2022</v>
          </cell>
          <cell r="E371" t="str">
            <v>THAYZ CAVALCANTI STANG DIAS</v>
          </cell>
          <cell r="F371" t="str">
            <v>2 - Outros Profissionais da Saúde</v>
          </cell>
          <cell r="G371" t="str">
            <v>2235-05</v>
          </cell>
          <cell r="H371">
            <v>45444</v>
          </cell>
          <cell r="J371">
            <v>266.23</v>
          </cell>
          <cell r="L371">
            <v>82.2</v>
          </cell>
          <cell r="M371">
            <v>2.79</v>
          </cell>
          <cell r="O371">
            <v>1.81</v>
          </cell>
          <cell r="U371">
            <v>120.26</v>
          </cell>
          <cell r="X371" t="str">
            <v>AUX CRECHE</v>
          </cell>
          <cell r="Y371">
            <v>2459.15</v>
          </cell>
          <cell r="AB371" t="str">
            <v/>
          </cell>
        </row>
        <row r="372">
          <cell r="C372" t="str">
            <v>HOSPITAL ERMÍRIO COUTINHO - CG Nº 014/2022</v>
          </cell>
          <cell r="E372" t="str">
            <v>THEREZA CRISTINA SILVA DE SENA</v>
          </cell>
          <cell r="F372" t="str">
            <v>2 - Outros Profissionais da Saúde</v>
          </cell>
          <cell r="G372" t="str">
            <v>2235-05</v>
          </cell>
          <cell r="H372">
            <v>45444</v>
          </cell>
          <cell r="J372">
            <v>461.3</v>
          </cell>
          <cell r="L372">
            <v>82.2</v>
          </cell>
          <cell r="M372">
            <v>3.59</v>
          </cell>
          <cell r="O372">
            <v>1.81</v>
          </cell>
          <cell r="U372">
            <v>120.26</v>
          </cell>
          <cell r="X372" t="str">
            <v>AUX CRECHE</v>
          </cell>
          <cell r="Y372">
            <v>1466.14</v>
          </cell>
          <cell r="AB372" t="str">
            <v/>
          </cell>
        </row>
        <row r="373">
          <cell r="C373" t="str">
            <v>HOSPITAL ERMÍRIO COUTINHO - CG Nº 014/2022</v>
          </cell>
          <cell r="E373" t="str">
            <v>THIAGO MARINHO DE LIMA</v>
          </cell>
          <cell r="F373" t="str">
            <v>2 - Outros Profissionais da Saúde</v>
          </cell>
          <cell r="G373" t="str">
            <v>3222-05</v>
          </cell>
          <cell r="H373">
            <v>45444</v>
          </cell>
          <cell r="J373">
            <v>142.31</v>
          </cell>
          <cell r="L373">
            <v>82.2</v>
          </cell>
          <cell r="M373">
            <v>7.06</v>
          </cell>
          <cell r="O373">
            <v>1.81</v>
          </cell>
          <cell r="Y373">
            <v>1913</v>
          </cell>
          <cell r="AB373" t="str">
            <v/>
          </cell>
        </row>
        <row r="374">
          <cell r="C374" t="str">
            <v>HOSPITAL ERMÍRIO COUTINHO - CG Nº 014/2022</v>
          </cell>
          <cell r="E374" t="str">
            <v>TUANI FRANQUILINO DA SILVA</v>
          </cell>
          <cell r="F374" t="str">
            <v>3 - Administrativo</v>
          </cell>
          <cell r="G374" t="str">
            <v>5143-20</v>
          </cell>
          <cell r="H374">
            <v>45444</v>
          </cell>
          <cell r="J374">
            <v>157.04</v>
          </cell>
          <cell r="L374">
            <v>82.2</v>
          </cell>
          <cell r="M374">
            <v>7.06</v>
          </cell>
          <cell r="O374">
            <v>4.9800000000000004</v>
          </cell>
          <cell r="AB374" t="str">
            <v/>
          </cell>
        </row>
        <row r="375">
          <cell r="C375" t="str">
            <v>HOSPITAL ERMÍRIO COUTINHO - CG Nº 014/2022</v>
          </cell>
          <cell r="E375" t="str">
            <v>VALDETE MARTINS DE FRANCA</v>
          </cell>
          <cell r="F375" t="str">
            <v>3 - Administrativo</v>
          </cell>
          <cell r="G375" t="str">
            <v>4221-10</v>
          </cell>
          <cell r="H375">
            <v>45444</v>
          </cell>
          <cell r="J375">
            <v>156.44</v>
          </cell>
          <cell r="L375">
            <v>82.2</v>
          </cell>
          <cell r="M375">
            <v>7.06</v>
          </cell>
          <cell r="O375">
            <v>4.9800000000000004</v>
          </cell>
          <cell r="AB375" t="str">
            <v/>
          </cell>
        </row>
        <row r="376">
          <cell r="C376" t="str">
            <v>HOSPITAL ERMÍRIO COUTINHO - CG Nº 014/2022</v>
          </cell>
          <cell r="E376" t="str">
            <v>VALMERES REGINA DOS SANTOS</v>
          </cell>
          <cell r="F376" t="str">
            <v>2 - Outros Profissionais da Saúde</v>
          </cell>
          <cell r="G376" t="str">
            <v>3222-05</v>
          </cell>
          <cell r="H376">
            <v>45444</v>
          </cell>
          <cell r="J376">
            <v>153.6</v>
          </cell>
          <cell r="L376">
            <v>82.2</v>
          </cell>
          <cell r="M376">
            <v>7.06</v>
          </cell>
          <cell r="O376">
            <v>1.81</v>
          </cell>
          <cell r="Y376">
            <v>1913</v>
          </cell>
          <cell r="AB376" t="str">
            <v/>
          </cell>
        </row>
        <row r="377">
          <cell r="C377" t="str">
            <v>HOSPITAL ERMÍRIO COUTINHO - CG Nº 014/2022</v>
          </cell>
          <cell r="E377" t="str">
            <v>VANESSA CAMPOS CARVALHO</v>
          </cell>
          <cell r="F377" t="str">
            <v>1 - Médico</v>
          </cell>
          <cell r="G377" t="str">
            <v>2251-24</v>
          </cell>
          <cell r="H377">
            <v>45444</v>
          </cell>
          <cell r="J377">
            <v>754.63</v>
          </cell>
          <cell r="L377">
            <v>82.2</v>
          </cell>
          <cell r="M377">
            <v>7.06</v>
          </cell>
          <cell r="O377">
            <v>1.81</v>
          </cell>
          <cell r="AB377" t="str">
            <v/>
          </cell>
        </row>
        <row r="378">
          <cell r="C378" t="str">
            <v>HOSPITAL ERMÍRIO COUTINHO - CG Nº 014/2022</v>
          </cell>
          <cell r="E378" t="str">
            <v>VANESSA MARIA RIGAUD PEIXOTO DOS SANTOS UMBELINO</v>
          </cell>
          <cell r="F378" t="str">
            <v>2 - Outros Profissionais da Saúde</v>
          </cell>
          <cell r="G378" t="str">
            <v>2515-40</v>
          </cell>
          <cell r="H378">
            <v>45444</v>
          </cell>
          <cell r="J378">
            <v>300.83</v>
          </cell>
          <cell r="L378">
            <v>82.2</v>
          </cell>
          <cell r="M378">
            <v>7.06</v>
          </cell>
          <cell r="O378">
            <v>1.81</v>
          </cell>
          <cell r="U378">
            <v>80.95</v>
          </cell>
          <cell r="X378" t="str">
            <v>AUX CRECHE</v>
          </cell>
          <cell r="AB378" t="str">
            <v/>
          </cell>
        </row>
        <row r="379">
          <cell r="C379" t="str">
            <v>HOSPITAL ERMÍRIO COUTINHO - CG Nº 014/2022</v>
          </cell>
          <cell r="E379" t="str">
            <v>VANIA BESERRA DA SILVA</v>
          </cell>
          <cell r="F379" t="str">
            <v>2 - Outros Profissionais da Saúde</v>
          </cell>
          <cell r="G379" t="str">
            <v>3222-05</v>
          </cell>
          <cell r="H379">
            <v>45444</v>
          </cell>
          <cell r="J379">
            <v>153.6</v>
          </cell>
          <cell r="L379">
            <v>82.2</v>
          </cell>
          <cell r="M379">
            <v>7.06</v>
          </cell>
          <cell r="O379">
            <v>1.81</v>
          </cell>
          <cell r="Y379">
            <v>1913</v>
          </cell>
          <cell r="AB379" t="str">
            <v/>
          </cell>
        </row>
        <row r="380">
          <cell r="C380" t="str">
            <v>HOSPITAL ERMÍRIO COUTINHO - CG Nº 014/2022</v>
          </cell>
          <cell r="E380" t="str">
            <v xml:space="preserve">VERONICA LUCIANO DOS SANTOS RIBEIRO </v>
          </cell>
          <cell r="F380" t="str">
            <v>2 - Outros Profissionais da Saúde</v>
          </cell>
          <cell r="G380" t="str">
            <v>3222-05</v>
          </cell>
          <cell r="H380">
            <v>45444</v>
          </cell>
          <cell r="J380">
            <v>203.13</v>
          </cell>
          <cell r="O380">
            <v>8.58</v>
          </cell>
          <cell r="Y380">
            <v>1913</v>
          </cell>
          <cell r="AB380" t="str">
            <v/>
          </cell>
        </row>
        <row r="381">
          <cell r="C381" t="str">
            <v>HOSPITAL ERMÍRIO COUTINHO - CG Nº 014/2022</v>
          </cell>
          <cell r="E381" t="str">
            <v>VERONICA MARIA ANDRADE PINTO</v>
          </cell>
          <cell r="F381" t="str">
            <v>3 - Administrativo</v>
          </cell>
          <cell r="G381" t="str">
            <v>5143-20</v>
          </cell>
          <cell r="H381">
            <v>45444</v>
          </cell>
          <cell r="J381">
            <v>169</v>
          </cell>
          <cell r="L381">
            <v>82.2</v>
          </cell>
          <cell r="M381">
            <v>7.06</v>
          </cell>
          <cell r="O381">
            <v>1.81</v>
          </cell>
          <cell r="AB381" t="str">
            <v/>
          </cell>
        </row>
        <row r="382">
          <cell r="C382" t="str">
            <v>HOSPITAL ERMÍRIO COUTINHO - CG Nº 014/2022</v>
          </cell>
          <cell r="E382" t="str">
            <v>VERONICA MARIA DO NASCIMENTO</v>
          </cell>
          <cell r="F382" t="str">
            <v>2 - Outros Profissionais da Saúde</v>
          </cell>
          <cell r="G382" t="str">
            <v>3242-05</v>
          </cell>
          <cell r="H382">
            <v>45444</v>
          </cell>
          <cell r="J382">
            <v>191.6</v>
          </cell>
          <cell r="L382">
            <v>82.2</v>
          </cell>
          <cell r="M382">
            <v>7.06</v>
          </cell>
          <cell r="O382">
            <v>1.81</v>
          </cell>
          <cell r="U382">
            <v>71.14</v>
          </cell>
          <cell r="X382" t="str">
            <v>AUX CRECHE</v>
          </cell>
          <cell r="AB382" t="str">
            <v/>
          </cell>
        </row>
        <row r="383">
          <cell r="C383" t="str">
            <v>HOSPITAL ERMÍRIO COUTINHO - CG Nº 014/2022</v>
          </cell>
          <cell r="E383" t="str">
            <v>VIRGINIA FELIPE DA SILVA</v>
          </cell>
          <cell r="F383" t="str">
            <v>2 - Outros Profissionais da Saúde</v>
          </cell>
          <cell r="G383" t="str">
            <v>2235-05</v>
          </cell>
          <cell r="H383">
            <v>45444</v>
          </cell>
          <cell r="J383">
            <v>202.24</v>
          </cell>
          <cell r="L383">
            <v>82.2</v>
          </cell>
          <cell r="M383">
            <v>2.79</v>
          </cell>
          <cell r="O383">
            <v>1.81</v>
          </cell>
          <cell r="P383">
            <v>19.73</v>
          </cell>
          <cell r="Y383">
            <v>2459.15</v>
          </cell>
          <cell r="AB383" t="str">
            <v/>
          </cell>
        </row>
        <row r="384">
          <cell r="C384" t="str">
            <v>HOSPITAL ERMÍRIO COUTINHO - CG Nº 014/2022</v>
          </cell>
          <cell r="E384" t="str">
            <v>VIRGINIA KARLA BARBOSA MENDES</v>
          </cell>
          <cell r="F384" t="str">
            <v>2 - Outros Profissionais da Saúde</v>
          </cell>
          <cell r="G384" t="str">
            <v>2235-05</v>
          </cell>
          <cell r="H384">
            <v>45444</v>
          </cell>
          <cell r="J384">
            <v>224.93</v>
          </cell>
          <cell r="L384">
            <v>82.2</v>
          </cell>
          <cell r="M384">
            <v>2.79</v>
          </cell>
          <cell r="O384">
            <v>1.81</v>
          </cell>
          <cell r="Y384">
            <v>2459.15</v>
          </cell>
          <cell r="AB384" t="str">
            <v/>
          </cell>
        </row>
        <row r="385">
          <cell r="C385" t="str">
            <v>HOSPITAL ERMÍRIO COUTINHO - CG Nº 014/2022</v>
          </cell>
          <cell r="E385" t="str">
            <v>VITORIA BEATRIZ NUNES RODRIGUES</v>
          </cell>
          <cell r="F385" t="str">
            <v>3 - Administrativo</v>
          </cell>
          <cell r="G385" t="str">
            <v>4110-05</v>
          </cell>
          <cell r="H385">
            <v>45444</v>
          </cell>
          <cell r="J385">
            <v>13.26</v>
          </cell>
          <cell r="O385">
            <v>1.81</v>
          </cell>
          <cell r="R385">
            <v>64</v>
          </cell>
          <cell r="AB385" t="str">
            <v/>
          </cell>
        </row>
        <row r="386">
          <cell r="C386" t="str">
            <v>HOSPITAL ERMÍRIO COUTINHO - CG Nº 014/2022</v>
          </cell>
          <cell r="E386" t="str">
            <v>VIVIANE PRISCILA MIGUEL</v>
          </cell>
          <cell r="F386" t="str">
            <v>2 - Outros Profissionais da Saúde</v>
          </cell>
          <cell r="G386" t="str">
            <v>2235-05</v>
          </cell>
          <cell r="H386">
            <v>45444</v>
          </cell>
          <cell r="J386">
            <v>234.65</v>
          </cell>
          <cell r="L386">
            <v>82.2</v>
          </cell>
          <cell r="M386">
            <v>2.79</v>
          </cell>
          <cell r="O386">
            <v>4.9800000000000004</v>
          </cell>
          <cell r="Y386">
            <v>2459.15</v>
          </cell>
          <cell r="AB386" t="str">
            <v/>
          </cell>
        </row>
        <row r="387">
          <cell r="C387" t="str">
            <v>HOSPITAL ERMÍRIO COUTINHO - CG Nº 014/2022</v>
          </cell>
          <cell r="E387" t="str">
            <v>WANDERSON SOUSA GOMES</v>
          </cell>
          <cell r="F387" t="str">
            <v>3 - Administrativo</v>
          </cell>
          <cell r="G387" t="str">
            <v>4102-20</v>
          </cell>
          <cell r="H387">
            <v>45444</v>
          </cell>
          <cell r="J387">
            <v>245.45</v>
          </cell>
          <cell r="L387">
            <v>82.2</v>
          </cell>
          <cell r="M387">
            <v>7.06</v>
          </cell>
          <cell r="O387">
            <v>4.9800000000000004</v>
          </cell>
          <cell r="AB387" t="str">
            <v/>
          </cell>
        </row>
        <row r="388">
          <cell r="C388" t="str">
            <v>HOSPITAL ERMÍRIO COUTINHO - CG Nº 014/2022</v>
          </cell>
          <cell r="E388" t="str">
            <v>WANESSA MARIA RAMOS</v>
          </cell>
          <cell r="F388" t="str">
            <v>3 - Administrativo</v>
          </cell>
          <cell r="G388" t="str">
            <v>4131-15</v>
          </cell>
          <cell r="H388">
            <v>45444</v>
          </cell>
          <cell r="J388">
            <v>187.19</v>
          </cell>
          <cell r="L388">
            <v>82.2</v>
          </cell>
          <cell r="M388">
            <v>7.06</v>
          </cell>
          <cell r="O388">
            <v>1.81</v>
          </cell>
          <cell r="AB388" t="str">
            <v/>
          </cell>
        </row>
        <row r="389">
          <cell r="C389" t="str">
            <v>HOSPITAL ERMÍRIO COUTINHO - CG Nº 014/2022</v>
          </cell>
          <cell r="E389" t="str">
            <v>WELISON DOMINGOS DE SOUZA</v>
          </cell>
          <cell r="F389" t="str">
            <v>2 - Outros Profissionais da Saúde</v>
          </cell>
          <cell r="G389" t="str">
            <v>3241-15</v>
          </cell>
          <cell r="H389">
            <v>45444</v>
          </cell>
          <cell r="J389">
            <v>315.14</v>
          </cell>
          <cell r="L389">
            <v>82.2</v>
          </cell>
          <cell r="M389">
            <v>7.06</v>
          </cell>
          <cell r="O389">
            <v>4.9800000000000004</v>
          </cell>
          <cell r="AB389" t="str">
            <v/>
          </cell>
        </row>
        <row r="390">
          <cell r="C390" t="str">
            <v>HOSPITAL ERMÍRIO COUTINHO - CG Nº 014/2022</v>
          </cell>
          <cell r="E390" t="str">
            <v>WELLINGTON LOPES DA SILVA</v>
          </cell>
          <cell r="F390" t="str">
            <v>3 - Administrativo</v>
          </cell>
          <cell r="G390" t="str">
            <v>4110-05</v>
          </cell>
          <cell r="H390">
            <v>45444</v>
          </cell>
          <cell r="J390">
            <v>214.63</v>
          </cell>
          <cell r="L390">
            <v>82.2</v>
          </cell>
          <cell r="M390">
            <v>7.06</v>
          </cell>
          <cell r="O390">
            <v>1.81</v>
          </cell>
          <cell r="R390">
            <v>64</v>
          </cell>
          <cell r="AB390" t="str">
            <v/>
          </cell>
        </row>
        <row r="391">
          <cell r="C391" t="str">
            <v>HOSPITAL ERMÍRIO COUTINHO - CG Nº 014/2022</v>
          </cell>
          <cell r="E391" t="str">
            <v>WINARACI LOPES MARCOLINO DE ARAUJO</v>
          </cell>
          <cell r="F391" t="str">
            <v>3 - Administrativo</v>
          </cell>
          <cell r="G391" t="str">
            <v>4221-10</v>
          </cell>
          <cell r="H391">
            <v>45444</v>
          </cell>
          <cell r="O391">
            <v>1.81</v>
          </cell>
        </row>
        <row r="392">
          <cell r="C392" t="str">
            <v>HOSPITAL ERMÍRIO COUTINHO - CG Nº 014/2022</v>
          </cell>
          <cell r="E392" t="str">
            <v>YASMIN VITORIA CANDIDO PEREIRA</v>
          </cell>
          <cell r="F392" t="str">
            <v>3 - Administrativo</v>
          </cell>
          <cell r="G392" t="str">
            <v>4110-05</v>
          </cell>
          <cell r="H392">
            <v>45444</v>
          </cell>
          <cell r="J392">
            <v>13.26</v>
          </cell>
          <cell r="O392">
            <v>14.01</v>
          </cell>
          <cell r="R392">
            <v>64</v>
          </cell>
        </row>
        <row r="393">
          <cell r="O393">
            <v>1.81</v>
          </cell>
        </row>
        <row r="394">
          <cell r="O394">
            <v>1.81</v>
          </cell>
        </row>
        <row r="395">
          <cell r="O395">
            <v>1.81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9FF21-8260-444B-8A43-21695668BB20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45444</v>
      </c>
      <c r="H3" s="14">
        <f>'[1]TCE - ANEXO III - Preencher'!I12</f>
        <v>0</v>
      </c>
      <c r="I3" s="14">
        <f>'[1]TCE - ANEXO III - Preencher'!J12</f>
        <v>998.55</v>
      </c>
      <c r="J3" s="14">
        <f>'[1]TCE - ANEXO III - Preencher'!K12</f>
        <v>0</v>
      </c>
      <c r="K3" s="15">
        <f>'[1]TCE - ANEXO III - Preencher'!L12</f>
        <v>82.2</v>
      </c>
      <c r="L3" s="15">
        <f>'[1]TCE - ANEXO III - Preencher'!M12</f>
        <v>7.06</v>
      </c>
      <c r="M3" s="15">
        <f>K3-L3</f>
        <v>75.14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1073.69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5143-20</v>
      </c>
      <c r="G4" s="13">
        <f>IF('[1]TCE - ANEXO III - Preencher'!H13="","",'[1]TCE - ANEXO III - Preencher'!H13)</f>
        <v>45444</v>
      </c>
      <c r="H4" s="14">
        <f>'[1]TCE - ANEXO III - Preencher'!I13</f>
        <v>0</v>
      </c>
      <c r="I4" s="14">
        <f>'[1]TCE - ANEXO III - Preencher'!J13</f>
        <v>154.08000000000001</v>
      </c>
      <c r="J4" s="14">
        <f>'[1]TCE - ANEXO III - Preencher'!K13</f>
        <v>0</v>
      </c>
      <c r="K4" s="15">
        <f>'[1]TCE - ANEXO III - Preencher'!L13</f>
        <v>82.2</v>
      </c>
      <c r="L4" s="15">
        <f>'[1]TCE - ANEXO III - Preencher'!M13</f>
        <v>7.06</v>
      </c>
      <c r="M4" s="15">
        <f t="shared" ref="M4:M67" si="1">K4-L4</f>
        <v>75.14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229.22000000000003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45444</v>
      </c>
      <c r="H5" s="14">
        <f>'[1]TCE - ANEXO III - Preencher'!I14</f>
        <v>0</v>
      </c>
      <c r="I5" s="14">
        <f>'[1]TCE - ANEXO III - Preencher'!J14</f>
        <v>433.3</v>
      </c>
      <c r="J5" s="14">
        <f>'[1]TCE - ANEXO III - Preencher'!K14</f>
        <v>0</v>
      </c>
      <c r="K5" s="15">
        <f>'[1]TCE - ANEXO III - Preencher'!L14</f>
        <v>82.2</v>
      </c>
      <c r="L5" s="15">
        <f>'[1]TCE - ANEXO III - Preencher'!M14</f>
        <v>3.59</v>
      </c>
      <c r="M5" s="15">
        <f t="shared" si="1"/>
        <v>78.61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1466.14</v>
      </c>
      <c r="Y5" s="15">
        <f>'[1]TCE - ANEXO III - Preencher'!Z14</f>
        <v>0</v>
      </c>
      <c r="Z5" s="16">
        <f t="shared" si="5"/>
        <v>1466.14</v>
      </c>
      <c r="AA5" s="17" t="str">
        <f>IF('[1]TCE - ANEXO III - Preencher'!AB14="","",'[1]TCE - ANEXO III - Preencher'!AB14)</f>
        <v xml:space="preserve">ABONO ASSIS FIN COMPL </v>
      </c>
      <c r="AB5" s="15">
        <f t="shared" si="0"/>
        <v>1978.0500000000002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45444</v>
      </c>
      <c r="H6" s="14">
        <f>'[1]TCE - ANEXO III - Preencher'!I15</f>
        <v>0</v>
      </c>
      <c r="I6" s="14">
        <f>'[1]TCE - ANEXO III - Preencher'!J15</f>
        <v>164.9</v>
      </c>
      <c r="J6" s="14">
        <f>'[1]TCE - ANEXO III - Preencher'!K15</f>
        <v>0</v>
      </c>
      <c r="K6" s="15">
        <f>'[1]TCE - ANEXO III - Preencher'!L15</f>
        <v>82.2</v>
      </c>
      <c r="L6" s="15">
        <f>'[1]TCE - ANEXO III - Preencher'!M15</f>
        <v>7.06</v>
      </c>
      <c r="M6" s="15">
        <f t="shared" si="1"/>
        <v>75.14</v>
      </c>
      <c r="N6" s="15">
        <f>'[1]TCE - ANEXO III - Preencher'!O15</f>
        <v>8.58</v>
      </c>
      <c r="O6" s="15">
        <f>'[1]TCE - ANEXO III - Preencher'!P15</f>
        <v>0</v>
      </c>
      <c r="P6" s="16">
        <f t="shared" si="2"/>
        <v>8.58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1913</v>
      </c>
      <c r="Y6" s="15">
        <f>'[1]TCE - ANEXO III - Preencher'!Z15</f>
        <v>0</v>
      </c>
      <c r="Z6" s="16">
        <f t="shared" si="5"/>
        <v>1913</v>
      </c>
      <c r="AA6" s="17" t="str">
        <f>IF('[1]TCE - ANEXO III - Preencher'!AB15="","",'[1]TCE - ANEXO III - Preencher'!AB15)</f>
        <v xml:space="preserve">ABONO ASSIS FIN COMPL </v>
      </c>
      <c r="AB6" s="15">
        <f t="shared" si="0"/>
        <v>2161.62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45444</v>
      </c>
      <c r="H7" s="14">
        <f>'[1]TCE - ANEXO III - Preencher'!I16</f>
        <v>0</v>
      </c>
      <c r="I7" s="14">
        <f>'[1]TCE - ANEXO III - Preencher'!J16</f>
        <v>148.43</v>
      </c>
      <c r="J7" s="14">
        <f>'[1]TCE - ANEXO III - Preencher'!K16</f>
        <v>0</v>
      </c>
      <c r="K7" s="15">
        <f>'[1]TCE - ANEXO III - Preencher'!L16</f>
        <v>82.2</v>
      </c>
      <c r="L7" s="15">
        <f>'[1]TCE - ANEXO III - Preencher'!M16</f>
        <v>7.06</v>
      </c>
      <c r="M7" s="15">
        <f t="shared" si="1"/>
        <v>75.14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225.38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ADILMA MIRANDA DE FREITAS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45444</v>
      </c>
      <c r="H8" s="14">
        <f>'[1]TCE - ANEXO III - Preencher'!I17</f>
        <v>0</v>
      </c>
      <c r="I8" s="14">
        <f>'[1]TCE - ANEXO III - Preencher'!J17</f>
        <v>428.74</v>
      </c>
      <c r="J8" s="14">
        <f>'[1]TCE - ANEXO III - Preencher'!K17</f>
        <v>0</v>
      </c>
      <c r="K8" s="15">
        <f>'[1]TCE - ANEXO III - Preencher'!L17</f>
        <v>82.2</v>
      </c>
      <c r="L8" s="15">
        <f>'[1]TCE - ANEXO III - Preencher'!M17</f>
        <v>3.59</v>
      </c>
      <c r="M8" s="15">
        <f t="shared" si="1"/>
        <v>78.61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1466.14</v>
      </c>
      <c r="Y8" s="15">
        <f>'[1]TCE - ANEXO III - Preencher'!Z17</f>
        <v>0</v>
      </c>
      <c r="Z8" s="16">
        <f t="shared" si="5"/>
        <v>1466.14</v>
      </c>
      <c r="AA8" s="17" t="str">
        <f>IF('[1]TCE - ANEXO III - Preencher'!AB17="","",'[1]TCE - ANEXO III - Preencher'!AB17)</f>
        <v xml:space="preserve">ABONO ASSIS FIN COMPL </v>
      </c>
      <c r="AB8" s="15">
        <f t="shared" si="0"/>
        <v>1978.4700000000003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>
        <f>IF('[1]TCE - ANEXO III - Preencher'!H18="","",'[1]TCE - ANEXO III - Preencher'!H18)</f>
        <v>45444</v>
      </c>
      <c r="H9" s="14">
        <f>'[1]TCE - ANEXO III - Preencher'!I18</f>
        <v>0</v>
      </c>
      <c r="I9" s="14">
        <f>'[1]TCE - ANEXO III - Preencher'!J18</f>
        <v>432.74</v>
      </c>
      <c r="J9" s="14">
        <f>'[1]TCE - ANEXO III - Preencher'!K18</f>
        <v>0</v>
      </c>
      <c r="K9" s="15">
        <f>'[1]TCE - ANEXO III - Preencher'!L18</f>
        <v>82.2</v>
      </c>
      <c r="L9" s="15">
        <f>'[1]TCE - ANEXO III - Preencher'!M18</f>
        <v>7.06</v>
      </c>
      <c r="M9" s="15">
        <f t="shared" si="1"/>
        <v>75.14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509.69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45444</v>
      </c>
      <c r="H10" s="14">
        <f>'[1]TCE - ANEXO III - Preencher'!I19</f>
        <v>0</v>
      </c>
      <c r="I10" s="14">
        <f>'[1]TCE - ANEXO III - Preencher'!J19</f>
        <v>156.44</v>
      </c>
      <c r="J10" s="14">
        <f>'[1]TCE - ANEXO III - Preencher'!K19</f>
        <v>0</v>
      </c>
      <c r="K10" s="15">
        <f>'[1]TCE - ANEXO III - Preencher'!L19</f>
        <v>82.2</v>
      </c>
      <c r="L10" s="15">
        <f>'[1]TCE - ANEXO III - Preencher'!M19</f>
        <v>7.06</v>
      </c>
      <c r="M10" s="15">
        <f t="shared" si="1"/>
        <v>75.14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233.39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AILTON DE ANDRADE CORREIA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>
        <f>IF('[1]TCE - ANEXO III - Preencher'!H20="","",'[1]TCE - ANEXO III - Preencher'!H20)</f>
        <v>45444</v>
      </c>
      <c r="H11" s="14">
        <f>'[1]TCE - ANEXO III - Preencher'!I20</f>
        <v>0</v>
      </c>
      <c r="I11" s="14">
        <f>'[1]TCE - ANEXO III - Preencher'!J20</f>
        <v>146.76</v>
      </c>
      <c r="J11" s="14">
        <f>'[1]TCE - ANEXO III - Preencher'!K20</f>
        <v>0</v>
      </c>
      <c r="K11" s="15">
        <f>'[1]TCE - ANEXO III - Preencher'!L20</f>
        <v>82.2</v>
      </c>
      <c r="L11" s="15">
        <f>'[1]TCE - ANEXO III - Preencher'!M20</f>
        <v>7.06</v>
      </c>
      <c r="M11" s="15">
        <f t="shared" si="1"/>
        <v>75.14</v>
      </c>
      <c r="N11" s="15">
        <f>'[1]TCE - ANEXO III - Preencher'!O20</f>
        <v>4.9800000000000004</v>
      </c>
      <c r="O11" s="15">
        <f>'[1]TCE - ANEXO III - Preencher'!P20</f>
        <v>0</v>
      </c>
      <c r="P11" s="16">
        <f t="shared" si="2"/>
        <v>4.9800000000000004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226.87999999999997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AILTON JOSE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45444</v>
      </c>
      <c r="H12" s="14">
        <f>'[1]TCE - ANEXO III - Preencher'!I21</f>
        <v>0</v>
      </c>
      <c r="I12" s="14">
        <f>'[1]TCE - ANEXO III - Preencher'!J21</f>
        <v>143.24</v>
      </c>
      <c r="J12" s="14">
        <f>'[1]TCE - ANEXO III - Preencher'!K21</f>
        <v>0</v>
      </c>
      <c r="K12" s="15">
        <f>'[1]TCE - ANEXO III - Preencher'!L21</f>
        <v>82.2</v>
      </c>
      <c r="L12" s="15">
        <f>'[1]TCE - ANEXO III - Preencher'!M21</f>
        <v>2.23</v>
      </c>
      <c r="M12" s="15">
        <f t="shared" si="1"/>
        <v>79.97</v>
      </c>
      <c r="N12" s="15">
        <f>'[1]TCE - ANEXO III - Preencher'!O21</f>
        <v>1.81</v>
      </c>
      <c r="O12" s="15">
        <f>'[1]TCE - ANEXO III - Preencher'!P21</f>
        <v>0</v>
      </c>
      <c r="P12" s="16">
        <f t="shared" si="2"/>
        <v>1.81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225.02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 xml:space="preserve">AIRLAN JOSE VIEIRA DA SILVA 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4122-05</v>
      </c>
      <c r="G13" s="13">
        <f>IF('[1]TCE - ANEXO III - Preencher'!H22="","",'[1]TCE - ANEXO III - Preencher'!H22)</f>
        <v>45444</v>
      </c>
      <c r="H13" s="14">
        <f>'[1]TCE - ANEXO III - Preencher'!I22</f>
        <v>0</v>
      </c>
      <c r="I13" s="14">
        <f>'[1]TCE - ANEXO III - Preencher'!J22</f>
        <v>118.6</v>
      </c>
      <c r="J13" s="14">
        <f>'[1]TCE - ANEXO III - Preencher'!K22</f>
        <v>0</v>
      </c>
      <c r="K13" s="15">
        <f>'[1]TCE - ANEXO III - Preencher'!L22</f>
        <v>82.2</v>
      </c>
      <c r="L13" s="15">
        <f>'[1]TCE - ANEXO III - Preencher'!M22</f>
        <v>7.06</v>
      </c>
      <c r="M13" s="15">
        <f t="shared" si="1"/>
        <v>75.14</v>
      </c>
      <c r="N13" s="15">
        <f>'[1]TCE - ANEXO III - Preencher'!O22</f>
        <v>1.81</v>
      </c>
      <c r="O13" s="15">
        <f>'[1]TCE - ANEXO III - Preencher'!P22</f>
        <v>0</v>
      </c>
      <c r="P13" s="16">
        <f t="shared" si="2"/>
        <v>1.81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195.55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>ALAYDE MUNIZ DIAS NETA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>
        <f>IF('[1]TCE - ANEXO III - Preencher'!H23="","",'[1]TCE - ANEXO III - Preencher'!H23)</f>
        <v>45444</v>
      </c>
      <c r="H14" s="14">
        <f>'[1]TCE - ANEXO III - Preencher'!I23</f>
        <v>0</v>
      </c>
      <c r="I14" s="14">
        <f>'[1]TCE - ANEXO III - Preencher'!J23</f>
        <v>260.2</v>
      </c>
      <c r="J14" s="14">
        <f>'[1]TCE - ANEXO III - Preencher'!K23</f>
        <v>0</v>
      </c>
      <c r="K14" s="15">
        <f>'[1]TCE - ANEXO III - Preencher'!L23</f>
        <v>82.2</v>
      </c>
      <c r="L14" s="15">
        <f>'[1]TCE - ANEXO III - Preencher'!M23</f>
        <v>7.06</v>
      </c>
      <c r="M14" s="15">
        <f t="shared" si="1"/>
        <v>75.14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337.15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ALBANICE BETANIA DA SILVA ALMEIDA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>
        <f>IF('[1]TCE - ANEXO III - Preencher'!H24="","",'[1]TCE - ANEXO III - Preencher'!H24)</f>
        <v>45444</v>
      </c>
      <c r="H15" s="14">
        <f>'[1]TCE - ANEXO III - Preencher'!I24</f>
        <v>0</v>
      </c>
      <c r="I15" s="14">
        <f>'[1]TCE - ANEXO III - Preencher'!J24</f>
        <v>1422.28</v>
      </c>
      <c r="J15" s="14">
        <f>'[1]TCE - ANEXO III - Preencher'!K24</f>
        <v>0</v>
      </c>
      <c r="K15" s="15">
        <f>'[1]TCE - ANEXO III - Preencher'!L24</f>
        <v>82.2</v>
      </c>
      <c r="L15" s="15">
        <f>'[1]TCE - ANEXO III - Preencher'!M24</f>
        <v>7.06</v>
      </c>
      <c r="M15" s="15">
        <f t="shared" si="1"/>
        <v>75.14</v>
      </c>
      <c r="N15" s="15">
        <f>'[1]TCE - ANEXO III - Preencher'!O24</f>
        <v>4.9800000000000004</v>
      </c>
      <c r="O15" s="15">
        <f>'[1]TCE - ANEXO III - Preencher'!P24</f>
        <v>0</v>
      </c>
      <c r="P15" s="16">
        <f t="shared" si="2"/>
        <v>4.9800000000000004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1502.4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45444</v>
      </c>
      <c r="H16" s="14">
        <f>'[1]TCE - ANEXO III - Preencher'!I25</f>
        <v>0</v>
      </c>
      <c r="I16" s="14">
        <f>'[1]TCE - ANEXO III - Preencher'!J25</f>
        <v>142.31</v>
      </c>
      <c r="J16" s="14">
        <f>'[1]TCE - ANEXO III - Preencher'!K25</f>
        <v>0</v>
      </c>
      <c r="K16" s="15">
        <f>'[1]TCE - ANEXO III - Preencher'!L25</f>
        <v>82.2</v>
      </c>
      <c r="L16" s="15">
        <f>'[1]TCE - ANEXO III - Preencher'!M25</f>
        <v>7.06</v>
      </c>
      <c r="M16" s="15">
        <f t="shared" si="1"/>
        <v>75.14</v>
      </c>
      <c r="N16" s="15">
        <f>'[1]TCE - ANEXO III - Preencher'!O25</f>
        <v>1.81</v>
      </c>
      <c r="O16" s="15">
        <f>'[1]TCE - ANEXO III - Preencher'!P25</f>
        <v>15.65</v>
      </c>
      <c r="P16" s="16">
        <f t="shared" si="2"/>
        <v>-13.84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1913</v>
      </c>
      <c r="Y16" s="15">
        <f>'[1]TCE - ANEXO III - Preencher'!Z25</f>
        <v>0</v>
      </c>
      <c r="Z16" s="16">
        <f t="shared" si="5"/>
        <v>1913</v>
      </c>
      <c r="AA16" s="17" t="str">
        <f>IF('[1]TCE - ANEXO III - Preencher'!AB25="","",'[1]TCE - ANEXO III - Preencher'!AB25)</f>
        <v xml:space="preserve">ABONO ASSIS FIN COMPL </v>
      </c>
      <c r="AB16" s="15">
        <f t="shared" si="0"/>
        <v>2116.61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45444</v>
      </c>
      <c r="H17" s="14">
        <f>'[1]TCE - ANEXO III - Preencher'!I26</f>
        <v>0</v>
      </c>
      <c r="I17" s="14">
        <f>'[1]TCE - ANEXO III - Preencher'!J26</f>
        <v>562.66</v>
      </c>
      <c r="J17" s="14">
        <f>'[1]TCE - ANEXO III - Preencher'!K26</f>
        <v>0</v>
      </c>
      <c r="K17" s="15">
        <f>'[1]TCE - ANEXO III - Preencher'!L26</f>
        <v>82.2</v>
      </c>
      <c r="L17" s="15">
        <f>'[1]TCE - ANEXO III - Preencher'!M26</f>
        <v>3.59</v>
      </c>
      <c r="M17" s="15">
        <f t="shared" si="1"/>
        <v>78.61</v>
      </c>
      <c r="N17" s="15">
        <f>'[1]TCE - ANEXO III - Preencher'!O26</f>
        <v>1.81</v>
      </c>
      <c r="O17" s="15">
        <f>'[1]TCE - ANEXO III - Preencher'!P26</f>
        <v>0</v>
      </c>
      <c r="P17" s="16">
        <f t="shared" si="2"/>
        <v>1.81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1466.14</v>
      </c>
      <c r="Y17" s="15">
        <f>'[1]TCE - ANEXO III - Preencher'!Z26</f>
        <v>0</v>
      </c>
      <c r="Z17" s="16">
        <f t="shared" si="5"/>
        <v>1466.14</v>
      </c>
      <c r="AA17" s="17" t="str">
        <f>IF('[1]TCE - ANEXO III - Preencher'!AB26="","",'[1]TCE - ANEXO III - Preencher'!AB26)</f>
        <v xml:space="preserve">ABONO ASSIS FIN COMPL </v>
      </c>
      <c r="AB17" s="15">
        <f t="shared" si="0"/>
        <v>2109.2200000000003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45444</v>
      </c>
      <c r="H18" s="14">
        <f>'[1]TCE - ANEXO III - Preencher'!I27</f>
        <v>0</v>
      </c>
      <c r="I18" s="14">
        <f>'[1]TCE - ANEXO III - Preencher'!J27</f>
        <v>150.44999999999999</v>
      </c>
      <c r="J18" s="14">
        <f>'[1]TCE - ANEXO III - Preencher'!K27</f>
        <v>0</v>
      </c>
      <c r="K18" s="15">
        <f>'[1]TCE - ANEXO III - Preencher'!L27</f>
        <v>82.2</v>
      </c>
      <c r="L18" s="15">
        <f>'[1]TCE - ANEXO III - Preencher'!M27</f>
        <v>7.06</v>
      </c>
      <c r="M18" s="15">
        <f t="shared" si="1"/>
        <v>75.14</v>
      </c>
      <c r="N18" s="15">
        <f>'[1]TCE - ANEXO III - Preencher'!O27</f>
        <v>1.81</v>
      </c>
      <c r="O18" s="15">
        <f>'[1]TCE - ANEXO III - Preencher'!P27</f>
        <v>0</v>
      </c>
      <c r="P18" s="16">
        <f t="shared" si="2"/>
        <v>1.81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227.39999999999998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45444</v>
      </c>
      <c r="H19" s="14">
        <f>'[1]TCE - ANEXO III - Preencher'!I28</f>
        <v>0</v>
      </c>
      <c r="I19" s="14">
        <f>'[1]TCE - ANEXO III - Preencher'!J28</f>
        <v>167.39</v>
      </c>
      <c r="J19" s="14">
        <f>'[1]TCE - ANEXO III - Preencher'!K28</f>
        <v>0</v>
      </c>
      <c r="K19" s="15">
        <f>'[1]TCE - ANEXO III - Preencher'!L28</f>
        <v>82.2</v>
      </c>
      <c r="L19" s="15">
        <f>'[1]TCE - ANEXO III - Preencher'!M28</f>
        <v>7.06</v>
      </c>
      <c r="M19" s="15">
        <f t="shared" si="1"/>
        <v>75.14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244.33999999999997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45444</v>
      </c>
      <c r="H20" s="14">
        <f>'[1]TCE - ANEXO III - Preencher'!I29</f>
        <v>0</v>
      </c>
      <c r="I20" s="14">
        <f>'[1]TCE - ANEXO III - Preencher'!J29</f>
        <v>445.8</v>
      </c>
      <c r="J20" s="14">
        <f>'[1]TCE - ANEXO III - Preencher'!K29</f>
        <v>0</v>
      </c>
      <c r="K20" s="15">
        <f>'[1]TCE - ANEXO III - Preencher'!L29</f>
        <v>82.2</v>
      </c>
      <c r="L20" s="15">
        <f>'[1]TCE - ANEXO III - Preencher'!M29</f>
        <v>7.06</v>
      </c>
      <c r="M20" s="15">
        <f t="shared" si="1"/>
        <v>75.14</v>
      </c>
      <c r="N20" s="15">
        <f>'[1]TCE - ANEXO III - Preencher'!O29</f>
        <v>4.9800000000000004</v>
      </c>
      <c r="O20" s="15">
        <f>'[1]TCE - ANEXO III - Preencher'!P29</f>
        <v>0</v>
      </c>
      <c r="P20" s="16">
        <f t="shared" si="2"/>
        <v>4.9800000000000004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525.92000000000007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45444</v>
      </c>
      <c r="H21" s="14">
        <f>'[1]TCE - ANEXO III - Preencher'!I30</f>
        <v>0</v>
      </c>
      <c r="I21" s="14">
        <f>'[1]TCE - ANEXO III - Preencher'!J30</f>
        <v>167.39</v>
      </c>
      <c r="J21" s="14">
        <f>'[1]TCE - ANEXO III - Preencher'!K30</f>
        <v>0</v>
      </c>
      <c r="K21" s="15">
        <f>'[1]TCE - ANEXO III - Preencher'!L30</f>
        <v>82.2</v>
      </c>
      <c r="L21" s="15">
        <f>'[1]TCE - ANEXO III - Preencher'!M30</f>
        <v>7.06</v>
      </c>
      <c r="M21" s="15">
        <f t="shared" si="1"/>
        <v>75.14</v>
      </c>
      <c r="N21" s="15">
        <f>'[1]TCE - ANEXO III - Preencher'!O30</f>
        <v>1.81</v>
      </c>
      <c r="O21" s="15">
        <f>'[1]TCE - ANEXO III - Preencher'!P30</f>
        <v>15.65</v>
      </c>
      <c r="P21" s="16">
        <f t="shared" si="2"/>
        <v>-13.84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228.68999999999997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45444</v>
      </c>
      <c r="H22" s="14">
        <f>'[1]TCE - ANEXO III - Preencher'!I31</f>
        <v>0</v>
      </c>
      <c r="I22" s="14">
        <f>'[1]TCE - ANEXO III - Preencher'!J31</f>
        <v>147.96</v>
      </c>
      <c r="J22" s="14">
        <f>'[1]TCE - ANEXO III - Preencher'!K31</f>
        <v>0</v>
      </c>
      <c r="K22" s="15">
        <f>'[1]TCE - ANEXO III - Preencher'!L31</f>
        <v>82.2</v>
      </c>
      <c r="L22" s="15">
        <f>'[1]TCE - ANEXO III - Preencher'!M31</f>
        <v>7.06</v>
      </c>
      <c r="M22" s="15">
        <f t="shared" si="1"/>
        <v>75.14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1913</v>
      </c>
      <c r="Y22" s="15">
        <f>'[1]TCE - ANEXO III - Preencher'!Z31</f>
        <v>0</v>
      </c>
      <c r="Z22" s="16">
        <f t="shared" si="5"/>
        <v>1913</v>
      </c>
      <c r="AA22" s="17" t="str">
        <f>IF('[1]TCE - ANEXO III - Preencher'!AB31="","",'[1]TCE - ANEXO III - Preencher'!AB31)</f>
        <v xml:space="preserve">ABONO ASSIS FIN COMPL </v>
      </c>
      <c r="AB22" s="15">
        <f t="shared" si="0"/>
        <v>2137.91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 xml:space="preserve">ALEXSANDRO DA SILVA NUNES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45444</v>
      </c>
      <c r="H23" s="14">
        <f>'[1]TCE - ANEXO III - Preencher'!I32</f>
        <v>0</v>
      </c>
      <c r="I23" s="14">
        <f>'[1]TCE - ANEXO III - Preencher'!J32</f>
        <v>205.64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1913</v>
      </c>
      <c r="Y23" s="15">
        <f>'[1]TCE - ANEXO III - Preencher'!Z32</f>
        <v>0</v>
      </c>
      <c r="Z23" s="16">
        <f t="shared" si="5"/>
        <v>1913</v>
      </c>
      <c r="AA23" s="17" t="str">
        <f>IF('[1]TCE - ANEXO III - Preencher'!AB32="","",'[1]TCE - ANEXO III - Preencher'!AB32)</f>
        <v xml:space="preserve">ABONO ASSIS FIN COMPL </v>
      </c>
      <c r="AB23" s="15">
        <f t="shared" si="0"/>
        <v>2120.4499999999998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>ALINE ALEXANDRE UCHOA DE ALBUQUERQUE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2237-10</v>
      </c>
      <c r="G24" s="13">
        <f>IF('[1]TCE - ANEXO III - Preencher'!H33="","",'[1]TCE - ANEXO III - Preencher'!H33)</f>
        <v>45444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1.81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ALINE MARIA OLIVEIRA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45444</v>
      </c>
      <c r="H25" s="14">
        <f>'[1]TCE - ANEXO III - Preencher'!I34</f>
        <v>0</v>
      </c>
      <c r="I25" s="14">
        <f>'[1]TCE - ANEXO III - Preencher'!J34</f>
        <v>139.15</v>
      </c>
      <c r="J25" s="14">
        <f>'[1]TCE - ANEXO III - Preencher'!K34</f>
        <v>0</v>
      </c>
      <c r="K25" s="15">
        <f>'[1]TCE - ANEXO III - Preencher'!L34</f>
        <v>82.2</v>
      </c>
      <c r="L25" s="15">
        <f>'[1]TCE - ANEXO III - Preencher'!M34</f>
        <v>7.06</v>
      </c>
      <c r="M25" s="15">
        <f t="shared" si="1"/>
        <v>75.14</v>
      </c>
      <c r="N25" s="15">
        <f>'[1]TCE - ANEXO III - Preencher'!O34</f>
        <v>1.81</v>
      </c>
      <c r="O25" s="15">
        <f>'[1]TCE - ANEXO III - Preencher'!P34</f>
        <v>0</v>
      </c>
      <c r="P25" s="16">
        <f t="shared" si="2"/>
        <v>1.81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216.10000000000002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AMANDA MARIA RIBEIRO BORBA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45444</v>
      </c>
      <c r="H26" s="14">
        <f>'[1]TCE - ANEXO III - Preencher'!I35</f>
        <v>0</v>
      </c>
      <c r="I26" s="14">
        <f>'[1]TCE - ANEXO III - Preencher'!J35</f>
        <v>164.9</v>
      </c>
      <c r="J26" s="14">
        <f>'[1]TCE - ANEXO III - Preencher'!K35</f>
        <v>0</v>
      </c>
      <c r="K26" s="15">
        <f>'[1]TCE - ANEXO III - Preencher'!L35</f>
        <v>82.2</v>
      </c>
      <c r="L26" s="15">
        <f>'[1]TCE - ANEXO III - Preencher'!M35</f>
        <v>7.06</v>
      </c>
      <c r="M26" s="15">
        <f t="shared" si="1"/>
        <v>75.14</v>
      </c>
      <c r="N26" s="15">
        <f>'[1]TCE - ANEXO III - Preencher'!O35</f>
        <v>1.81</v>
      </c>
      <c r="O26" s="15">
        <f>'[1]TCE - ANEXO III - Preencher'!P35</f>
        <v>0</v>
      </c>
      <c r="P26" s="16">
        <f t="shared" si="2"/>
        <v>1.81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1913</v>
      </c>
      <c r="Y26" s="15">
        <f>'[1]TCE - ANEXO III - Preencher'!Z35</f>
        <v>0</v>
      </c>
      <c r="Z26" s="16">
        <f t="shared" si="5"/>
        <v>1913</v>
      </c>
      <c r="AA26" s="17" t="str">
        <f>IF('[1]TCE - ANEXO III - Preencher'!AB35="","",'[1]TCE - ANEXO III - Preencher'!AB35)</f>
        <v xml:space="preserve">ABONO ASSIS FIN COMPL </v>
      </c>
      <c r="AB26" s="15">
        <f t="shared" si="0"/>
        <v>2154.85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AMAURY ANTONIO MONTANHEIRO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2252-50</v>
      </c>
      <c r="G27" s="13">
        <f>IF('[1]TCE - ANEXO III - Preencher'!H36="","",'[1]TCE - ANEXO III - Preencher'!H36)</f>
        <v>45444</v>
      </c>
      <c r="H27" s="14">
        <f>'[1]TCE - ANEXO III - Preencher'!I36</f>
        <v>0</v>
      </c>
      <c r="I27" s="14">
        <f>'[1]TCE - ANEXO III - Preencher'!J36</f>
        <v>834.63</v>
      </c>
      <c r="J27" s="14">
        <f>'[1]TCE - ANEXO III - Preencher'!K36</f>
        <v>0</v>
      </c>
      <c r="K27" s="15">
        <f>'[1]TCE - ANEXO III - Preencher'!L36</f>
        <v>82.2</v>
      </c>
      <c r="L27" s="15">
        <f>'[1]TCE - ANEXO III - Preencher'!M36</f>
        <v>7.06</v>
      </c>
      <c r="M27" s="15">
        <f t="shared" si="1"/>
        <v>75.14</v>
      </c>
      <c r="N27" s="15">
        <f>'[1]TCE - ANEXO III - Preencher'!O36</f>
        <v>1.81</v>
      </c>
      <c r="O27" s="15">
        <f>'[1]TCE - ANEXO III - Preencher'!P36</f>
        <v>0</v>
      </c>
      <c r="P27" s="16">
        <f t="shared" si="2"/>
        <v>1.81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911.57999999999993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 xml:space="preserve">ANA ALINE DE LUCENA BARBOSA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45444</v>
      </c>
      <c r="H28" s="14">
        <f>'[1]TCE - ANEXO III - Preencher'!I37</f>
        <v>0</v>
      </c>
      <c r="I28" s="14">
        <f>'[1]TCE - ANEXO III - Preencher'!J37</f>
        <v>142.31</v>
      </c>
      <c r="J28" s="14">
        <f>'[1]TCE - ANEXO III - Preencher'!K37</f>
        <v>0</v>
      </c>
      <c r="K28" s="15">
        <f>'[1]TCE - ANEXO III - Preencher'!L37</f>
        <v>82.2</v>
      </c>
      <c r="L28" s="15">
        <f>'[1]TCE - ANEXO III - Preencher'!M37</f>
        <v>7.06</v>
      </c>
      <c r="M28" s="15">
        <f t="shared" si="1"/>
        <v>75.14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1913</v>
      </c>
      <c r="Y28" s="15">
        <f>'[1]TCE - ANEXO III - Preencher'!Z37</f>
        <v>0</v>
      </c>
      <c r="Z28" s="16">
        <f t="shared" si="5"/>
        <v>1913</v>
      </c>
      <c r="AA28" s="17" t="str">
        <f>IF('[1]TCE - ANEXO III - Preencher'!AB37="","",'[1]TCE - ANEXO III - Preencher'!AB37)</f>
        <v xml:space="preserve">ABONO ASSIS FIN COMPL </v>
      </c>
      <c r="AB28" s="15">
        <f t="shared" si="0"/>
        <v>2132.2600000000002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ANA BEATRIZ GUEDES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4221-10</v>
      </c>
      <c r="G29" s="13">
        <f>IF('[1]TCE - ANEXO III - Preencher'!H38="","",'[1]TCE - ANEXO III - Preencher'!H38)</f>
        <v>45444</v>
      </c>
      <c r="H29" s="14">
        <f>'[1]TCE - ANEXO III - Preencher'!I38</f>
        <v>0</v>
      </c>
      <c r="I29" s="14">
        <f>'[1]TCE - ANEXO III - Preencher'!J38</f>
        <v>135.55000000000001</v>
      </c>
      <c r="J29" s="14">
        <f>'[1]TCE - ANEXO III - Preencher'!K38</f>
        <v>0</v>
      </c>
      <c r="K29" s="15">
        <f>'[1]TCE - ANEXO III - Preencher'!L38</f>
        <v>82.2</v>
      </c>
      <c r="L29" s="15">
        <f>'[1]TCE - ANEXO III - Preencher'!M38</f>
        <v>7.06</v>
      </c>
      <c r="M29" s="15">
        <f t="shared" si="1"/>
        <v>75.14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212.5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>ANA CARLA ALVES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>
        <f>IF('[1]TCE - ANEXO III - Preencher'!H39="","",'[1]TCE - ANEXO III - Preencher'!H39)</f>
        <v>45444</v>
      </c>
      <c r="H30" s="14">
        <f>'[1]TCE - ANEXO III - Preencher'!I39</f>
        <v>0</v>
      </c>
      <c r="I30" s="14">
        <f>'[1]TCE - ANEXO III - Preencher'!J39</f>
        <v>167.39</v>
      </c>
      <c r="J30" s="14">
        <f>'[1]TCE - ANEXO III - Preencher'!K39</f>
        <v>0</v>
      </c>
      <c r="K30" s="15">
        <f>'[1]TCE - ANEXO III - Preencher'!L39</f>
        <v>82.2</v>
      </c>
      <c r="L30" s="15">
        <f>'[1]TCE - ANEXO III - Preencher'!M39</f>
        <v>7.06</v>
      </c>
      <c r="M30" s="15">
        <f t="shared" si="1"/>
        <v>75.14</v>
      </c>
      <c r="N30" s="15">
        <f>'[1]TCE - ANEXO III - Preencher'!O39</f>
        <v>8.58</v>
      </c>
      <c r="O30" s="15">
        <f>'[1]TCE - ANEXO III - Preencher'!P39</f>
        <v>0</v>
      </c>
      <c r="P30" s="16">
        <f t="shared" si="2"/>
        <v>8.58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251.10999999999999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CAROLINA DE ANDRADE E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2234-15</v>
      </c>
      <c r="G31" s="13">
        <f>IF('[1]TCE - ANEXO III - Preencher'!H40="","",'[1]TCE - ANEXO III - Preencher'!H40)</f>
        <v>45444</v>
      </c>
      <c r="H31" s="14">
        <f>'[1]TCE - ANEXO III - Preencher'!I40</f>
        <v>0</v>
      </c>
      <c r="I31" s="14">
        <f>'[1]TCE - ANEXO III - Preencher'!J40</f>
        <v>458.86</v>
      </c>
      <c r="J31" s="14">
        <f>'[1]TCE - ANEXO III - Preencher'!K40</f>
        <v>0</v>
      </c>
      <c r="K31" s="15">
        <f>'[1]TCE - ANEXO III - Preencher'!L40</f>
        <v>82.2</v>
      </c>
      <c r="L31" s="15">
        <f>'[1]TCE - ANEXO III - Preencher'!M40</f>
        <v>7.06</v>
      </c>
      <c r="M31" s="15">
        <f t="shared" si="1"/>
        <v>75.14</v>
      </c>
      <c r="N31" s="15">
        <f>'[1]TCE - ANEXO III - Preencher'!O40</f>
        <v>1.81</v>
      </c>
      <c r="O31" s="15">
        <f>'[1]TCE - ANEXO III - Preencher'!P40</f>
        <v>0</v>
      </c>
      <c r="P31" s="16">
        <f t="shared" si="2"/>
        <v>1.81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155.30000000000001</v>
      </c>
      <c r="U31" s="15">
        <f>'[1]TCE - ANEXO III - Preencher'!V40</f>
        <v>0</v>
      </c>
      <c r="V31" s="16">
        <f t="shared" si="4"/>
        <v>155.30000000000001</v>
      </c>
      <c r="W31" s="17" t="str">
        <f>IF('[1]TCE - ANEXO III - Preencher'!X40="","",'[1]TCE - ANEXO III - Preencher'!X40)</f>
        <v>AUX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691.1099999999999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CAROLINA FREITAS CAVALCANTI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45444</v>
      </c>
      <c r="H32" s="14">
        <f>'[1]TCE - ANEXO III - Preencher'!I41</f>
        <v>0</v>
      </c>
      <c r="I32" s="14">
        <f>'[1]TCE - ANEXO III - Preencher'!J41</f>
        <v>147.4</v>
      </c>
      <c r="J32" s="14">
        <f>'[1]TCE - ANEXO III - Preencher'!K41</f>
        <v>0</v>
      </c>
      <c r="K32" s="15">
        <f>'[1]TCE - ANEXO III - Preencher'!L41</f>
        <v>82.2</v>
      </c>
      <c r="L32" s="15">
        <f>'[1]TCE - ANEXO III - Preencher'!M41</f>
        <v>2.23</v>
      </c>
      <c r="M32" s="15">
        <f t="shared" si="1"/>
        <v>79.97</v>
      </c>
      <c r="N32" s="15">
        <f>'[1]TCE - ANEXO III - Preencher'!O41</f>
        <v>1.81</v>
      </c>
      <c r="O32" s="15">
        <f>'[1]TCE - ANEXO III - Preencher'!P41</f>
        <v>0</v>
      </c>
      <c r="P32" s="16">
        <f t="shared" si="2"/>
        <v>1.81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229.18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CECILIA CARVALHO TORRES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45444</v>
      </c>
      <c r="H33" s="14">
        <f>'[1]TCE - ANEXO III - Preencher'!I42</f>
        <v>0</v>
      </c>
      <c r="I33" s="14">
        <f>'[1]TCE - ANEXO III - Preencher'!J42</f>
        <v>787.73</v>
      </c>
      <c r="J33" s="14">
        <f>'[1]TCE - ANEXO III - Preencher'!K42</f>
        <v>0</v>
      </c>
      <c r="K33" s="15">
        <f>'[1]TCE - ANEXO III - Preencher'!L42</f>
        <v>82.2</v>
      </c>
      <c r="L33" s="15">
        <f>'[1]TCE - ANEXO III - Preencher'!M42</f>
        <v>7.06</v>
      </c>
      <c r="M33" s="15">
        <f t="shared" si="1"/>
        <v>75.14</v>
      </c>
      <c r="N33" s="15">
        <f>'[1]TCE - ANEXO III - Preencher'!O42</f>
        <v>1.81</v>
      </c>
      <c r="O33" s="15">
        <f>'[1]TCE - ANEXO III - Preencher'!P42</f>
        <v>0</v>
      </c>
      <c r="P33" s="16">
        <f t="shared" si="2"/>
        <v>1.81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864.68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CLAUDIA JANUARIO PEREIRA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4221-10</v>
      </c>
      <c r="G34" s="13">
        <f>IF('[1]TCE - ANEXO III - Preencher'!H43="","",'[1]TCE - ANEXO III - Preencher'!H43)</f>
        <v>45444</v>
      </c>
      <c r="H34" s="14">
        <f>'[1]TCE - ANEXO III - Preencher'!I43</f>
        <v>0</v>
      </c>
      <c r="I34" s="14">
        <f>'[1]TCE - ANEXO III - Preencher'!J43</f>
        <v>156.44</v>
      </c>
      <c r="J34" s="14">
        <f>'[1]TCE - ANEXO III - Preencher'!K43</f>
        <v>0</v>
      </c>
      <c r="K34" s="15">
        <f>'[1]TCE - ANEXO III - Preencher'!L43</f>
        <v>82.2</v>
      </c>
      <c r="L34" s="15">
        <f>'[1]TCE - ANEXO III - Preencher'!M43</f>
        <v>7.06</v>
      </c>
      <c r="M34" s="15">
        <f t="shared" si="1"/>
        <v>75.14</v>
      </c>
      <c r="N34" s="15">
        <f>'[1]TCE - ANEXO III - Preencher'!O43</f>
        <v>1.81</v>
      </c>
      <c r="O34" s="15">
        <f>'[1]TCE - ANEXO III - Preencher'!P43</f>
        <v>0</v>
      </c>
      <c r="P34" s="16">
        <f t="shared" si="2"/>
        <v>1.81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233.39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CRISTINA MOREIRA DE OLIVEIRA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45444</v>
      </c>
      <c r="H35" s="14">
        <f>'[1]TCE - ANEXO III - Preencher'!I44</f>
        <v>0</v>
      </c>
      <c r="I35" s="14">
        <f>'[1]TCE - ANEXO III - Preencher'!J44</f>
        <v>547.4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4.9800000000000004</v>
      </c>
      <c r="O35" s="15">
        <f>'[1]TCE - ANEXO III - Preencher'!P44</f>
        <v>0</v>
      </c>
      <c r="P35" s="16">
        <f t="shared" si="2"/>
        <v>4.9800000000000004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1466.14</v>
      </c>
      <c r="Y35" s="15">
        <f>'[1]TCE - ANEXO III - Preencher'!Z44</f>
        <v>0</v>
      </c>
      <c r="Z35" s="16">
        <f t="shared" si="5"/>
        <v>1466.14</v>
      </c>
      <c r="AA35" s="17" t="str">
        <f>IF('[1]TCE - ANEXO III - Preencher'!AB44="","",'[1]TCE - ANEXO III - Preencher'!AB44)</f>
        <v xml:space="preserve">ABONO ASSIS FIN COMPL </v>
      </c>
      <c r="AB35" s="15">
        <f t="shared" si="0"/>
        <v>2018.52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KAROLYNA DA SILVA SENA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45444</v>
      </c>
      <c r="H36" s="14">
        <f>'[1]TCE - ANEXO III - Preencher'!I45</f>
        <v>0</v>
      </c>
      <c r="I36" s="14">
        <f>'[1]TCE - ANEXO III - Preencher'!J45</f>
        <v>204.52</v>
      </c>
      <c r="J36" s="14">
        <f>'[1]TCE - ANEXO III - Preencher'!K45</f>
        <v>0</v>
      </c>
      <c r="K36" s="15">
        <f>'[1]TCE - ANEXO III - Preencher'!L45</f>
        <v>82.2</v>
      </c>
      <c r="L36" s="15">
        <f>'[1]TCE - ANEXO III - Preencher'!M45</f>
        <v>2.79</v>
      </c>
      <c r="M36" s="15">
        <f t="shared" si="1"/>
        <v>79.41</v>
      </c>
      <c r="N36" s="15">
        <f>'[1]TCE - ANEXO III - Preencher'!O45</f>
        <v>8.58</v>
      </c>
      <c r="O36" s="15">
        <f>'[1]TCE - ANEXO III - Preencher'!P45</f>
        <v>0</v>
      </c>
      <c r="P36" s="16">
        <f t="shared" si="2"/>
        <v>8.58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2459.15</v>
      </c>
      <c r="Y36" s="15">
        <f>'[1]TCE - ANEXO III - Preencher'!Z45</f>
        <v>0</v>
      </c>
      <c r="Z36" s="16">
        <f t="shared" si="5"/>
        <v>2459.15</v>
      </c>
      <c r="AA36" s="17" t="str">
        <f>IF('[1]TCE - ANEXO III - Preencher'!AB45="","",'[1]TCE - ANEXO III - Preencher'!AB45)</f>
        <v xml:space="preserve">ABONO ASSIS FIN COMPL </v>
      </c>
      <c r="AB36" s="15">
        <f t="shared" si="0"/>
        <v>2751.66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>ANA MARIA GADELHA DE SOUSA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45444</v>
      </c>
      <c r="H37" s="14">
        <f>'[1]TCE - ANEXO III - Preencher'!I46</f>
        <v>0</v>
      </c>
      <c r="I37" s="14">
        <f>'[1]TCE - ANEXO III - Preencher'!J46</f>
        <v>170.55</v>
      </c>
      <c r="J37" s="14">
        <f>'[1]TCE - ANEXO III - Preencher'!K46</f>
        <v>0</v>
      </c>
      <c r="K37" s="15">
        <f>'[1]TCE - ANEXO III - Preencher'!L46</f>
        <v>82.2</v>
      </c>
      <c r="L37" s="15">
        <f>'[1]TCE - ANEXO III - Preencher'!M46</f>
        <v>7.06</v>
      </c>
      <c r="M37" s="15">
        <f t="shared" si="1"/>
        <v>75.14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1913</v>
      </c>
      <c r="Y37" s="15">
        <f>'[1]TCE - ANEXO III - Preencher'!Z46</f>
        <v>0</v>
      </c>
      <c r="Z37" s="16">
        <f t="shared" si="5"/>
        <v>1913</v>
      </c>
      <c r="AA37" s="17" t="str">
        <f>IF('[1]TCE - ANEXO III - Preencher'!AB46="","",'[1]TCE - ANEXO III - Preencher'!AB46)</f>
        <v xml:space="preserve">ABONO ASSIS FIN COMPL </v>
      </c>
      <c r="AB37" s="15">
        <f t="shared" si="0"/>
        <v>2160.5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ANA PAULA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45444</v>
      </c>
      <c r="H38" s="14">
        <f>'[1]TCE - ANEXO III - Preencher'!I47</f>
        <v>0</v>
      </c>
      <c r="I38" s="14">
        <f>'[1]TCE - ANEXO III - Preencher'!J47</f>
        <v>214.08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4.9800000000000004</v>
      </c>
      <c r="O38" s="15">
        <f>'[1]TCE - ANEXO III - Preencher'!P47</f>
        <v>0</v>
      </c>
      <c r="P38" s="16">
        <f t="shared" si="2"/>
        <v>4.9800000000000004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1913</v>
      </c>
      <c r="Y38" s="15">
        <f>'[1]TCE - ANEXO III - Preencher'!Z47</f>
        <v>0</v>
      </c>
      <c r="Z38" s="16">
        <f t="shared" si="5"/>
        <v>1913</v>
      </c>
      <c r="AA38" s="17" t="str">
        <f>IF('[1]TCE - ANEXO III - Preencher'!AB47="","",'[1]TCE - ANEXO III - Preencher'!AB47)</f>
        <v xml:space="preserve">ABONO ASSIS FIN COMPL </v>
      </c>
      <c r="AB38" s="15">
        <f t="shared" si="0"/>
        <v>2132.06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ANA PAULA MAURICIO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45444</v>
      </c>
      <c r="H39" s="14">
        <f>'[1]TCE - ANEXO III - Preencher'!I48</f>
        <v>0</v>
      </c>
      <c r="I39" s="14">
        <f>'[1]TCE - ANEXO III - Preencher'!J48</f>
        <v>212.44</v>
      </c>
      <c r="J39" s="14">
        <f>'[1]TCE - ANEXO III - Preencher'!K48</f>
        <v>0</v>
      </c>
      <c r="K39" s="15">
        <f>'[1]TCE - ANEXO III - Preencher'!L48</f>
        <v>82.2</v>
      </c>
      <c r="L39" s="15">
        <f>'[1]TCE - ANEXO III - Preencher'!M48</f>
        <v>2.79</v>
      </c>
      <c r="M39" s="15">
        <f t="shared" si="1"/>
        <v>79.41</v>
      </c>
      <c r="N39" s="15">
        <f>'[1]TCE - ANEXO III - Preencher'!O48</f>
        <v>4.9800000000000004</v>
      </c>
      <c r="O39" s="15">
        <f>'[1]TCE - ANEXO III - Preencher'!P48</f>
        <v>0</v>
      </c>
      <c r="P39" s="16">
        <f t="shared" si="2"/>
        <v>4.9800000000000004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2459.15</v>
      </c>
      <c r="Y39" s="15">
        <f>'[1]TCE - ANEXO III - Preencher'!Z48</f>
        <v>0</v>
      </c>
      <c r="Z39" s="16">
        <f t="shared" si="5"/>
        <v>2459.15</v>
      </c>
      <c r="AA39" s="17" t="str">
        <f>IF('[1]TCE - ANEXO III - Preencher'!AB48="","",'[1]TCE - ANEXO III - Preencher'!AB48)</f>
        <v xml:space="preserve">ABONO ASSIS FIN COMPL </v>
      </c>
      <c r="AB39" s="15">
        <f t="shared" si="0"/>
        <v>2755.98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ANA ROSA LIMA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5163-10</v>
      </c>
      <c r="G40" s="13">
        <f>IF('[1]TCE - ANEXO III - Preencher'!H49="","",'[1]TCE - ANEXO III - Preencher'!H49)</f>
        <v>45444</v>
      </c>
      <c r="H40" s="14">
        <f>'[1]TCE - ANEXO III - Preencher'!I49</f>
        <v>0</v>
      </c>
      <c r="I40" s="14">
        <f>'[1]TCE - ANEXO III - Preencher'!J49</f>
        <v>150.44999999999999</v>
      </c>
      <c r="J40" s="14">
        <f>'[1]TCE - ANEXO III - Preencher'!K49</f>
        <v>0</v>
      </c>
      <c r="K40" s="15">
        <f>'[1]TCE - ANEXO III - Preencher'!L49</f>
        <v>82.2</v>
      </c>
      <c r="L40" s="15">
        <f>'[1]TCE - ANEXO III - Preencher'!M49</f>
        <v>7.06</v>
      </c>
      <c r="M40" s="15">
        <f t="shared" si="1"/>
        <v>75.14</v>
      </c>
      <c r="N40" s="15">
        <f>'[1]TCE - ANEXO III - Preencher'!O49</f>
        <v>1.81</v>
      </c>
      <c r="O40" s="15">
        <f>'[1]TCE - ANEXO III - Preencher'!P49</f>
        <v>0</v>
      </c>
      <c r="P40" s="16">
        <f t="shared" si="2"/>
        <v>1.81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227.39999999999998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ANDERSON BESERRA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45444</v>
      </c>
      <c r="H41" s="14">
        <f>'[1]TCE - ANEXO III - Preencher'!I50</f>
        <v>0</v>
      </c>
      <c r="I41" s="14">
        <f>'[1]TCE - ANEXO III - Preencher'!J50</f>
        <v>159.25</v>
      </c>
      <c r="J41" s="14">
        <f>'[1]TCE - ANEXO III - Preencher'!K50</f>
        <v>0</v>
      </c>
      <c r="K41" s="15">
        <f>'[1]TCE - ANEXO III - Preencher'!L50</f>
        <v>82.2</v>
      </c>
      <c r="L41" s="15">
        <f>'[1]TCE - ANEXO III - Preencher'!M50</f>
        <v>7.06</v>
      </c>
      <c r="M41" s="15">
        <f t="shared" si="1"/>
        <v>75.14</v>
      </c>
      <c r="N41" s="15">
        <f>'[1]TCE - ANEXO III - Preencher'!O50</f>
        <v>1.81</v>
      </c>
      <c r="O41" s="15">
        <f>'[1]TCE - ANEXO III - Preencher'!P50</f>
        <v>0</v>
      </c>
      <c r="P41" s="16">
        <f t="shared" si="2"/>
        <v>1.81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1913</v>
      </c>
      <c r="Y41" s="15">
        <f>'[1]TCE - ANEXO III - Preencher'!Z50</f>
        <v>0</v>
      </c>
      <c r="Z41" s="16">
        <f t="shared" si="5"/>
        <v>1913</v>
      </c>
      <c r="AA41" s="17" t="str">
        <f>IF('[1]TCE - ANEXO III - Preencher'!AB50="","",'[1]TCE - ANEXO III - Preencher'!AB50)</f>
        <v xml:space="preserve">ABONO ASSIS FIN COMPL </v>
      </c>
      <c r="AB41" s="15">
        <f t="shared" si="0"/>
        <v>2149.1999999999998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ANDERSON DE MELO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5143-10</v>
      </c>
      <c r="G42" s="13">
        <f>IF('[1]TCE - ANEXO III - Preencher'!H51="","",'[1]TCE - ANEXO III - Preencher'!H51)</f>
        <v>45444</v>
      </c>
      <c r="H42" s="14">
        <f>'[1]TCE - ANEXO III - Preencher'!I51</f>
        <v>0</v>
      </c>
      <c r="I42" s="14">
        <f>'[1]TCE - ANEXO III - Preencher'!J51</f>
        <v>187.51</v>
      </c>
      <c r="J42" s="14">
        <f>'[1]TCE - ANEXO III - Preencher'!K51</f>
        <v>0</v>
      </c>
      <c r="K42" s="15">
        <f>'[1]TCE - ANEXO III - Preencher'!L51</f>
        <v>82.2</v>
      </c>
      <c r="L42" s="15">
        <f>'[1]TCE - ANEXO III - Preencher'!M51</f>
        <v>7.06</v>
      </c>
      <c r="M42" s="15">
        <f t="shared" si="1"/>
        <v>75.14</v>
      </c>
      <c r="N42" s="15">
        <f>'[1]TCE - ANEXO III - Preencher'!O51</f>
        <v>4.9800000000000004</v>
      </c>
      <c r="O42" s="15">
        <f>'[1]TCE - ANEXO III - Preencher'!P51</f>
        <v>0</v>
      </c>
      <c r="P42" s="16">
        <f t="shared" si="2"/>
        <v>4.9800000000000004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267.63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ANDIELLE CRISTINA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45444</v>
      </c>
      <c r="H43" s="14">
        <f>'[1]TCE - ANEXO III - Preencher'!I52</f>
        <v>0</v>
      </c>
      <c r="I43" s="14">
        <f>'[1]TCE - ANEXO III - Preencher'!J52</f>
        <v>174.39</v>
      </c>
      <c r="J43" s="14">
        <f>'[1]TCE - ANEXO III - Preencher'!K52</f>
        <v>0</v>
      </c>
      <c r="K43" s="15">
        <f>'[1]TCE - ANEXO III - Preencher'!L52</f>
        <v>82.2</v>
      </c>
      <c r="L43" s="15">
        <f>'[1]TCE - ANEXO III - Preencher'!M52</f>
        <v>7.06</v>
      </c>
      <c r="M43" s="15">
        <f t="shared" si="1"/>
        <v>75.14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1913</v>
      </c>
      <c r="Y43" s="15">
        <f>'[1]TCE - ANEXO III - Preencher'!Z52</f>
        <v>0</v>
      </c>
      <c r="Z43" s="16">
        <f t="shared" si="5"/>
        <v>1913</v>
      </c>
      <c r="AA43" s="17" t="str">
        <f>IF('[1]TCE - ANEXO III - Preencher'!AB52="","",'[1]TCE - ANEXO III - Preencher'!AB52)</f>
        <v xml:space="preserve">ABONO ASSIS FIN COMPL </v>
      </c>
      <c r="AB43" s="15">
        <f t="shared" si="0"/>
        <v>2164.34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ANDRE FRANCISCO DE OLIVEIRA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5163-10</v>
      </c>
      <c r="G44" s="13">
        <f>IF('[1]TCE - ANEXO III - Preencher'!H53="","",'[1]TCE - ANEXO III - Preencher'!H53)</f>
        <v>45444</v>
      </c>
      <c r="H44" s="14">
        <f>'[1]TCE - ANEXO III - Preencher'!I53</f>
        <v>0</v>
      </c>
      <c r="I44" s="14">
        <f>'[1]TCE - ANEXO III - Preencher'!J53</f>
        <v>131.21</v>
      </c>
      <c r="J44" s="14">
        <f>'[1]TCE - ANEXO III - Preencher'!K53</f>
        <v>0</v>
      </c>
      <c r="K44" s="15">
        <f>'[1]TCE - ANEXO III - Preencher'!L53</f>
        <v>82.2</v>
      </c>
      <c r="L44" s="15">
        <f>'[1]TCE - ANEXO III - Preencher'!M53</f>
        <v>7.06</v>
      </c>
      <c r="M44" s="15">
        <f t="shared" si="1"/>
        <v>75.14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208.16000000000003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ANDREA MARIA TIAGO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5135-05</v>
      </c>
      <c r="G45" s="13">
        <f>IF('[1]TCE - ANEXO III - Preencher'!H54="","",'[1]TCE - ANEXO III - Preencher'!H54)</f>
        <v>45444</v>
      </c>
      <c r="H45" s="14">
        <f>'[1]TCE - ANEXO III - Preencher'!I54</f>
        <v>0</v>
      </c>
      <c r="I45" s="14">
        <f>'[1]TCE - ANEXO III - Preencher'!J54</f>
        <v>135.55000000000001</v>
      </c>
      <c r="J45" s="14">
        <f>'[1]TCE - ANEXO III - Preencher'!K54</f>
        <v>0</v>
      </c>
      <c r="K45" s="15">
        <f>'[1]TCE - ANEXO III - Preencher'!L54</f>
        <v>82.2</v>
      </c>
      <c r="L45" s="15">
        <f>'[1]TCE - ANEXO III - Preencher'!M54</f>
        <v>7.06</v>
      </c>
      <c r="M45" s="15">
        <f t="shared" si="1"/>
        <v>75.14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212.5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ANDREILMA DO NASCIMENTO DELFINO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45444</v>
      </c>
      <c r="H46" s="14">
        <f>'[1]TCE - ANEXO III - Preencher'!I55</f>
        <v>0</v>
      </c>
      <c r="I46" s="14">
        <f>'[1]TCE - ANEXO III - Preencher'!J55</f>
        <v>337.32</v>
      </c>
      <c r="J46" s="14">
        <f>'[1]TCE - ANEXO III - Preencher'!K55</f>
        <v>0</v>
      </c>
      <c r="K46" s="15">
        <f>'[1]TCE - ANEXO III - Preencher'!L55</f>
        <v>82.2</v>
      </c>
      <c r="L46" s="15">
        <f>'[1]TCE - ANEXO III - Preencher'!M55</f>
        <v>3.33</v>
      </c>
      <c r="M46" s="15">
        <f t="shared" si="1"/>
        <v>78.87</v>
      </c>
      <c r="N46" s="15">
        <f>'[1]TCE - ANEXO III - Preencher'!O55</f>
        <v>1.81</v>
      </c>
      <c r="O46" s="15">
        <f>'[1]TCE - ANEXO III - Preencher'!P55</f>
        <v>0</v>
      </c>
      <c r="P46" s="16">
        <f t="shared" si="2"/>
        <v>1.81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2096.2800000000002</v>
      </c>
      <c r="Y46" s="15">
        <f>'[1]TCE - ANEXO III - Preencher'!Z55</f>
        <v>0</v>
      </c>
      <c r="Z46" s="16">
        <f t="shared" si="5"/>
        <v>2096.2800000000002</v>
      </c>
      <c r="AA46" s="17" t="str">
        <f>IF('[1]TCE - ANEXO III - Preencher'!AB55="","",'[1]TCE - ANEXO III - Preencher'!AB55)</f>
        <v xml:space="preserve">ABONO ASSIS FIN COMPL </v>
      </c>
      <c r="AB46" s="15">
        <f t="shared" si="0"/>
        <v>2514.2800000000002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ANGELA MARIA RIBEIRO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45444</v>
      </c>
      <c r="H47" s="14">
        <f>'[1]TCE - ANEXO III - Preencher'!I56</f>
        <v>0</v>
      </c>
      <c r="I47" s="14">
        <f>'[1]TCE - ANEXO III - Preencher'!J56</f>
        <v>152.49</v>
      </c>
      <c r="J47" s="14">
        <f>'[1]TCE - ANEXO III - Preencher'!K56</f>
        <v>0</v>
      </c>
      <c r="K47" s="15">
        <f>'[1]TCE - ANEXO III - Preencher'!L56</f>
        <v>82.2</v>
      </c>
      <c r="L47" s="15">
        <f>'[1]TCE - ANEXO III - Preencher'!M56</f>
        <v>7.06</v>
      </c>
      <c r="M47" s="15">
        <f t="shared" si="1"/>
        <v>75.14</v>
      </c>
      <c r="N47" s="15">
        <f>'[1]TCE - ANEXO III - Preencher'!O56</f>
        <v>1.81</v>
      </c>
      <c r="O47" s="15">
        <f>'[1]TCE - ANEXO III - Preencher'!P56</f>
        <v>0</v>
      </c>
      <c r="P47" s="16">
        <f t="shared" si="2"/>
        <v>1.81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77.55</v>
      </c>
      <c r="U47" s="15">
        <f>'[1]TCE - ANEXO III - Preencher'!V56</f>
        <v>0</v>
      </c>
      <c r="V47" s="16">
        <f t="shared" si="4"/>
        <v>77.55</v>
      </c>
      <c r="W47" s="17" t="str">
        <f>IF('[1]TCE - ANEXO III - Preencher'!X56="","",'[1]TCE - ANEXO III - Preencher'!X56)</f>
        <v>AUX CRECHE</v>
      </c>
      <c r="X47" s="15">
        <f>'[1]TCE - ANEXO III - Preencher'!Y56</f>
        <v>1913</v>
      </c>
      <c r="Y47" s="15">
        <f>'[1]TCE - ANEXO III - Preencher'!Z56</f>
        <v>0</v>
      </c>
      <c r="Z47" s="16">
        <f t="shared" si="5"/>
        <v>1913</v>
      </c>
      <c r="AA47" s="17" t="str">
        <f>IF('[1]TCE - ANEXO III - Preencher'!AB56="","",'[1]TCE - ANEXO III - Preencher'!AB56)</f>
        <v xml:space="preserve">ABONO ASSIS FIN COMPL </v>
      </c>
      <c r="AB47" s="15">
        <f t="shared" si="0"/>
        <v>2219.9899999999998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ANGELITA MARIA DE ANDRADE ADELINO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5135-05</v>
      </c>
      <c r="G48" s="13">
        <f>IF('[1]TCE - ANEXO III - Preencher'!H57="","",'[1]TCE - ANEXO III - Preencher'!H57)</f>
        <v>45444</v>
      </c>
      <c r="H48" s="14">
        <f>'[1]TCE - ANEXO III - Preencher'!I57</f>
        <v>0</v>
      </c>
      <c r="I48" s="14">
        <f>'[1]TCE - ANEXO III - Preencher'!J57</f>
        <v>150.44999999999999</v>
      </c>
      <c r="J48" s="14">
        <f>'[1]TCE - ANEXO III - Preencher'!K57</f>
        <v>0</v>
      </c>
      <c r="K48" s="15">
        <f>'[1]TCE - ANEXO III - Preencher'!L57</f>
        <v>82.2</v>
      </c>
      <c r="L48" s="15">
        <f>'[1]TCE - ANEXO III - Preencher'!M57</f>
        <v>7.06</v>
      </c>
      <c r="M48" s="15">
        <f t="shared" si="1"/>
        <v>75.14</v>
      </c>
      <c r="N48" s="15">
        <f>'[1]TCE - ANEXO III - Preencher'!O57</f>
        <v>1.81</v>
      </c>
      <c r="O48" s="15">
        <f>'[1]TCE - ANEXO III - Preencher'!P57</f>
        <v>0</v>
      </c>
      <c r="P48" s="16">
        <f t="shared" si="2"/>
        <v>1.81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227.39999999999998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ANNA GABRIELLA PINTO DA SILVA MOURA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2212-05</v>
      </c>
      <c r="G49" s="13">
        <f>IF('[1]TCE - ANEXO III - Preencher'!H58="","",'[1]TCE - ANEXO III - Preencher'!H58)</f>
        <v>45444</v>
      </c>
      <c r="H49" s="14">
        <f>'[1]TCE - ANEXO III - Preencher'!I58</f>
        <v>0</v>
      </c>
      <c r="I49" s="14">
        <f>'[1]TCE - ANEXO III - Preencher'!J58</f>
        <v>481.08</v>
      </c>
      <c r="J49" s="14">
        <f>'[1]TCE - ANEXO III - Preencher'!K58</f>
        <v>0</v>
      </c>
      <c r="K49" s="15">
        <f>'[1]TCE - ANEXO III - Preencher'!L58</f>
        <v>82.2</v>
      </c>
      <c r="L49" s="15">
        <f>'[1]TCE - ANEXO III - Preencher'!M58</f>
        <v>7.06</v>
      </c>
      <c r="M49" s="15">
        <f t="shared" si="1"/>
        <v>75.14</v>
      </c>
      <c r="N49" s="15">
        <f>'[1]TCE - ANEXO III - Preencher'!O58</f>
        <v>4.9800000000000004</v>
      </c>
      <c r="O49" s="15">
        <f>'[1]TCE - ANEXO III - Preencher'!P58</f>
        <v>0</v>
      </c>
      <c r="P49" s="16">
        <f t="shared" si="2"/>
        <v>4.9800000000000004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561.20000000000005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ANTONIA MARIA FERREIRA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45444</v>
      </c>
      <c r="H50" s="14">
        <f>'[1]TCE - ANEXO III - Preencher'!I59</f>
        <v>0</v>
      </c>
      <c r="I50" s="14">
        <f>'[1]TCE - ANEXO III - Preencher'!J59</f>
        <v>150.44999999999999</v>
      </c>
      <c r="J50" s="14">
        <f>'[1]TCE - ANEXO III - Preencher'!K59</f>
        <v>0</v>
      </c>
      <c r="K50" s="15">
        <f>'[1]TCE - ANEXO III - Preencher'!L59</f>
        <v>82.2</v>
      </c>
      <c r="L50" s="15">
        <f>'[1]TCE - ANEXO III - Preencher'!M59</f>
        <v>7.06</v>
      </c>
      <c r="M50" s="15">
        <f t="shared" si="1"/>
        <v>75.14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227.39999999999998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ANTONIA MARIA SILVA MOURA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45444</v>
      </c>
      <c r="H51" s="14">
        <f>'[1]TCE - ANEXO III - Preencher'!I60</f>
        <v>0</v>
      </c>
      <c r="I51" s="14">
        <f>'[1]TCE - ANEXO III - Preencher'!J60</f>
        <v>153.6</v>
      </c>
      <c r="J51" s="14">
        <f>'[1]TCE - ANEXO III - Preencher'!K60</f>
        <v>0</v>
      </c>
      <c r="K51" s="15">
        <f>'[1]TCE - ANEXO III - Preencher'!L60</f>
        <v>82.2</v>
      </c>
      <c r="L51" s="15">
        <f>'[1]TCE - ANEXO III - Preencher'!M60</f>
        <v>7.06</v>
      </c>
      <c r="M51" s="15">
        <f t="shared" si="1"/>
        <v>75.14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1913</v>
      </c>
      <c r="Y51" s="15">
        <f>'[1]TCE - ANEXO III - Preencher'!Z60</f>
        <v>0</v>
      </c>
      <c r="Z51" s="16">
        <f t="shared" si="5"/>
        <v>1913</v>
      </c>
      <c r="AA51" s="17" t="str">
        <f>IF('[1]TCE - ANEXO III - Preencher'!AB60="","",'[1]TCE - ANEXO III - Preencher'!AB60)</f>
        <v xml:space="preserve">ABONO ASSIS FIN COMPL </v>
      </c>
      <c r="AB51" s="15">
        <f t="shared" si="0"/>
        <v>2143.5500000000002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ANTONIO TALYSON BRITO DO NASCIMENTO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2251-25</v>
      </c>
      <c r="G52" s="13">
        <f>IF('[1]TCE - ANEXO III - Preencher'!H61="","",'[1]TCE - ANEXO III - Preencher'!H61)</f>
        <v>45444</v>
      </c>
      <c r="H52" s="14">
        <f>'[1]TCE - ANEXO III - Preencher'!I61</f>
        <v>0</v>
      </c>
      <c r="I52" s="14">
        <f>'[1]TCE - ANEXO III - Preencher'!J61</f>
        <v>1346.4</v>
      </c>
      <c r="J52" s="14">
        <f>'[1]TCE - ANEXO III - Preencher'!K61</f>
        <v>0</v>
      </c>
      <c r="K52" s="15">
        <f>'[1]TCE - ANEXO III - Preencher'!L61</f>
        <v>82.2</v>
      </c>
      <c r="L52" s="15">
        <f>'[1]TCE - ANEXO III - Preencher'!M61</f>
        <v>7.06</v>
      </c>
      <c r="M52" s="15">
        <f t="shared" si="1"/>
        <v>75.14</v>
      </c>
      <c r="N52" s="15">
        <f>'[1]TCE - ANEXO III - Preencher'!O61</f>
        <v>1.81</v>
      </c>
      <c r="O52" s="15">
        <f>'[1]TCE - ANEXO III - Preencher'!P61</f>
        <v>0</v>
      </c>
      <c r="P52" s="16">
        <f t="shared" si="2"/>
        <v>1.81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1423.3500000000001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ARIANA INGRID SAMPAIO TELES MIRA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45444</v>
      </c>
      <c r="H53" s="14">
        <f>'[1]TCE - ANEXO III - Preencher'!I62</f>
        <v>0</v>
      </c>
      <c r="I53" s="14">
        <f>'[1]TCE - ANEXO III - Preencher'!J62</f>
        <v>501.84</v>
      </c>
      <c r="J53" s="14">
        <f>'[1]TCE - ANEXO III - Preencher'!K62</f>
        <v>0</v>
      </c>
      <c r="K53" s="15">
        <f>'[1]TCE - ANEXO III - Preencher'!L62</f>
        <v>82.2</v>
      </c>
      <c r="L53" s="15">
        <f>'[1]TCE - ANEXO III - Preencher'!M62</f>
        <v>3.59</v>
      </c>
      <c r="M53" s="15">
        <f t="shared" si="1"/>
        <v>78.61</v>
      </c>
      <c r="N53" s="15">
        <f>'[1]TCE - ANEXO III - Preencher'!O62</f>
        <v>1.81</v>
      </c>
      <c r="O53" s="15">
        <f>'[1]TCE - ANEXO III - Preencher'!P62</f>
        <v>0</v>
      </c>
      <c r="P53" s="16">
        <f t="shared" si="2"/>
        <v>1.81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1466.14</v>
      </c>
      <c r="Y53" s="15">
        <f>'[1]TCE - ANEXO III - Preencher'!Z62</f>
        <v>0</v>
      </c>
      <c r="Z53" s="16">
        <f t="shared" si="5"/>
        <v>1466.14</v>
      </c>
      <c r="AA53" s="17" t="str">
        <f>IF('[1]TCE - ANEXO III - Preencher'!AB62="","",'[1]TCE - ANEXO III - Preencher'!AB62)</f>
        <v xml:space="preserve">ABONO ASSIS FIN COMPL </v>
      </c>
      <c r="AB53" s="15">
        <f t="shared" si="0"/>
        <v>2048.4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ARIANNY SIBELLY PESSOA DE ARAUJO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45444</v>
      </c>
      <c r="H54" s="14">
        <f>'[1]TCE - ANEXO III - Preencher'!I63</f>
        <v>0</v>
      </c>
      <c r="I54" s="14">
        <f>'[1]TCE - ANEXO III - Preencher'!J63</f>
        <v>220.03</v>
      </c>
      <c r="J54" s="14">
        <f>'[1]TCE - ANEXO III - Preencher'!K63</f>
        <v>0</v>
      </c>
      <c r="K54" s="15">
        <f>'[1]TCE - ANEXO III - Preencher'!L63</f>
        <v>82.2</v>
      </c>
      <c r="L54" s="15">
        <f>'[1]TCE - ANEXO III - Preencher'!M63</f>
        <v>2.79</v>
      </c>
      <c r="M54" s="15">
        <f t="shared" si="1"/>
        <v>79.41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120.26</v>
      </c>
      <c r="U54" s="15">
        <f>'[1]TCE - ANEXO III - Preencher'!V63</f>
        <v>0</v>
      </c>
      <c r="V54" s="16">
        <f t="shared" si="4"/>
        <v>120.26</v>
      </c>
      <c r="W54" s="17" t="str">
        <f>IF('[1]TCE - ANEXO III - Preencher'!X63="","",'[1]TCE - ANEXO III - Preencher'!X63)</f>
        <v>AUX CRECHE</v>
      </c>
      <c r="X54" s="15">
        <f>'[1]TCE - ANEXO III - Preencher'!Y63</f>
        <v>2459.15</v>
      </c>
      <c r="Y54" s="15">
        <f>'[1]TCE - ANEXO III - Preencher'!Z63</f>
        <v>0</v>
      </c>
      <c r="Z54" s="16">
        <f t="shared" si="5"/>
        <v>2459.15</v>
      </c>
      <c r="AA54" s="17" t="str">
        <f>IF('[1]TCE - ANEXO III - Preencher'!AB63="","",'[1]TCE - ANEXO III - Preencher'!AB63)</f>
        <v xml:space="preserve">ABONO ASSIS FIN COMPL </v>
      </c>
      <c r="AB54" s="15">
        <f t="shared" si="0"/>
        <v>2880.66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ARLINE CRISTIANA DE ALMEIDA MENEZES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>
        <f>IF('[1]TCE - ANEXO III - Preencher'!H64="","",'[1]TCE - ANEXO III - Preencher'!H64)</f>
        <v>45444</v>
      </c>
      <c r="H55" s="14">
        <f>'[1]TCE - ANEXO III - Preencher'!I64</f>
        <v>0</v>
      </c>
      <c r="I55" s="14">
        <f>'[1]TCE - ANEXO III - Preencher'!J64</f>
        <v>139.15</v>
      </c>
      <c r="J55" s="14">
        <f>'[1]TCE - ANEXO III - Preencher'!K64</f>
        <v>0</v>
      </c>
      <c r="K55" s="15">
        <f>'[1]TCE - ANEXO III - Preencher'!L64</f>
        <v>82.2</v>
      </c>
      <c r="L55" s="15">
        <f>'[1]TCE - ANEXO III - Preencher'!M64</f>
        <v>7.06</v>
      </c>
      <c r="M55" s="15">
        <f t="shared" si="1"/>
        <v>75.14</v>
      </c>
      <c r="N55" s="15">
        <f>'[1]TCE - ANEXO III - Preencher'!O64</f>
        <v>8.58</v>
      </c>
      <c r="O55" s="15">
        <f>'[1]TCE - ANEXO III - Preencher'!P64</f>
        <v>0</v>
      </c>
      <c r="P55" s="16">
        <f t="shared" si="2"/>
        <v>8.58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222.87000000000003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ARTHUR MURYLO MARTINS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3132-20</v>
      </c>
      <c r="G56" s="13">
        <f>IF('[1]TCE - ANEXO III - Preencher'!H65="","",'[1]TCE - ANEXO III - Preencher'!H65)</f>
        <v>45444</v>
      </c>
      <c r="H56" s="14">
        <f>'[1]TCE - ANEXO III - Preencher'!I65</f>
        <v>0</v>
      </c>
      <c r="I56" s="14">
        <f>'[1]TCE - ANEXO III - Preencher'!J65</f>
        <v>286.05</v>
      </c>
      <c r="J56" s="14">
        <f>'[1]TCE - ANEXO III - Preencher'!K65</f>
        <v>0</v>
      </c>
      <c r="K56" s="15">
        <f>'[1]TCE - ANEXO III - Preencher'!L65</f>
        <v>82.2</v>
      </c>
      <c r="L56" s="15">
        <f>'[1]TCE - ANEXO III - Preencher'!M65</f>
        <v>7.06</v>
      </c>
      <c r="M56" s="15">
        <f t="shared" si="1"/>
        <v>75.14</v>
      </c>
      <c r="N56" s="15">
        <f>'[1]TCE - ANEXO III - Preencher'!O65</f>
        <v>4.9800000000000004</v>
      </c>
      <c r="O56" s="15">
        <f>'[1]TCE - ANEXO III - Preencher'!P65</f>
        <v>0</v>
      </c>
      <c r="P56" s="16">
        <f t="shared" si="2"/>
        <v>4.9800000000000004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366.17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AVANY LIRA DA CUNHA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45444</v>
      </c>
      <c r="H57" s="14">
        <f>'[1]TCE - ANEXO III - Preencher'!I66</f>
        <v>0</v>
      </c>
      <c r="I57" s="14">
        <f>'[1]TCE - ANEXO III - Preencher'!J66</f>
        <v>147.96</v>
      </c>
      <c r="J57" s="14">
        <f>'[1]TCE - ANEXO III - Preencher'!K66</f>
        <v>0</v>
      </c>
      <c r="K57" s="15">
        <f>'[1]TCE - ANEXO III - Preencher'!L66</f>
        <v>82.2</v>
      </c>
      <c r="L57" s="15">
        <f>'[1]TCE - ANEXO III - Preencher'!M66</f>
        <v>7.06</v>
      </c>
      <c r="M57" s="15">
        <f t="shared" si="1"/>
        <v>75.14</v>
      </c>
      <c r="N57" s="15">
        <f>'[1]TCE - ANEXO III - Preencher'!O66</f>
        <v>4.9800000000000004</v>
      </c>
      <c r="O57" s="15">
        <f>'[1]TCE - ANEXO III - Preencher'!P66</f>
        <v>0</v>
      </c>
      <c r="P57" s="16">
        <f t="shared" si="2"/>
        <v>4.9800000000000004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1913</v>
      </c>
      <c r="Y57" s="15">
        <f>'[1]TCE - ANEXO III - Preencher'!Z66</f>
        <v>0</v>
      </c>
      <c r="Z57" s="16">
        <f t="shared" si="5"/>
        <v>1913</v>
      </c>
      <c r="AA57" s="17" t="str">
        <f>IF('[1]TCE - ANEXO III - Preencher'!AB66="","",'[1]TCE - ANEXO III - Preencher'!AB66)</f>
        <v xml:space="preserve">ABONO ASSIS FIN COMPL </v>
      </c>
      <c r="AB57" s="15">
        <f t="shared" si="0"/>
        <v>2141.08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BARBARA YLANA RODRIGUES LOBO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2251-24</v>
      </c>
      <c r="G58" s="13">
        <f>IF('[1]TCE - ANEXO III - Preencher'!H67="","",'[1]TCE - ANEXO III - Preencher'!H67)</f>
        <v>45444</v>
      </c>
      <c r="H58" s="14">
        <f>'[1]TCE - ANEXO III - Preencher'!I67</f>
        <v>0</v>
      </c>
      <c r="I58" s="14">
        <f>'[1]TCE - ANEXO III - Preencher'!J67</f>
        <v>744.31</v>
      </c>
      <c r="J58" s="14">
        <f>'[1]TCE - ANEXO III - Preencher'!K67</f>
        <v>0</v>
      </c>
      <c r="K58" s="15">
        <f>'[1]TCE - ANEXO III - Preencher'!L67</f>
        <v>82.2</v>
      </c>
      <c r="L58" s="15">
        <f>'[1]TCE - ANEXO III - Preencher'!M67</f>
        <v>7.06</v>
      </c>
      <c r="M58" s="15">
        <f t="shared" si="1"/>
        <v>75.14</v>
      </c>
      <c r="N58" s="15">
        <f>'[1]TCE - ANEXO III - Preencher'!O67</f>
        <v>1.81</v>
      </c>
      <c r="O58" s="15">
        <f>'[1]TCE - ANEXO III - Preencher'!P67</f>
        <v>0</v>
      </c>
      <c r="P58" s="16">
        <f t="shared" si="2"/>
        <v>1.81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821.25999999999988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BRUNA REINALDO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45444</v>
      </c>
      <c r="H59" s="14">
        <f>'[1]TCE - ANEXO III - Preencher'!I68</f>
        <v>0</v>
      </c>
      <c r="I59" s="14">
        <f>'[1]TCE - ANEXO III - Preencher'!J68</f>
        <v>164.9</v>
      </c>
      <c r="J59" s="14">
        <f>'[1]TCE - ANEXO III - Preencher'!K68</f>
        <v>0</v>
      </c>
      <c r="K59" s="15">
        <f>'[1]TCE - ANEXO III - Preencher'!L68</f>
        <v>82.2</v>
      </c>
      <c r="L59" s="15">
        <f>'[1]TCE - ANEXO III - Preencher'!M68</f>
        <v>7.06</v>
      </c>
      <c r="M59" s="15">
        <f t="shared" si="1"/>
        <v>75.14</v>
      </c>
      <c r="N59" s="15">
        <f>'[1]TCE - ANEXO III - Preencher'!O68</f>
        <v>1.81</v>
      </c>
      <c r="O59" s="15">
        <f>'[1]TCE - ANEXO III - Preencher'!P68</f>
        <v>0</v>
      </c>
      <c r="P59" s="16">
        <f t="shared" si="2"/>
        <v>1.81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1913</v>
      </c>
      <c r="Y59" s="15">
        <f>'[1]TCE - ANEXO III - Preencher'!Z68</f>
        <v>0</v>
      </c>
      <c r="Z59" s="16">
        <f t="shared" si="5"/>
        <v>1913</v>
      </c>
      <c r="AA59" s="17" t="str">
        <f>IF('[1]TCE - ANEXO III - Preencher'!AB68="","",'[1]TCE - ANEXO III - Preencher'!AB68)</f>
        <v xml:space="preserve">ABONO ASSIS FIN COMPL </v>
      </c>
      <c r="AB59" s="15">
        <f t="shared" si="0"/>
        <v>2154.85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BRUNO LOPES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4131-05</v>
      </c>
      <c r="G60" s="13">
        <f>IF('[1]TCE - ANEXO III - Preencher'!H69="","",'[1]TCE - ANEXO III - Preencher'!H69)</f>
        <v>45444</v>
      </c>
      <c r="H60" s="14">
        <f>'[1]TCE - ANEXO III - Preencher'!I69</f>
        <v>0</v>
      </c>
      <c r="I60" s="14">
        <f>'[1]TCE - ANEXO III - Preencher'!J69</f>
        <v>327.27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329.08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CAMILA MARIA BARBOSA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45444</v>
      </c>
      <c r="H61" s="14">
        <f>'[1]TCE - ANEXO III - Preencher'!I70</f>
        <v>0</v>
      </c>
      <c r="I61" s="14">
        <f>'[1]TCE - ANEXO III - Preencher'!J70</f>
        <v>135.55000000000001</v>
      </c>
      <c r="J61" s="14">
        <f>'[1]TCE - ANEXO III - Preencher'!K70</f>
        <v>0</v>
      </c>
      <c r="K61" s="15">
        <f>'[1]TCE - ANEXO III - Preencher'!L70</f>
        <v>82.2</v>
      </c>
      <c r="L61" s="15">
        <f>'[1]TCE - ANEXO III - Preencher'!M70</f>
        <v>7.06</v>
      </c>
      <c r="M61" s="15">
        <f t="shared" si="1"/>
        <v>75.14</v>
      </c>
      <c r="N61" s="15">
        <f>'[1]TCE - ANEXO III - Preencher'!O70</f>
        <v>8.58</v>
      </c>
      <c r="O61" s="15">
        <f>'[1]TCE - ANEXO III - Preencher'!P70</f>
        <v>0</v>
      </c>
      <c r="P61" s="16">
        <f t="shared" si="2"/>
        <v>8.58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1913</v>
      </c>
      <c r="Y61" s="15">
        <f>'[1]TCE - ANEXO III - Preencher'!Z70</f>
        <v>0</v>
      </c>
      <c r="Z61" s="16">
        <f t="shared" si="5"/>
        <v>1913</v>
      </c>
      <c r="AA61" s="17" t="str">
        <f>IF('[1]TCE - ANEXO III - Preencher'!AB70="","",'[1]TCE - ANEXO III - Preencher'!AB70)</f>
        <v xml:space="preserve">ABONO ASSIS FIN COMPL </v>
      </c>
      <c r="AB61" s="15">
        <f t="shared" si="0"/>
        <v>2132.27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CARLA FERNANDA SANTOS DA SILVEIRA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2237-10</v>
      </c>
      <c r="G62" s="13">
        <f>IF('[1]TCE - ANEXO III - Preencher'!H71="","",'[1]TCE - ANEXO III - Preencher'!H71)</f>
        <v>45444</v>
      </c>
      <c r="H62" s="14">
        <f>'[1]TCE - ANEXO III - Preencher'!I71</f>
        <v>0</v>
      </c>
      <c r="I62" s="14">
        <f>'[1]TCE - ANEXO III - Preencher'!J71</f>
        <v>251.72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1.81</v>
      </c>
      <c r="O62" s="15">
        <f>'[1]TCE - ANEXO III - Preencher'!P71</f>
        <v>0</v>
      </c>
      <c r="P62" s="16">
        <f t="shared" si="2"/>
        <v>1.81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253.53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CARLOS EDUARDO DOS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5163-10</v>
      </c>
      <c r="G63" s="13">
        <f>IF('[1]TCE - ANEXO III - Preencher'!H72="","",'[1]TCE - ANEXO III - Preencher'!H72)</f>
        <v>45444</v>
      </c>
      <c r="H63" s="14">
        <f>'[1]TCE - ANEXO III - Preencher'!I72</f>
        <v>0</v>
      </c>
      <c r="I63" s="14">
        <f>'[1]TCE - ANEXO III - Preencher'!J72</f>
        <v>150.44999999999999</v>
      </c>
      <c r="J63" s="14">
        <f>'[1]TCE - ANEXO III - Preencher'!K72</f>
        <v>0</v>
      </c>
      <c r="K63" s="15">
        <f>'[1]TCE - ANEXO III - Preencher'!L72</f>
        <v>82.2</v>
      </c>
      <c r="L63" s="15">
        <f>'[1]TCE - ANEXO III - Preencher'!M72</f>
        <v>7.06</v>
      </c>
      <c r="M63" s="15">
        <f t="shared" si="1"/>
        <v>75.14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227.39999999999998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CARLOS EDUARDO GOMES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7823-20</v>
      </c>
      <c r="G64" s="13">
        <f>IF('[1]TCE - ANEXO III - Preencher'!H73="","",'[1]TCE - ANEXO III - Preencher'!H73)</f>
        <v>45444</v>
      </c>
      <c r="H64" s="14">
        <f>'[1]TCE - ANEXO III - Preencher'!I73</f>
        <v>0</v>
      </c>
      <c r="I64" s="14">
        <f>'[1]TCE - ANEXO III - Preencher'!J73</f>
        <v>169.06</v>
      </c>
      <c r="J64" s="14">
        <f>'[1]TCE - ANEXO III - Preencher'!K73</f>
        <v>0</v>
      </c>
      <c r="K64" s="15">
        <f>'[1]TCE - ANEXO III - Preencher'!L73</f>
        <v>82.2</v>
      </c>
      <c r="L64" s="15">
        <f>'[1]TCE - ANEXO III - Preencher'!M73</f>
        <v>7.06</v>
      </c>
      <c r="M64" s="15">
        <f t="shared" si="1"/>
        <v>75.14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246.01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CARLOS WILLSON CALIXTO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5151-10</v>
      </c>
      <c r="G65" s="13">
        <f>IF('[1]TCE - ANEXO III - Preencher'!H74="","",'[1]TCE - ANEXO III - Preencher'!H74)</f>
        <v>45444</v>
      </c>
      <c r="H65" s="14">
        <f>'[1]TCE - ANEXO III - Preencher'!I74</f>
        <v>0</v>
      </c>
      <c r="I65" s="14">
        <f>'[1]TCE - ANEXO III - Preencher'!J74</f>
        <v>161.74</v>
      </c>
      <c r="J65" s="14">
        <f>'[1]TCE - ANEXO III - Preencher'!K74</f>
        <v>0</v>
      </c>
      <c r="K65" s="15">
        <f>'[1]TCE - ANEXO III - Preencher'!L74</f>
        <v>82.2</v>
      </c>
      <c r="L65" s="15">
        <f>'[1]TCE - ANEXO III - Preencher'!M74</f>
        <v>7.06</v>
      </c>
      <c r="M65" s="15">
        <f t="shared" si="1"/>
        <v>75.14</v>
      </c>
      <c r="N65" s="15">
        <f>'[1]TCE - ANEXO III - Preencher'!O74</f>
        <v>1.81</v>
      </c>
      <c r="O65" s="15">
        <f>'[1]TCE - ANEXO III - Preencher'!P74</f>
        <v>0</v>
      </c>
      <c r="P65" s="16">
        <f t="shared" si="2"/>
        <v>1.81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238.69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CARMUNILZA FELIX DE VASCONCELOS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45444</v>
      </c>
      <c r="H66" s="14">
        <f>'[1]TCE - ANEXO III - Preencher'!I75</f>
        <v>0</v>
      </c>
      <c r="I66" s="14">
        <f>'[1]TCE - ANEXO III - Preencher'!J75</f>
        <v>147.96</v>
      </c>
      <c r="J66" s="14">
        <f>'[1]TCE - ANEXO III - Preencher'!K75</f>
        <v>0</v>
      </c>
      <c r="K66" s="15">
        <f>'[1]TCE - ANEXO III - Preencher'!L75</f>
        <v>82.2</v>
      </c>
      <c r="L66" s="15">
        <f>'[1]TCE - ANEXO III - Preencher'!M75</f>
        <v>7.06</v>
      </c>
      <c r="M66" s="15">
        <f t="shared" si="1"/>
        <v>75.14</v>
      </c>
      <c r="N66" s="15">
        <f>'[1]TCE - ANEXO III - Preencher'!O75</f>
        <v>1.81</v>
      </c>
      <c r="O66" s="15">
        <f>'[1]TCE - ANEXO III - Preencher'!P75</f>
        <v>0</v>
      </c>
      <c r="P66" s="16">
        <f t="shared" si="2"/>
        <v>1.81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1913</v>
      </c>
      <c r="Y66" s="15">
        <f>'[1]TCE - ANEXO III - Preencher'!Z75</f>
        <v>0</v>
      </c>
      <c r="Z66" s="16">
        <f t="shared" si="5"/>
        <v>1913</v>
      </c>
      <c r="AA66" s="17" t="str">
        <f>IF('[1]TCE - ANEXO III - Preencher'!AB75="","",'[1]TCE - ANEXO III - Preencher'!AB75)</f>
        <v xml:space="preserve">ABONO ASSIS FIN COMPL </v>
      </c>
      <c r="AB66" s="15">
        <f t="shared" si="0"/>
        <v>2137.91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CECILIA REGUEIRA DA VEIGA PESSOA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2251-24</v>
      </c>
      <c r="G67" s="13">
        <f>IF('[1]TCE - ANEXO III - Preencher'!H76="","",'[1]TCE - ANEXO III - Preencher'!H76)</f>
        <v>45444</v>
      </c>
      <c r="H67" s="14">
        <f>'[1]TCE - ANEXO III - Preencher'!I76</f>
        <v>0</v>
      </c>
      <c r="I67" s="14">
        <f>'[1]TCE - ANEXO III - Preencher'!J76</f>
        <v>934.71</v>
      </c>
      <c r="J67" s="14">
        <f>'[1]TCE - ANEXO III - Preencher'!K76</f>
        <v>0</v>
      </c>
      <c r="K67" s="15">
        <f>'[1]TCE - ANEXO III - Preencher'!L76</f>
        <v>82.2</v>
      </c>
      <c r="L67" s="15">
        <f>'[1]TCE - ANEXO III - Preencher'!M76</f>
        <v>7.06</v>
      </c>
      <c r="M67" s="15">
        <f t="shared" si="1"/>
        <v>75.14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1011.83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CECILIA RODRIGUES MUNIZ OLIVEIRA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4221-10</v>
      </c>
      <c r="G68" s="13">
        <f>IF('[1]TCE - ANEXO III - Preencher'!H77="","",'[1]TCE - ANEXO III - Preencher'!H77)</f>
        <v>45444</v>
      </c>
      <c r="H68" s="14">
        <f>'[1]TCE - ANEXO III - Preencher'!I77</f>
        <v>0</v>
      </c>
      <c r="I68" s="14">
        <f>'[1]TCE - ANEXO III - Preencher'!J77</f>
        <v>135.55000000000001</v>
      </c>
      <c r="J68" s="14">
        <f>'[1]TCE - ANEXO III - Preencher'!K77</f>
        <v>0</v>
      </c>
      <c r="K68" s="15">
        <f>'[1]TCE - ANEXO III - Preencher'!L77</f>
        <v>82.2</v>
      </c>
      <c r="L68" s="15">
        <f>'[1]TCE - ANEXO III - Preencher'!M77</f>
        <v>7.06</v>
      </c>
      <c r="M68" s="15">
        <f t="shared" ref="M68:M131" si="7">K68-L68</f>
        <v>75.14</v>
      </c>
      <c r="N68" s="15">
        <f>'[1]TCE - ANEXO III - Preencher'!O77</f>
        <v>1.81</v>
      </c>
      <c r="O68" s="15">
        <f>'[1]TCE - ANEXO III - Preencher'!P77</f>
        <v>0</v>
      </c>
      <c r="P68" s="16">
        <f t="shared" ref="P68:P131" si="8">N68-O68</f>
        <v>1.81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212.5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CHRISTOPHER DE PAULA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4141-05</v>
      </c>
      <c r="G69" s="13">
        <f>IF('[1]TCE - ANEXO III - Preencher'!H78="","",'[1]TCE - ANEXO III - Preencher'!H78)</f>
        <v>45444</v>
      </c>
      <c r="H69" s="14">
        <f>'[1]TCE - ANEXO III - Preencher'!I78</f>
        <v>0</v>
      </c>
      <c r="I69" s="14">
        <f>'[1]TCE - ANEXO III - Preencher'!J78</f>
        <v>157.96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1.81</v>
      </c>
      <c r="O69" s="15">
        <f>'[1]TCE - ANEXO III - Preencher'!P78</f>
        <v>0</v>
      </c>
      <c r="P69" s="16">
        <f t="shared" si="8"/>
        <v>1.81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159.77000000000001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CIBELE SUZI RODRIGUES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4221-10</v>
      </c>
      <c r="G70" s="13">
        <f>IF('[1]TCE - ANEXO III - Preencher'!H79="","",'[1]TCE - ANEXO III - Preencher'!H79)</f>
        <v>45444</v>
      </c>
      <c r="H70" s="14">
        <f>'[1]TCE - ANEXO III - Preencher'!I79</f>
        <v>0</v>
      </c>
      <c r="I70" s="14">
        <f>'[1]TCE - ANEXO III - Preencher'!J79</f>
        <v>156.44</v>
      </c>
      <c r="J70" s="14">
        <f>'[1]TCE - ANEXO III - Preencher'!K79</f>
        <v>0</v>
      </c>
      <c r="K70" s="15">
        <f>'[1]TCE - ANEXO III - Preencher'!L79</f>
        <v>82.2</v>
      </c>
      <c r="L70" s="15">
        <f>'[1]TCE - ANEXO III - Preencher'!M79</f>
        <v>7.06</v>
      </c>
      <c r="M70" s="15">
        <f t="shared" si="7"/>
        <v>75.14</v>
      </c>
      <c r="N70" s="15">
        <f>'[1]TCE - ANEXO III - Preencher'!O79</f>
        <v>8.58</v>
      </c>
      <c r="O70" s="15">
        <f>'[1]TCE - ANEXO III - Preencher'!P79</f>
        <v>0</v>
      </c>
      <c r="P70" s="16">
        <f t="shared" si="8"/>
        <v>8.58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240.16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CINARA MARIANO PIMENTEL CAMPOS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45444</v>
      </c>
      <c r="H71" s="14">
        <f>'[1]TCE - ANEXO III - Preencher'!I80</f>
        <v>0</v>
      </c>
      <c r="I71" s="14">
        <f>'[1]TCE - ANEXO III - Preencher'!J80</f>
        <v>152.49</v>
      </c>
      <c r="J71" s="14">
        <f>'[1]TCE - ANEXO III - Preencher'!K80</f>
        <v>0</v>
      </c>
      <c r="K71" s="15">
        <f>'[1]TCE - ANEXO III - Preencher'!L80</f>
        <v>82.2</v>
      </c>
      <c r="L71" s="15">
        <f>'[1]TCE - ANEXO III - Preencher'!M80</f>
        <v>7.06</v>
      </c>
      <c r="M71" s="15">
        <f t="shared" si="7"/>
        <v>75.14</v>
      </c>
      <c r="N71" s="15">
        <f>'[1]TCE - ANEXO III - Preencher'!O80</f>
        <v>1.81</v>
      </c>
      <c r="O71" s="15">
        <f>'[1]TCE - ANEXO III - Preencher'!P80</f>
        <v>0</v>
      </c>
      <c r="P71" s="16">
        <f t="shared" si="8"/>
        <v>1.81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1913</v>
      </c>
      <c r="Y71" s="15">
        <f>'[1]TCE - ANEXO III - Preencher'!Z80</f>
        <v>0</v>
      </c>
      <c r="Z71" s="16">
        <f t="shared" si="11"/>
        <v>1913</v>
      </c>
      <c r="AA71" s="17" t="str">
        <f>IF('[1]TCE - ANEXO III - Preencher'!AB80="","",'[1]TCE - ANEXO III - Preencher'!AB80)</f>
        <v xml:space="preserve">ABONO ASSIS FIN COMPL </v>
      </c>
      <c r="AB71" s="15">
        <f t="shared" si="6"/>
        <v>2142.44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CINTIA AMARA BARBOSA DA SILVA RAMOS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45444</v>
      </c>
      <c r="H72" s="14">
        <f>'[1]TCE - ANEXO III - Preencher'!I81</f>
        <v>0</v>
      </c>
      <c r="I72" s="14">
        <f>'[1]TCE - ANEXO III - Preencher'!J81</f>
        <v>181.66</v>
      </c>
      <c r="J72" s="14">
        <f>'[1]TCE - ANEXO III - Preencher'!K81</f>
        <v>0</v>
      </c>
      <c r="K72" s="15">
        <f>'[1]TCE - ANEXO III - Preencher'!L81</f>
        <v>82.2</v>
      </c>
      <c r="L72" s="15">
        <f>'[1]TCE - ANEXO III - Preencher'!M81</f>
        <v>2.79</v>
      </c>
      <c r="M72" s="15">
        <f t="shared" si="7"/>
        <v>79.41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262.88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CINTIA VANESSA MARQUES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45444</v>
      </c>
      <c r="H73" s="14">
        <f>'[1]TCE - ANEXO III - Preencher'!I82</f>
        <v>0</v>
      </c>
      <c r="I73" s="14">
        <f>'[1]TCE - ANEXO III - Preencher'!J82</f>
        <v>150.22</v>
      </c>
      <c r="J73" s="14">
        <f>'[1]TCE - ANEXO III - Preencher'!K82</f>
        <v>0</v>
      </c>
      <c r="K73" s="15">
        <f>'[1]TCE - ANEXO III - Preencher'!L82</f>
        <v>82.2</v>
      </c>
      <c r="L73" s="15">
        <f>'[1]TCE - ANEXO III - Preencher'!M82</f>
        <v>7.06</v>
      </c>
      <c r="M73" s="15">
        <f t="shared" si="7"/>
        <v>75.14</v>
      </c>
      <c r="N73" s="15">
        <f>'[1]TCE - ANEXO III - Preencher'!O82</f>
        <v>1.81</v>
      </c>
      <c r="O73" s="15">
        <f>'[1]TCE - ANEXO III - Preencher'!P82</f>
        <v>0</v>
      </c>
      <c r="P73" s="16">
        <f t="shared" si="8"/>
        <v>1.81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1913</v>
      </c>
      <c r="Y73" s="15">
        <f>'[1]TCE - ANEXO III - Preencher'!Z82</f>
        <v>0</v>
      </c>
      <c r="Z73" s="16">
        <f t="shared" si="11"/>
        <v>1913</v>
      </c>
      <c r="AA73" s="17" t="str">
        <f>IF('[1]TCE - ANEXO III - Preencher'!AB82="","",'[1]TCE - ANEXO III - Preencher'!AB82)</f>
        <v xml:space="preserve">ABONO ASSIS FIN COMPL </v>
      </c>
      <c r="AB73" s="15">
        <f t="shared" si="6"/>
        <v>2140.17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CINTYA DE SENA GUERRA ALBUQUERQUE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45444</v>
      </c>
      <c r="H74" s="14">
        <f>'[1]TCE - ANEXO III - Preencher'!I83</f>
        <v>0</v>
      </c>
      <c r="I74" s="14">
        <f>'[1]TCE - ANEXO III - Preencher'!J83</f>
        <v>350.65</v>
      </c>
      <c r="J74" s="14">
        <f>'[1]TCE - ANEXO III - Preencher'!K83</f>
        <v>0</v>
      </c>
      <c r="K74" s="15">
        <f>'[1]TCE - ANEXO III - Preencher'!L83</f>
        <v>82.2</v>
      </c>
      <c r="L74" s="15">
        <f>'[1]TCE - ANEXO III - Preencher'!M83</f>
        <v>3.33</v>
      </c>
      <c r="M74" s="15">
        <f t="shared" si="7"/>
        <v>78.87</v>
      </c>
      <c r="N74" s="15">
        <f>'[1]TCE - ANEXO III - Preencher'!O83</f>
        <v>1.81</v>
      </c>
      <c r="O74" s="15">
        <f>'[1]TCE - ANEXO III - Preencher'!P83</f>
        <v>0</v>
      </c>
      <c r="P74" s="16">
        <f t="shared" si="8"/>
        <v>1.81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2096.2800000000002</v>
      </c>
      <c r="Y74" s="15">
        <f>'[1]TCE - ANEXO III - Preencher'!Z83</f>
        <v>0</v>
      </c>
      <c r="Z74" s="16">
        <f t="shared" si="11"/>
        <v>2096.2800000000002</v>
      </c>
      <c r="AA74" s="17" t="str">
        <f>IF('[1]TCE - ANEXO III - Preencher'!AB83="","",'[1]TCE - ANEXO III - Preencher'!AB83)</f>
        <v xml:space="preserve">ABONO ASSIS FIN COMPL </v>
      </c>
      <c r="AB74" s="15">
        <f t="shared" si="6"/>
        <v>2527.61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CLAUDIA LIMA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3242-05</v>
      </c>
      <c r="G75" s="13">
        <f>IF('[1]TCE - ANEXO III - Preencher'!H84="","",'[1]TCE - ANEXO III - Preencher'!H84)</f>
        <v>45444</v>
      </c>
      <c r="H75" s="14">
        <f>'[1]TCE - ANEXO III - Preencher'!I84</f>
        <v>0</v>
      </c>
      <c r="I75" s="14">
        <f>'[1]TCE - ANEXO III - Preencher'!J84</f>
        <v>222.81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4.9800000000000004</v>
      </c>
      <c r="O75" s="15">
        <f>'[1]TCE - ANEXO III - Preencher'!P84</f>
        <v>0</v>
      </c>
      <c r="P75" s="16">
        <f t="shared" si="8"/>
        <v>4.9800000000000004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227.79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CLEITON DIEGO SOUZA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7823-20</v>
      </c>
      <c r="G76" s="13">
        <f>IF('[1]TCE - ANEXO III - Preencher'!H85="","",'[1]TCE - ANEXO III - Preencher'!H85)</f>
        <v>45444</v>
      </c>
      <c r="H76" s="14">
        <f>'[1]TCE - ANEXO III - Preencher'!I85</f>
        <v>0</v>
      </c>
      <c r="I76" s="14">
        <f>'[1]TCE - ANEXO III - Preencher'!J85</f>
        <v>170.83</v>
      </c>
      <c r="J76" s="14">
        <f>'[1]TCE - ANEXO III - Preencher'!K85</f>
        <v>0</v>
      </c>
      <c r="K76" s="15">
        <f>'[1]TCE - ANEXO III - Preencher'!L85</f>
        <v>82.2</v>
      </c>
      <c r="L76" s="15">
        <f>'[1]TCE - ANEXO III - Preencher'!M85</f>
        <v>7.06</v>
      </c>
      <c r="M76" s="15">
        <f t="shared" si="7"/>
        <v>75.14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247.78000000000003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CLOVIS FRANCISCO DA SILVA DUBEUX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2252-50</v>
      </c>
      <c r="G77" s="13">
        <f>IF('[1]TCE - ANEXO III - Preencher'!H86="","",'[1]TCE - ANEXO III - Preencher'!H86)</f>
        <v>45444</v>
      </c>
      <c r="H77" s="14">
        <f>'[1]TCE - ANEXO III - Preencher'!I86</f>
        <v>0</v>
      </c>
      <c r="I77" s="14">
        <f>'[1]TCE - ANEXO III - Preencher'!J86</f>
        <v>862.55</v>
      </c>
      <c r="J77" s="14">
        <f>'[1]TCE - ANEXO III - Preencher'!K86</f>
        <v>0</v>
      </c>
      <c r="K77" s="15">
        <f>'[1]TCE - ANEXO III - Preencher'!L86</f>
        <v>82.2</v>
      </c>
      <c r="L77" s="15">
        <f>'[1]TCE - ANEXO III - Preencher'!M86</f>
        <v>7.06</v>
      </c>
      <c r="M77" s="15">
        <f t="shared" si="7"/>
        <v>75.14</v>
      </c>
      <c r="N77" s="15">
        <f>'[1]TCE - ANEXO III - Preencher'!O86</f>
        <v>4.9800000000000004</v>
      </c>
      <c r="O77" s="15">
        <f>'[1]TCE - ANEXO III - Preencher'!P86</f>
        <v>0</v>
      </c>
      <c r="P77" s="16">
        <f t="shared" si="8"/>
        <v>4.9800000000000004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942.67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CLOVIS MARQUES FILHO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2252-50</v>
      </c>
      <c r="G78" s="13">
        <f>IF('[1]TCE - ANEXO III - Preencher'!H87="","",'[1]TCE - ANEXO III - Preencher'!H87)</f>
        <v>45444</v>
      </c>
      <c r="H78" s="14">
        <f>'[1]TCE - ANEXO III - Preencher'!I87</f>
        <v>0</v>
      </c>
      <c r="I78" s="14">
        <f>'[1]TCE - ANEXO III - Preencher'!J87</f>
        <v>1230.6099999999999</v>
      </c>
      <c r="J78" s="14">
        <f>'[1]TCE - ANEXO III - Preencher'!K87</f>
        <v>0</v>
      </c>
      <c r="K78" s="15">
        <f>'[1]TCE - ANEXO III - Preencher'!L87</f>
        <v>82.2</v>
      </c>
      <c r="L78" s="15">
        <f>'[1]TCE - ANEXO III - Preencher'!M87</f>
        <v>7.06</v>
      </c>
      <c r="M78" s="15">
        <f t="shared" si="7"/>
        <v>75.14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1307.56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COSMA SEVERINA DA CONCEICAO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45444</v>
      </c>
      <c r="H79" s="14">
        <f>'[1]TCE - ANEXO III - Preencher'!I88</f>
        <v>0</v>
      </c>
      <c r="I79" s="14">
        <f>'[1]TCE - ANEXO III - Preencher'!J88</f>
        <v>170.55</v>
      </c>
      <c r="J79" s="14">
        <f>'[1]TCE - ANEXO III - Preencher'!K88</f>
        <v>0</v>
      </c>
      <c r="K79" s="15">
        <f>'[1]TCE - ANEXO III - Preencher'!L88</f>
        <v>82.2</v>
      </c>
      <c r="L79" s="15">
        <f>'[1]TCE - ANEXO III - Preencher'!M88</f>
        <v>7.06</v>
      </c>
      <c r="M79" s="15">
        <f t="shared" si="7"/>
        <v>75.14</v>
      </c>
      <c r="N79" s="15">
        <f>'[1]TCE - ANEXO III - Preencher'!O88</f>
        <v>1.98</v>
      </c>
      <c r="O79" s="15">
        <f>'[1]TCE - ANEXO III - Preencher'!P88</f>
        <v>0</v>
      </c>
      <c r="P79" s="16">
        <f t="shared" si="8"/>
        <v>1.98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1913</v>
      </c>
      <c r="Y79" s="15">
        <f>'[1]TCE - ANEXO III - Preencher'!Z88</f>
        <v>0</v>
      </c>
      <c r="Z79" s="16">
        <f t="shared" si="11"/>
        <v>1913</v>
      </c>
      <c r="AA79" s="17" t="str">
        <f>IF('[1]TCE - ANEXO III - Preencher'!AB88="","",'[1]TCE - ANEXO III - Preencher'!AB88)</f>
        <v xml:space="preserve">ABONO ASSIS FIN COMPL </v>
      </c>
      <c r="AB79" s="15">
        <f t="shared" si="6"/>
        <v>2160.67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CRISTIANO DA SILVA BATISTA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45444</v>
      </c>
      <c r="H80" s="14">
        <f>'[1]TCE - ANEXO III - Preencher'!I89</f>
        <v>0</v>
      </c>
      <c r="I80" s="14">
        <f>'[1]TCE - ANEXO III - Preencher'!J89</f>
        <v>159.25</v>
      </c>
      <c r="J80" s="14">
        <f>'[1]TCE - ANEXO III - Preencher'!K89</f>
        <v>0</v>
      </c>
      <c r="K80" s="15">
        <f>'[1]TCE - ANEXO III - Preencher'!L89</f>
        <v>82.2</v>
      </c>
      <c r="L80" s="15">
        <f>'[1]TCE - ANEXO III - Preencher'!M89</f>
        <v>7.06</v>
      </c>
      <c r="M80" s="15">
        <f t="shared" si="7"/>
        <v>75.14</v>
      </c>
      <c r="N80" s="15">
        <f>'[1]TCE - ANEXO III - Preencher'!O89</f>
        <v>8.58</v>
      </c>
      <c r="O80" s="15">
        <f>'[1]TCE - ANEXO III - Preencher'!P89</f>
        <v>0</v>
      </c>
      <c r="P80" s="16">
        <f t="shared" si="8"/>
        <v>8.58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1913</v>
      </c>
      <c r="Y80" s="15">
        <f>'[1]TCE - ANEXO III - Preencher'!Z89</f>
        <v>0</v>
      </c>
      <c r="Z80" s="16">
        <f t="shared" si="11"/>
        <v>1913</v>
      </c>
      <c r="AA80" s="17" t="str">
        <f>IF('[1]TCE - ANEXO III - Preencher'!AB89="","",'[1]TCE - ANEXO III - Preencher'!AB89)</f>
        <v xml:space="preserve">ABONO ASSIS FIN COMPL </v>
      </c>
      <c r="AB80" s="15">
        <f t="shared" si="6"/>
        <v>2155.9699999999998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CRISTINA MARIA CABRAL DE MELO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45444</v>
      </c>
      <c r="H81" s="14">
        <f>'[1]TCE - ANEXO III - Preencher'!I90</f>
        <v>0</v>
      </c>
      <c r="I81" s="14">
        <f>'[1]TCE - ANEXO III - Preencher'!J90</f>
        <v>147.96</v>
      </c>
      <c r="J81" s="14">
        <f>'[1]TCE - ANEXO III - Preencher'!K90</f>
        <v>0</v>
      </c>
      <c r="K81" s="15">
        <f>'[1]TCE - ANEXO III - Preencher'!L90</f>
        <v>82.2</v>
      </c>
      <c r="L81" s="15">
        <f>'[1]TCE - ANEXO III - Preencher'!M90</f>
        <v>7.06</v>
      </c>
      <c r="M81" s="15">
        <f t="shared" si="7"/>
        <v>75.14</v>
      </c>
      <c r="N81" s="15">
        <f>'[1]TCE - ANEXO III - Preencher'!O90</f>
        <v>8.58</v>
      </c>
      <c r="O81" s="15">
        <f>'[1]TCE - ANEXO III - Preencher'!P90</f>
        <v>0</v>
      </c>
      <c r="P81" s="16">
        <f t="shared" si="8"/>
        <v>8.58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1913</v>
      </c>
      <c r="Y81" s="15">
        <f>'[1]TCE - ANEXO III - Preencher'!Z90</f>
        <v>0</v>
      </c>
      <c r="Z81" s="16">
        <f t="shared" si="11"/>
        <v>1913</v>
      </c>
      <c r="AA81" s="17" t="str">
        <f>IF('[1]TCE - ANEXO III - Preencher'!AB90="","",'[1]TCE - ANEXO III - Preencher'!AB90)</f>
        <v xml:space="preserve">ABONO ASSIS FIN COMPL </v>
      </c>
      <c r="AB81" s="15">
        <f t="shared" si="6"/>
        <v>2144.6799999999998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CYNTHIA DE ALBUQUERQUE FERREIRA LIMA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2235-05</v>
      </c>
      <c r="G82" s="13">
        <f>IF('[1]TCE - ANEXO III - Preencher'!H91="","",'[1]TCE - ANEXO III - Preencher'!H91)</f>
        <v>45444</v>
      </c>
      <c r="H82" s="14">
        <f>'[1]TCE - ANEXO III - Preencher'!I91</f>
        <v>0</v>
      </c>
      <c r="I82" s="14">
        <f>'[1]TCE - ANEXO III - Preencher'!J91</f>
        <v>1169.69</v>
      </c>
      <c r="J82" s="14">
        <f>'[1]TCE - ANEXO III - Preencher'!K91</f>
        <v>0</v>
      </c>
      <c r="K82" s="15">
        <f>'[1]TCE - ANEXO III - Preencher'!L91</f>
        <v>82.2</v>
      </c>
      <c r="L82" s="15">
        <f>'[1]TCE - ANEXO III - Preencher'!M91</f>
        <v>3.59</v>
      </c>
      <c r="M82" s="15">
        <f t="shared" si="7"/>
        <v>78.61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1250.1099999999999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DAFINE KELLY MARIA LOPES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45444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1913</v>
      </c>
      <c r="Y83" s="15">
        <f>'[1]TCE - ANEXO III - Preencher'!Z92</f>
        <v>0</v>
      </c>
      <c r="Z83" s="16">
        <f t="shared" si="11"/>
        <v>1913</v>
      </c>
      <c r="AA83" s="17" t="str">
        <f>IF('[1]TCE - ANEXO III - Preencher'!AB92="","",'[1]TCE - ANEXO III - Preencher'!AB92)</f>
        <v xml:space="preserve">ABONO ASSIS FIN COMPL </v>
      </c>
      <c r="AB83" s="15">
        <f t="shared" si="6"/>
        <v>1914.81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DANIELE MARIA RIBEIRO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45444</v>
      </c>
      <c r="H84" s="14">
        <f>'[1]TCE - ANEXO III - Preencher'!I93</f>
        <v>0</v>
      </c>
      <c r="I84" s="14">
        <f>'[1]TCE - ANEXO III - Preencher'!J93</f>
        <v>157.71</v>
      </c>
      <c r="J84" s="14">
        <f>'[1]TCE - ANEXO III - Preencher'!K93</f>
        <v>0</v>
      </c>
      <c r="K84" s="15">
        <f>'[1]TCE - ANEXO III - Preencher'!L93</f>
        <v>82.2</v>
      </c>
      <c r="L84" s="15">
        <f>'[1]TCE - ANEXO III - Preencher'!M93</f>
        <v>7.06</v>
      </c>
      <c r="M84" s="15">
        <f t="shared" si="7"/>
        <v>75.14</v>
      </c>
      <c r="N84" s="15">
        <f>'[1]TCE - ANEXO III - Preencher'!O93</f>
        <v>1.81</v>
      </c>
      <c r="O84" s="15">
        <f>'[1]TCE - ANEXO III - Preencher'!P93</f>
        <v>0</v>
      </c>
      <c r="P84" s="16">
        <f t="shared" si="8"/>
        <v>1.81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234.66000000000003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DANIELLE BARBOSA SANTIAGO E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45444</v>
      </c>
      <c r="H85" s="14">
        <f>'[1]TCE - ANEXO III - Preencher'!I94</f>
        <v>0</v>
      </c>
      <c r="I85" s="14">
        <f>'[1]TCE - ANEXO III - Preencher'!J94</f>
        <v>159.25</v>
      </c>
      <c r="J85" s="14">
        <f>'[1]TCE - ANEXO III - Preencher'!K94</f>
        <v>0</v>
      </c>
      <c r="K85" s="15">
        <f>'[1]TCE - ANEXO III - Preencher'!L94</f>
        <v>82.2</v>
      </c>
      <c r="L85" s="15">
        <f>'[1]TCE - ANEXO III - Preencher'!M94</f>
        <v>7.06</v>
      </c>
      <c r="M85" s="15">
        <f t="shared" si="7"/>
        <v>75.14</v>
      </c>
      <c r="N85" s="15">
        <f>'[1]TCE - ANEXO III - Preencher'!O94</f>
        <v>4.9800000000000004</v>
      </c>
      <c r="O85" s="15">
        <f>'[1]TCE - ANEXO III - Preencher'!P94</f>
        <v>0</v>
      </c>
      <c r="P85" s="16">
        <f t="shared" si="8"/>
        <v>4.9800000000000004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1913</v>
      </c>
      <c r="Y85" s="15">
        <f>'[1]TCE - ANEXO III - Preencher'!Z94</f>
        <v>0</v>
      </c>
      <c r="Z85" s="16">
        <f t="shared" si="11"/>
        <v>1913</v>
      </c>
      <c r="AA85" s="17" t="str">
        <f>IF('[1]TCE - ANEXO III - Preencher'!AB94="","",'[1]TCE - ANEXO III - Preencher'!AB94)</f>
        <v xml:space="preserve">ABONO ASSIS FIN COMPL </v>
      </c>
      <c r="AB85" s="15">
        <f t="shared" si="6"/>
        <v>2152.37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DANIELLE CASSIMIRO PEREIRA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5132-05</v>
      </c>
      <c r="G86" s="13">
        <f>IF('[1]TCE - ANEXO III - Preencher'!H95="","",'[1]TCE - ANEXO III - Preencher'!H95)</f>
        <v>45444</v>
      </c>
      <c r="H86" s="14">
        <f>'[1]TCE - ANEXO III - Preencher'!I95</f>
        <v>0</v>
      </c>
      <c r="I86" s="14">
        <f>'[1]TCE - ANEXO III - Preencher'!J95</f>
        <v>204.27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204.27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DANNIELI D ALMEIDA LINS REGIS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45444</v>
      </c>
      <c r="H87" s="14">
        <f>'[1]TCE - ANEXO III - Preencher'!I96</f>
        <v>0</v>
      </c>
      <c r="I87" s="14">
        <f>'[1]TCE - ANEXO III - Preencher'!J96</f>
        <v>433.3</v>
      </c>
      <c r="J87" s="14">
        <f>'[1]TCE - ANEXO III - Preencher'!K96</f>
        <v>0</v>
      </c>
      <c r="K87" s="15">
        <f>'[1]TCE - ANEXO III - Preencher'!L96</f>
        <v>82.2</v>
      </c>
      <c r="L87" s="15">
        <f>'[1]TCE - ANEXO III - Preencher'!M96</f>
        <v>3.59</v>
      </c>
      <c r="M87" s="15">
        <f t="shared" si="7"/>
        <v>78.61</v>
      </c>
      <c r="N87" s="15">
        <f>'[1]TCE - ANEXO III - Preencher'!O96</f>
        <v>1.81</v>
      </c>
      <c r="O87" s="15">
        <f>'[1]TCE - ANEXO III - Preencher'!P96</f>
        <v>0</v>
      </c>
      <c r="P87" s="16">
        <f t="shared" si="8"/>
        <v>1.81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1466.14</v>
      </c>
      <c r="Y87" s="15">
        <f>'[1]TCE - ANEXO III - Preencher'!Z96</f>
        <v>0</v>
      </c>
      <c r="Z87" s="16">
        <f t="shared" si="11"/>
        <v>1466.14</v>
      </c>
      <c r="AA87" s="17" t="str">
        <f>IF('[1]TCE - ANEXO III - Preencher'!AB96="","",'[1]TCE - ANEXO III - Preencher'!AB96)</f>
        <v xml:space="preserve">ABONO ASSIS FIN COMPL </v>
      </c>
      <c r="AB87" s="15">
        <f t="shared" si="6"/>
        <v>1979.8600000000001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 xml:space="preserve">DARCY BRITO DE BARROS 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5143-20</v>
      </c>
      <c r="G88" s="13">
        <f>IF('[1]TCE - ANEXO III - Preencher'!H97="","",'[1]TCE - ANEXO III - Preencher'!H97)</f>
        <v>45444</v>
      </c>
      <c r="H88" s="14">
        <f>'[1]TCE - ANEXO III - Preencher'!I97</f>
        <v>0</v>
      </c>
      <c r="I88" s="14">
        <f>'[1]TCE - ANEXO III - Preencher'!J97</f>
        <v>197.44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1.81</v>
      </c>
      <c r="O88" s="15">
        <f>'[1]TCE - ANEXO III - Preencher'!P97</f>
        <v>0</v>
      </c>
      <c r="P88" s="16">
        <f t="shared" si="8"/>
        <v>1.81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199.25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DAVID RICHARDE TRINDADE DO NASCIMENTO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4110-05</v>
      </c>
      <c r="G89" s="13">
        <f>IF('[1]TCE - ANEXO III - Preencher'!H98="","",'[1]TCE - ANEXO III - Preencher'!H98)</f>
        <v>45444</v>
      </c>
      <c r="H89" s="14">
        <f>'[1]TCE - ANEXO III - Preencher'!I98</f>
        <v>0</v>
      </c>
      <c r="I89" s="14">
        <f>'[1]TCE - ANEXO III - Preencher'!J98</f>
        <v>13.26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64</v>
      </c>
      <c r="R89" s="15">
        <f>'[1]TCE - ANEXO III - Preencher'!S98</f>
        <v>0</v>
      </c>
      <c r="S89" s="16">
        <f t="shared" si="9"/>
        <v>64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79.069999999999993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DAYANE CYBELLE ARAUJO DE ANDRADE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45444</v>
      </c>
      <c r="H90" s="14">
        <f>'[1]TCE - ANEXO III - Preencher'!I99</f>
        <v>0</v>
      </c>
      <c r="I90" s="14">
        <f>'[1]TCE - ANEXO III - Preencher'!J99</f>
        <v>216.6</v>
      </c>
      <c r="J90" s="14">
        <f>'[1]TCE - ANEXO III - Preencher'!K99</f>
        <v>0</v>
      </c>
      <c r="K90" s="15">
        <f>'[1]TCE - ANEXO III - Preencher'!L99</f>
        <v>82.2</v>
      </c>
      <c r="L90" s="15">
        <f>'[1]TCE - ANEXO III - Preencher'!M99</f>
        <v>2.79</v>
      </c>
      <c r="M90" s="15">
        <f t="shared" si="7"/>
        <v>79.41</v>
      </c>
      <c r="N90" s="15">
        <f>'[1]TCE - ANEXO III - Preencher'!O99</f>
        <v>4.9800000000000004</v>
      </c>
      <c r="O90" s="15">
        <f>'[1]TCE - ANEXO III - Preencher'!P99</f>
        <v>0</v>
      </c>
      <c r="P90" s="16">
        <f t="shared" si="8"/>
        <v>4.9800000000000004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2459.15</v>
      </c>
      <c r="Y90" s="15">
        <f>'[1]TCE - ANEXO III - Preencher'!Z99</f>
        <v>0</v>
      </c>
      <c r="Z90" s="16">
        <f t="shared" si="11"/>
        <v>2459.15</v>
      </c>
      <c r="AA90" s="17" t="str">
        <f>IF('[1]TCE - ANEXO III - Preencher'!AB99="","",'[1]TCE - ANEXO III - Preencher'!AB99)</f>
        <v xml:space="preserve">ABONO ASSIS FIN COMPL </v>
      </c>
      <c r="AB90" s="15">
        <f t="shared" si="6"/>
        <v>2760.1400000000003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DAYANE FERNANDA CANDIDO GOMES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45444</v>
      </c>
      <c r="H91" s="14">
        <f>'[1]TCE - ANEXO III - Preencher'!I100</f>
        <v>0</v>
      </c>
      <c r="I91" s="14">
        <f>'[1]TCE - ANEXO III - Preencher'!J100</f>
        <v>147.96</v>
      </c>
      <c r="J91" s="14">
        <f>'[1]TCE - ANEXO III - Preencher'!K100</f>
        <v>0</v>
      </c>
      <c r="K91" s="15">
        <f>'[1]TCE - ANEXO III - Preencher'!L100</f>
        <v>82.2</v>
      </c>
      <c r="L91" s="15">
        <f>'[1]TCE - ANEXO III - Preencher'!M100</f>
        <v>7.06</v>
      </c>
      <c r="M91" s="15">
        <f t="shared" si="7"/>
        <v>75.14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1913</v>
      </c>
      <c r="Y91" s="15">
        <f>'[1]TCE - ANEXO III - Preencher'!Z100</f>
        <v>0</v>
      </c>
      <c r="Z91" s="16">
        <f t="shared" si="11"/>
        <v>1913</v>
      </c>
      <c r="AA91" s="17" t="str">
        <f>IF('[1]TCE - ANEXO III - Preencher'!AB100="","",'[1]TCE - ANEXO III - Preencher'!AB100)</f>
        <v xml:space="preserve">ABONO ASSIS FIN COMPL </v>
      </c>
      <c r="AB91" s="15">
        <f t="shared" si="6"/>
        <v>2137.91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DENICLEIDE GOMES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5211-30</v>
      </c>
      <c r="G92" s="13">
        <f>IF('[1]TCE - ANEXO III - Preencher'!H101="","",'[1]TCE - ANEXO III - Preencher'!H101)</f>
        <v>45444</v>
      </c>
      <c r="H92" s="14">
        <f>'[1]TCE - ANEXO III - Preencher'!I101</f>
        <v>0</v>
      </c>
      <c r="I92" s="14">
        <f>'[1]TCE - ANEXO III - Preencher'!J101</f>
        <v>132.91</v>
      </c>
      <c r="J92" s="14">
        <f>'[1]TCE - ANEXO III - Preencher'!K101</f>
        <v>0</v>
      </c>
      <c r="K92" s="15">
        <f>'[1]TCE - ANEXO III - Preencher'!L101</f>
        <v>82.2</v>
      </c>
      <c r="L92" s="15">
        <f>'[1]TCE - ANEXO III - Preencher'!M101</f>
        <v>7.06</v>
      </c>
      <c r="M92" s="15">
        <f t="shared" si="7"/>
        <v>75.14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209.86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DENIS BRITO DE FRANCA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45444</v>
      </c>
      <c r="H93" s="14">
        <f>'[1]TCE - ANEXO III - Preencher'!I102</f>
        <v>0</v>
      </c>
      <c r="I93" s="14">
        <f>'[1]TCE - ANEXO III - Preencher'!J102</f>
        <v>150.44999999999999</v>
      </c>
      <c r="J93" s="14">
        <f>'[1]TCE - ANEXO III - Preencher'!K102</f>
        <v>0</v>
      </c>
      <c r="K93" s="15">
        <f>'[1]TCE - ANEXO III - Preencher'!L102</f>
        <v>82.2</v>
      </c>
      <c r="L93" s="15">
        <f>'[1]TCE - ANEXO III - Preencher'!M102</f>
        <v>7.06</v>
      </c>
      <c r="M93" s="15">
        <f t="shared" si="7"/>
        <v>75.14</v>
      </c>
      <c r="N93" s="15">
        <f>'[1]TCE - ANEXO III - Preencher'!O102</f>
        <v>4.9800000000000004</v>
      </c>
      <c r="O93" s="15">
        <f>'[1]TCE - ANEXO III - Preencher'!P102</f>
        <v>0</v>
      </c>
      <c r="P93" s="16">
        <f t="shared" si="8"/>
        <v>4.9800000000000004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230.56999999999996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DENISE BARBOSA SANTIAGO DE SOUZA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45444</v>
      </c>
      <c r="H94" s="14">
        <f>'[1]TCE - ANEXO III - Preencher'!I103</f>
        <v>0</v>
      </c>
      <c r="I94" s="14">
        <f>'[1]TCE - ANEXO III - Preencher'!J103</f>
        <v>159.25</v>
      </c>
      <c r="J94" s="14">
        <f>'[1]TCE - ANEXO III - Preencher'!K103</f>
        <v>0</v>
      </c>
      <c r="K94" s="15">
        <f>'[1]TCE - ANEXO III - Preencher'!L103</f>
        <v>82.2</v>
      </c>
      <c r="L94" s="15">
        <f>'[1]TCE - ANEXO III - Preencher'!M103</f>
        <v>7.06</v>
      </c>
      <c r="M94" s="15">
        <f t="shared" si="7"/>
        <v>75.14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1913</v>
      </c>
      <c r="Y94" s="15">
        <f>'[1]TCE - ANEXO III - Preencher'!Z103</f>
        <v>0</v>
      </c>
      <c r="Z94" s="16">
        <f t="shared" si="11"/>
        <v>1913</v>
      </c>
      <c r="AA94" s="17" t="str">
        <f>IF('[1]TCE - ANEXO III - Preencher'!AB103="","",'[1]TCE - ANEXO III - Preencher'!AB103)</f>
        <v xml:space="preserve">ABONO ASSIS FIN COMPL </v>
      </c>
      <c r="AB94" s="15">
        <f t="shared" si="6"/>
        <v>2149.1999999999998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DIONE DARLEN BARBOSA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45444</v>
      </c>
      <c r="H95" s="14">
        <f>'[1]TCE - ANEXO III - Preencher'!I104</f>
        <v>0</v>
      </c>
      <c r="I95" s="14">
        <f>'[1]TCE - ANEXO III - Preencher'!J104</f>
        <v>153.6</v>
      </c>
      <c r="J95" s="14">
        <f>'[1]TCE - ANEXO III - Preencher'!K104</f>
        <v>0</v>
      </c>
      <c r="K95" s="15">
        <f>'[1]TCE - ANEXO III - Preencher'!L104</f>
        <v>82.2</v>
      </c>
      <c r="L95" s="15">
        <f>'[1]TCE - ANEXO III - Preencher'!M104</f>
        <v>7.06</v>
      </c>
      <c r="M95" s="15">
        <f t="shared" si="7"/>
        <v>75.14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77.55</v>
      </c>
      <c r="U95" s="15">
        <f>'[1]TCE - ANEXO III - Preencher'!V104</f>
        <v>0</v>
      </c>
      <c r="V95" s="16">
        <f t="shared" si="10"/>
        <v>77.55</v>
      </c>
      <c r="W95" s="17" t="str">
        <f>IF('[1]TCE - ANEXO III - Preencher'!X104="","",'[1]TCE - ANEXO III - Preencher'!X104)</f>
        <v>AUX CRECHE</v>
      </c>
      <c r="X95" s="15">
        <f>'[1]TCE - ANEXO III - Preencher'!Y104</f>
        <v>1913</v>
      </c>
      <c r="Y95" s="15">
        <f>'[1]TCE - ANEXO III - Preencher'!Z104</f>
        <v>0</v>
      </c>
      <c r="Z95" s="16">
        <f t="shared" si="11"/>
        <v>1913</v>
      </c>
      <c r="AA95" s="17" t="str">
        <f>IF('[1]TCE - ANEXO III - Preencher'!AB104="","",'[1]TCE - ANEXO III - Preencher'!AB104)</f>
        <v xml:space="preserve">ABONO ASSIS FIN COMPL </v>
      </c>
      <c r="AB95" s="15">
        <f t="shared" si="6"/>
        <v>2221.1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DJANISE LACERDA LEITE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2251-24</v>
      </c>
      <c r="G96" s="13">
        <f>IF('[1]TCE - ANEXO III - Preencher'!H105="","",'[1]TCE - ANEXO III - Preencher'!H105)</f>
        <v>45444</v>
      </c>
      <c r="H96" s="14">
        <f>'[1]TCE - ANEXO III - Preencher'!I105</f>
        <v>0</v>
      </c>
      <c r="I96" s="14">
        <f>'[1]TCE - ANEXO III - Preencher'!J105</f>
        <v>990.76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992.56999999999994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DUCILENE MARIA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45444</v>
      </c>
      <c r="H97" s="14">
        <f>'[1]TCE - ANEXO III - Preencher'!I106</f>
        <v>0</v>
      </c>
      <c r="I97" s="14">
        <f>'[1]TCE - ANEXO III - Preencher'!J106</f>
        <v>461.3</v>
      </c>
      <c r="J97" s="14">
        <f>'[1]TCE - ANEXO III - Preencher'!K106</f>
        <v>0</v>
      </c>
      <c r="K97" s="15">
        <f>'[1]TCE - ANEXO III - Preencher'!L106</f>
        <v>82.2</v>
      </c>
      <c r="L97" s="15">
        <f>'[1]TCE - ANEXO III - Preencher'!M106</f>
        <v>3.59</v>
      </c>
      <c r="M97" s="15">
        <f t="shared" si="7"/>
        <v>78.61</v>
      </c>
      <c r="N97" s="15">
        <f>'[1]TCE - ANEXO III - Preencher'!O106</f>
        <v>1.81</v>
      </c>
      <c r="O97" s="15">
        <f>'[1]TCE - ANEXO III - Preencher'!P106</f>
        <v>0</v>
      </c>
      <c r="P97" s="16">
        <f t="shared" si="8"/>
        <v>1.81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1466.14</v>
      </c>
      <c r="Y97" s="15">
        <f>'[1]TCE - ANEXO III - Preencher'!Z106</f>
        <v>0</v>
      </c>
      <c r="Z97" s="16">
        <f t="shared" si="11"/>
        <v>1466.14</v>
      </c>
      <c r="AA97" s="17" t="str">
        <f>IF('[1]TCE - ANEXO III - Preencher'!AB106="","",'[1]TCE - ANEXO III - Preencher'!AB106)</f>
        <v xml:space="preserve">ABONO ASSIS FIN COMPL </v>
      </c>
      <c r="AB97" s="15">
        <f t="shared" si="6"/>
        <v>2007.8600000000001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DULCINETE MARIA DE SOUSA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45444</v>
      </c>
      <c r="H98" s="14">
        <f>'[1]TCE - ANEXO III - Preencher'!I107</f>
        <v>0</v>
      </c>
      <c r="I98" s="14">
        <f>'[1]TCE - ANEXO III - Preencher'!J107</f>
        <v>170.55</v>
      </c>
      <c r="J98" s="14">
        <f>'[1]TCE - ANEXO III - Preencher'!K107</f>
        <v>0</v>
      </c>
      <c r="K98" s="15">
        <f>'[1]TCE - ANEXO III - Preencher'!L107</f>
        <v>82.2</v>
      </c>
      <c r="L98" s="15">
        <f>'[1]TCE - ANEXO III - Preencher'!M107</f>
        <v>7.06</v>
      </c>
      <c r="M98" s="15">
        <f t="shared" si="7"/>
        <v>75.14</v>
      </c>
      <c r="N98" s="15">
        <f>'[1]TCE - ANEXO III - Preencher'!O107</f>
        <v>1.81</v>
      </c>
      <c r="O98" s="15">
        <f>'[1]TCE - ANEXO III - Preencher'!P107</f>
        <v>0</v>
      </c>
      <c r="P98" s="16">
        <f t="shared" si="8"/>
        <v>1.81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1913</v>
      </c>
      <c r="Y98" s="15">
        <f>'[1]TCE - ANEXO III - Preencher'!Z107</f>
        <v>0</v>
      </c>
      <c r="Z98" s="16">
        <f t="shared" si="11"/>
        <v>1913</v>
      </c>
      <c r="AA98" s="17" t="str">
        <f>IF('[1]TCE - ANEXO III - Preencher'!AB107="","",'[1]TCE - ANEXO III - Preencher'!AB107)</f>
        <v xml:space="preserve">ABONO ASSIS FIN COMPL </v>
      </c>
      <c r="AB98" s="15">
        <f t="shared" si="6"/>
        <v>2160.5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EDEJALMA ROCHA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3241-15</v>
      </c>
      <c r="G99" s="13">
        <f>IF('[1]TCE - ANEXO III - Preencher'!H108="","",'[1]TCE - ANEXO III - Preencher'!H108)</f>
        <v>45444</v>
      </c>
      <c r="H99" s="14">
        <f>'[1]TCE - ANEXO III - Preencher'!I108</f>
        <v>0</v>
      </c>
      <c r="I99" s="14">
        <f>'[1]TCE - ANEXO III - Preencher'!J108</f>
        <v>298.58</v>
      </c>
      <c r="J99" s="14">
        <f>'[1]TCE - ANEXO III - Preencher'!K108</f>
        <v>0</v>
      </c>
      <c r="K99" s="15">
        <f>'[1]TCE - ANEXO III - Preencher'!L108</f>
        <v>82.2</v>
      </c>
      <c r="L99" s="15">
        <f>'[1]TCE - ANEXO III - Preencher'!M108</f>
        <v>7.06</v>
      </c>
      <c r="M99" s="15">
        <f t="shared" si="7"/>
        <v>75.14</v>
      </c>
      <c r="N99" s="15">
        <f>'[1]TCE - ANEXO III - Preencher'!O108</f>
        <v>8.58</v>
      </c>
      <c r="O99" s="15">
        <f>'[1]TCE - ANEXO III - Preencher'!P108</f>
        <v>0</v>
      </c>
      <c r="P99" s="16">
        <f t="shared" si="8"/>
        <v>8.58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382.29999999999995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EDELSON SEVERO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5151-10</v>
      </c>
      <c r="G100" s="13">
        <f>IF('[1]TCE - ANEXO III - Preencher'!H109="","",'[1]TCE - ANEXO III - Preencher'!H109)</f>
        <v>45444</v>
      </c>
      <c r="H100" s="14">
        <f>'[1]TCE - ANEXO III - Preencher'!I109</f>
        <v>0</v>
      </c>
      <c r="I100" s="14">
        <f>'[1]TCE - ANEXO III - Preencher'!J109</f>
        <v>167.39</v>
      </c>
      <c r="J100" s="14">
        <f>'[1]TCE - ANEXO III - Preencher'!K109</f>
        <v>0</v>
      </c>
      <c r="K100" s="15">
        <f>'[1]TCE - ANEXO III - Preencher'!L109</f>
        <v>82.2</v>
      </c>
      <c r="L100" s="15">
        <f>'[1]TCE - ANEXO III - Preencher'!M109</f>
        <v>7.06</v>
      </c>
      <c r="M100" s="15">
        <f t="shared" si="7"/>
        <v>75.14</v>
      </c>
      <c r="N100" s="15">
        <f>'[1]TCE - ANEXO III - Preencher'!O109</f>
        <v>4.9800000000000004</v>
      </c>
      <c r="O100" s="15">
        <f>'[1]TCE - ANEXO III - Preencher'!P109</f>
        <v>0</v>
      </c>
      <c r="P100" s="16">
        <f t="shared" si="8"/>
        <v>4.9800000000000004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247.50999999999996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>EDIANA MARIA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45444</v>
      </c>
      <c r="H101" s="14">
        <f>'[1]TCE - ANEXO III - Preencher'!I110</f>
        <v>0</v>
      </c>
      <c r="I101" s="14">
        <f>'[1]TCE - ANEXO III - Preencher'!J110</f>
        <v>164.9</v>
      </c>
      <c r="J101" s="14">
        <f>'[1]TCE - ANEXO III - Preencher'!K110</f>
        <v>0</v>
      </c>
      <c r="K101" s="15">
        <f>'[1]TCE - ANEXO III - Preencher'!L110</f>
        <v>82.2</v>
      </c>
      <c r="L101" s="15">
        <f>'[1]TCE - ANEXO III - Preencher'!M110</f>
        <v>7.06</v>
      </c>
      <c r="M101" s="15">
        <f t="shared" si="7"/>
        <v>75.14</v>
      </c>
      <c r="N101" s="15">
        <f>'[1]TCE - ANEXO III - Preencher'!O110</f>
        <v>1.81</v>
      </c>
      <c r="O101" s="15">
        <f>'[1]TCE - ANEXO III - Preencher'!P110</f>
        <v>0</v>
      </c>
      <c r="P101" s="16">
        <f t="shared" si="8"/>
        <v>1.81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241.85000000000002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EDIJAILMA MIRANDA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5143-20</v>
      </c>
      <c r="G102" s="13">
        <f>IF('[1]TCE - ANEXO III - Preencher'!H111="","",'[1]TCE - ANEXO III - Preencher'!H111)</f>
        <v>45444</v>
      </c>
      <c r="H102" s="14">
        <f>'[1]TCE - ANEXO III - Preencher'!I111</f>
        <v>0</v>
      </c>
      <c r="I102" s="14">
        <f>'[1]TCE - ANEXO III - Preencher'!J111</f>
        <v>163.35</v>
      </c>
      <c r="J102" s="14">
        <f>'[1]TCE - ANEXO III - Preencher'!K111</f>
        <v>0</v>
      </c>
      <c r="K102" s="15">
        <f>'[1]TCE - ANEXO III - Preencher'!L111</f>
        <v>82.2</v>
      </c>
      <c r="L102" s="15">
        <f>'[1]TCE - ANEXO III - Preencher'!M111</f>
        <v>7.06</v>
      </c>
      <c r="M102" s="15">
        <f t="shared" si="7"/>
        <v>75.14</v>
      </c>
      <c r="N102" s="15">
        <f>'[1]TCE - ANEXO III - Preencher'!O111</f>
        <v>14.01</v>
      </c>
      <c r="O102" s="15">
        <f>'[1]TCE - ANEXO III - Preencher'!P111</f>
        <v>0</v>
      </c>
      <c r="P102" s="16">
        <f t="shared" si="8"/>
        <v>14.01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252.5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EDIJAIRO DE ANDRADE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45444</v>
      </c>
      <c r="H103" s="14">
        <f>'[1]TCE - ANEXO III - Preencher'!I112</f>
        <v>0</v>
      </c>
      <c r="I103" s="14">
        <f>'[1]TCE - ANEXO III - Preencher'!J112</f>
        <v>153.6</v>
      </c>
      <c r="J103" s="14">
        <f>'[1]TCE - ANEXO III - Preencher'!K112</f>
        <v>0</v>
      </c>
      <c r="K103" s="15">
        <f>'[1]TCE - ANEXO III - Preencher'!L112</f>
        <v>82.2</v>
      </c>
      <c r="L103" s="15">
        <f>'[1]TCE - ANEXO III - Preencher'!M112</f>
        <v>7.06</v>
      </c>
      <c r="M103" s="15">
        <f t="shared" si="7"/>
        <v>75.14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1913</v>
      </c>
      <c r="Y103" s="15">
        <f>'[1]TCE - ANEXO III - Preencher'!Z112</f>
        <v>0</v>
      </c>
      <c r="Z103" s="16">
        <f t="shared" si="11"/>
        <v>1913</v>
      </c>
      <c r="AA103" s="17" t="str">
        <f>IF('[1]TCE - ANEXO III - Preencher'!AB112="","",'[1]TCE - ANEXO III - Preencher'!AB112)</f>
        <v xml:space="preserve">ABONO ASSIS FIN COMPL </v>
      </c>
      <c r="AB103" s="15">
        <f t="shared" si="6"/>
        <v>2143.5500000000002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EDILEUZA MARIA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5143-20</v>
      </c>
      <c r="G104" s="13">
        <f>IF('[1]TCE - ANEXO III - Preencher'!H113="","",'[1]TCE - ANEXO III - Preencher'!H113)</f>
        <v>45444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1.81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EDINEA MARIA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45444</v>
      </c>
      <c r="H105" s="14">
        <f>'[1]TCE - ANEXO III - Preencher'!I114</f>
        <v>0</v>
      </c>
      <c r="I105" s="14">
        <f>'[1]TCE - ANEXO III - Preencher'!J114</f>
        <v>142.31</v>
      </c>
      <c r="J105" s="14">
        <f>'[1]TCE - ANEXO III - Preencher'!K114</f>
        <v>0</v>
      </c>
      <c r="K105" s="15">
        <f>'[1]TCE - ANEXO III - Preencher'!L114</f>
        <v>82.2</v>
      </c>
      <c r="L105" s="15">
        <f>'[1]TCE - ANEXO III - Preencher'!M114</f>
        <v>7.06</v>
      </c>
      <c r="M105" s="15">
        <f t="shared" si="7"/>
        <v>75.14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1913</v>
      </c>
      <c r="Y105" s="15">
        <f>'[1]TCE - ANEXO III - Preencher'!Z114</f>
        <v>0</v>
      </c>
      <c r="Z105" s="16">
        <f t="shared" si="11"/>
        <v>1913</v>
      </c>
      <c r="AA105" s="17" t="str">
        <f>IF('[1]TCE - ANEXO III - Preencher'!AB114="","",'[1]TCE - ANEXO III - Preencher'!AB114)</f>
        <v xml:space="preserve">ABONO ASSIS FIN COMPL </v>
      </c>
      <c r="AB105" s="15">
        <f t="shared" si="6"/>
        <v>2132.2600000000002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EDJANE BELARMINO DE FRANCA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45444</v>
      </c>
      <c r="H106" s="14">
        <f>'[1]TCE - ANEXO III - Preencher'!I115</f>
        <v>0</v>
      </c>
      <c r="I106" s="14">
        <f>'[1]TCE - ANEXO III - Preencher'!J115</f>
        <v>176.67</v>
      </c>
      <c r="J106" s="14">
        <f>'[1]TCE - ANEXO III - Preencher'!K115</f>
        <v>0</v>
      </c>
      <c r="K106" s="15">
        <f>'[1]TCE - ANEXO III - Preencher'!L115</f>
        <v>82.2</v>
      </c>
      <c r="L106" s="15">
        <f>'[1]TCE - ANEXO III - Preencher'!M115</f>
        <v>7.06</v>
      </c>
      <c r="M106" s="15">
        <f t="shared" si="7"/>
        <v>75.14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253.62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EDMILSON GOMES PEREIRA JUNIOR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3516-05</v>
      </c>
      <c r="G107" s="13">
        <f>IF('[1]TCE - ANEXO III - Preencher'!H116="","",'[1]TCE - ANEXO III - Preencher'!H116)</f>
        <v>45444</v>
      </c>
      <c r="H107" s="14">
        <f>'[1]TCE - ANEXO III - Preencher'!I116</f>
        <v>0</v>
      </c>
      <c r="I107" s="14">
        <f>'[1]TCE - ANEXO III - Preencher'!J116</f>
        <v>186.29</v>
      </c>
      <c r="J107" s="14">
        <f>'[1]TCE - ANEXO III - Preencher'!K116</f>
        <v>0</v>
      </c>
      <c r="K107" s="15">
        <f>'[1]TCE - ANEXO III - Preencher'!L116</f>
        <v>82.2</v>
      </c>
      <c r="L107" s="15">
        <f>'[1]TCE - ANEXO III - Preencher'!M116</f>
        <v>7.06</v>
      </c>
      <c r="M107" s="15">
        <f t="shared" si="7"/>
        <v>75.14</v>
      </c>
      <c r="N107" s="15">
        <f>'[1]TCE - ANEXO III - Preencher'!O116</f>
        <v>1.81</v>
      </c>
      <c r="O107" s="15">
        <f>'[1]TCE - ANEXO III - Preencher'!P116</f>
        <v>0</v>
      </c>
      <c r="P107" s="16">
        <f t="shared" si="8"/>
        <v>1.81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263.24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EDSON DE LUCENA ABREU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5151-10</v>
      </c>
      <c r="G108" s="13">
        <f>IF('[1]TCE - ANEXO III - Preencher'!H117="","",'[1]TCE - ANEXO III - Preencher'!H117)</f>
        <v>45444</v>
      </c>
      <c r="H108" s="14">
        <f>'[1]TCE - ANEXO III - Preencher'!I117</f>
        <v>0</v>
      </c>
      <c r="I108" s="14">
        <f>'[1]TCE - ANEXO III - Preencher'!J117</f>
        <v>139.15</v>
      </c>
      <c r="J108" s="14">
        <f>'[1]TCE - ANEXO III - Preencher'!K117</f>
        <v>0</v>
      </c>
      <c r="K108" s="15">
        <f>'[1]TCE - ANEXO III - Preencher'!L117</f>
        <v>82.2</v>
      </c>
      <c r="L108" s="15">
        <f>'[1]TCE - ANEXO III - Preencher'!M117</f>
        <v>7.06</v>
      </c>
      <c r="M108" s="15">
        <f t="shared" si="7"/>
        <v>75.14</v>
      </c>
      <c r="N108" s="15">
        <f>'[1]TCE - ANEXO III - Preencher'!O117</f>
        <v>1.81</v>
      </c>
      <c r="O108" s="15">
        <f>'[1]TCE - ANEXO III - Preencher'!P117</f>
        <v>0</v>
      </c>
      <c r="P108" s="16">
        <f t="shared" si="8"/>
        <v>1.81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216.10000000000002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 xml:space="preserve">EDVANIA MODESTO ALVES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45444</v>
      </c>
      <c r="H109" s="14">
        <f>'[1]TCE - ANEXO III - Preencher'!I118</f>
        <v>0</v>
      </c>
      <c r="I109" s="14">
        <f>'[1]TCE - ANEXO III - Preencher'!J118</f>
        <v>205.23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1.81</v>
      </c>
      <c r="O109" s="15">
        <f>'[1]TCE - ANEXO III - Preencher'!P118</f>
        <v>0</v>
      </c>
      <c r="P109" s="16">
        <f t="shared" si="8"/>
        <v>1.81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1913</v>
      </c>
      <c r="Y109" s="15">
        <f>'[1]TCE - ANEXO III - Preencher'!Z118</f>
        <v>0</v>
      </c>
      <c r="Z109" s="16">
        <f t="shared" si="11"/>
        <v>1913</v>
      </c>
      <c r="AA109" s="17" t="str">
        <f>IF('[1]TCE - ANEXO III - Preencher'!AB118="","",'[1]TCE - ANEXO III - Preencher'!AB118)</f>
        <v xml:space="preserve">ABONO ASSIS FIN COMPL </v>
      </c>
      <c r="AB109" s="15">
        <f t="shared" si="6"/>
        <v>2120.04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EGNALDO FERREIRA LOPES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2251-25</v>
      </c>
      <c r="G110" s="13">
        <f>IF('[1]TCE - ANEXO III - Preencher'!H119="","",'[1]TCE - ANEXO III - Preencher'!H119)</f>
        <v>45444</v>
      </c>
      <c r="H110" s="14">
        <f>'[1]TCE - ANEXO III - Preencher'!I119</f>
        <v>0</v>
      </c>
      <c r="I110" s="14">
        <f>'[1]TCE - ANEXO III - Preencher'!J119</f>
        <v>958.48</v>
      </c>
      <c r="J110" s="14">
        <f>'[1]TCE - ANEXO III - Preencher'!K119</f>
        <v>0</v>
      </c>
      <c r="K110" s="15">
        <f>'[1]TCE - ANEXO III - Preencher'!L119</f>
        <v>82.2</v>
      </c>
      <c r="L110" s="15">
        <f>'[1]TCE - ANEXO III - Preencher'!M119</f>
        <v>7.06</v>
      </c>
      <c r="M110" s="15">
        <f t="shared" si="7"/>
        <v>75.14</v>
      </c>
      <c r="N110" s="15">
        <f>'[1]TCE - ANEXO III - Preencher'!O119</f>
        <v>1.81</v>
      </c>
      <c r="O110" s="15">
        <f>'[1]TCE - ANEXO III - Preencher'!P119</f>
        <v>0</v>
      </c>
      <c r="P110" s="16">
        <f t="shared" si="8"/>
        <v>1.81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1035.43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ELAINE BIENE LUIZ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45444</v>
      </c>
      <c r="H111" s="14">
        <f>'[1]TCE - ANEXO III - Preencher'!I120</f>
        <v>0</v>
      </c>
      <c r="I111" s="14">
        <f>'[1]TCE - ANEXO III - Preencher'!J120</f>
        <v>135.55000000000001</v>
      </c>
      <c r="J111" s="14">
        <f>'[1]TCE - ANEXO III - Preencher'!K120</f>
        <v>0</v>
      </c>
      <c r="K111" s="15">
        <f>'[1]TCE - ANEXO III - Preencher'!L120</f>
        <v>82.2</v>
      </c>
      <c r="L111" s="15">
        <f>'[1]TCE - ANEXO III - Preencher'!M120</f>
        <v>7.06</v>
      </c>
      <c r="M111" s="15">
        <f t="shared" si="7"/>
        <v>75.14</v>
      </c>
      <c r="N111" s="15">
        <f>'[1]TCE - ANEXO III - Preencher'!O120</f>
        <v>1.81</v>
      </c>
      <c r="O111" s="15">
        <f>'[1]TCE - ANEXO III - Preencher'!P120</f>
        <v>0</v>
      </c>
      <c r="P111" s="16">
        <f t="shared" si="8"/>
        <v>1.81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1913</v>
      </c>
      <c r="Y111" s="15">
        <f>'[1]TCE - ANEXO III - Preencher'!Z120</f>
        <v>0</v>
      </c>
      <c r="Z111" s="16">
        <f t="shared" si="11"/>
        <v>1913</v>
      </c>
      <c r="AA111" s="17" t="str">
        <f>IF('[1]TCE - ANEXO III - Preencher'!AB120="","",'[1]TCE - ANEXO III - Preencher'!AB120)</f>
        <v xml:space="preserve">ABONO ASSIS FIN COMPL </v>
      </c>
      <c r="AB111" s="15">
        <f t="shared" si="6"/>
        <v>2125.5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ELAINE CRISTINA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45444</v>
      </c>
      <c r="H112" s="14">
        <f>'[1]TCE - ANEXO III - Preencher'!I121</f>
        <v>0</v>
      </c>
      <c r="I112" s="14">
        <f>'[1]TCE - ANEXO III - Preencher'!J121</f>
        <v>170.55</v>
      </c>
      <c r="J112" s="14">
        <f>'[1]TCE - ANEXO III - Preencher'!K121</f>
        <v>0</v>
      </c>
      <c r="K112" s="15">
        <f>'[1]TCE - ANEXO III - Preencher'!L121</f>
        <v>82.2</v>
      </c>
      <c r="L112" s="15">
        <f>'[1]TCE - ANEXO III - Preencher'!M121</f>
        <v>7.06</v>
      </c>
      <c r="M112" s="15">
        <f t="shared" si="7"/>
        <v>75.14</v>
      </c>
      <c r="N112" s="15">
        <f>'[1]TCE - ANEXO III - Preencher'!O121</f>
        <v>1.81</v>
      </c>
      <c r="O112" s="15">
        <f>'[1]TCE - ANEXO III - Preencher'!P121</f>
        <v>0</v>
      </c>
      <c r="P112" s="16">
        <f t="shared" si="8"/>
        <v>1.81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1913</v>
      </c>
      <c r="Y112" s="15">
        <f>'[1]TCE - ANEXO III - Preencher'!Z121</f>
        <v>0</v>
      </c>
      <c r="Z112" s="16">
        <f t="shared" si="11"/>
        <v>1913</v>
      </c>
      <c r="AA112" s="17" t="str">
        <f>IF('[1]TCE - ANEXO III - Preencher'!AB121="","",'[1]TCE - ANEXO III - Preencher'!AB121)</f>
        <v xml:space="preserve">ABONO ASSIS FIN COMPL </v>
      </c>
      <c r="AB112" s="15">
        <f t="shared" si="6"/>
        <v>2160.5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ELANIA ANDRADE PEREIRA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45444</v>
      </c>
      <c r="H113" s="14">
        <f>'[1]TCE - ANEXO III - Preencher'!I122</f>
        <v>0</v>
      </c>
      <c r="I113" s="14">
        <f>'[1]TCE - ANEXO III - Preencher'!J122</f>
        <v>121.99</v>
      </c>
      <c r="J113" s="14">
        <f>'[1]TCE - ANEXO III - Preencher'!K122</f>
        <v>0</v>
      </c>
      <c r="K113" s="15">
        <f>'[1]TCE - ANEXO III - Preencher'!L122</f>
        <v>82.2</v>
      </c>
      <c r="L113" s="15">
        <f>'[1]TCE - ANEXO III - Preencher'!M122</f>
        <v>7.06</v>
      </c>
      <c r="M113" s="15">
        <f t="shared" si="7"/>
        <v>75.14</v>
      </c>
      <c r="N113" s="15">
        <f>'[1]TCE - ANEXO III - Preencher'!O122</f>
        <v>8.58</v>
      </c>
      <c r="O113" s="15">
        <f>'[1]TCE - ANEXO III - Preencher'!P122</f>
        <v>0</v>
      </c>
      <c r="P113" s="16">
        <f t="shared" si="8"/>
        <v>8.58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77.55</v>
      </c>
      <c r="U113" s="15">
        <f>'[1]TCE - ANEXO III - Preencher'!V122</f>
        <v>0</v>
      </c>
      <c r="V113" s="16">
        <f t="shared" si="10"/>
        <v>77.55</v>
      </c>
      <c r="W113" s="17" t="str">
        <f>IF('[1]TCE - ANEXO III - Preencher'!X122="","",'[1]TCE - ANEXO III - Preencher'!X122)</f>
        <v>AUX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283.26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ELANY CHIRSTINY GOMES DA MOTA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45444</v>
      </c>
      <c r="H114" s="14">
        <f>'[1]TCE - ANEXO III - Preencher'!I123</f>
        <v>0</v>
      </c>
      <c r="I114" s="14">
        <f>'[1]TCE - ANEXO III - Preencher'!J123</f>
        <v>103.92</v>
      </c>
      <c r="J114" s="14">
        <f>'[1]TCE - ANEXO III - Preencher'!K123</f>
        <v>0</v>
      </c>
      <c r="K114" s="15">
        <f>'[1]TCE - ANEXO III - Preencher'!L123</f>
        <v>82.2</v>
      </c>
      <c r="L114" s="15">
        <f>'[1]TCE - ANEXO III - Preencher'!M123</f>
        <v>7.06</v>
      </c>
      <c r="M114" s="15">
        <f t="shared" si="7"/>
        <v>75.14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180.87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>ELIANA BEZERRA DE LIMA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45444</v>
      </c>
      <c r="H115" s="14">
        <f>'[1]TCE - ANEXO III - Preencher'!I124</f>
        <v>0</v>
      </c>
      <c r="I115" s="14">
        <f>'[1]TCE - ANEXO III - Preencher'!J124</f>
        <v>153.6</v>
      </c>
      <c r="J115" s="14">
        <f>'[1]TCE - ANEXO III - Preencher'!K124</f>
        <v>0</v>
      </c>
      <c r="K115" s="15">
        <f>'[1]TCE - ANEXO III - Preencher'!L124</f>
        <v>82.2</v>
      </c>
      <c r="L115" s="15">
        <f>'[1]TCE - ANEXO III - Preencher'!M124</f>
        <v>7.06</v>
      </c>
      <c r="M115" s="15">
        <f t="shared" si="7"/>
        <v>75.14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1913</v>
      </c>
      <c r="Y115" s="15">
        <f>'[1]TCE - ANEXO III - Preencher'!Z124</f>
        <v>0</v>
      </c>
      <c r="Z115" s="16">
        <f t="shared" si="11"/>
        <v>1913</v>
      </c>
      <c r="AA115" s="17" t="str">
        <f>IF('[1]TCE - ANEXO III - Preencher'!AB124="","",'[1]TCE - ANEXO III - Preencher'!AB124)</f>
        <v xml:space="preserve">ABONO ASSIS FIN COMPL </v>
      </c>
      <c r="AB115" s="15">
        <f t="shared" si="6"/>
        <v>2143.5500000000002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ELIENEIDE DA SILVA PATRICIO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5135-05</v>
      </c>
      <c r="G116" s="13">
        <f>IF('[1]TCE - ANEXO III - Preencher'!H125="","",'[1]TCE - ANEXO III - Preencher'!H125)</f>
        <v>45444</v>
      </c>
      <c r="H116" s="14">
        <f>'[1]TCE - ANEXO III - Preencher'!I125</f>
        <v>0</v>
      </c>
      <c r="I116" s="14">
        <f>'[1]TCE - ANEXO III - Preencher'!J125</f>
        <v>167.39</v>
      </c>
      <c r="J116" s="14">
        <f>'[1]TCE - ANEXO III - Preencher'!K125</f>
        <v>0</v>
      </c>
      <c r="K116" s="15">
        <f>'[1]TCE - ANEXO III - Preencher'!L125</f>
        <v>82.2</v>
      </c>
      <c r="L116" s="15">
        <f>'[1]TCE - ANEXO III - Preencher'!M125</f>
        <v>7.06</v>
      </c>
      <c r="M116" s="15">
        <f t="shared" si="7"/>
        <v>75.14</v>
      </c>
      <c r="N116" s="15">
        <f>'[1]TCE - ANEXO III - Preencher'!O125</f>
        <v>1.81</v>
      </c>
      <c r="O116" s="15">
        <f>'[1]TCE - ANEXO III - Preencher'!P125</f>
        <v>0</v>
      </c>
      <c r="P116" s="16">
        <f t="shared" si="8"/>
        <v>1.81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244.33999999999997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ELIEZER DA SILVA PATRICIO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7823-20</v>
      </c>
      <c r="G117" s="13">
        <f>IF('[1]TCE - ANEXO III - Preencher'!H126="","",'[1]TCE - ANEXO III - Preencher'!H126)</f>
        <v>45444</v>
      </c>
      <c r="H117" s="14">
        <f>'[1]TCE - ANEXO III - Preencher'!I126</f>
        <v>0</v>
      </c>
      <c r="I117" s="14">
        <f>'[1]TCE - ANEXO III - Preencher'!J126</f>
        <v>187.2</v>
      </c>
      <c r="J117" s="14">
        <f>'[1]TCE - ANEXO III - Preencher'!K126</f>
        <v>0</v>
      </c>
      <c r="K117" s="15">
        <f>'[1]TCE - ANEXO III - Preencher'!L126</f>
        <v>82.2</v>
      </c>
      <c r="L117" s="15">
        <f>'[1]TCE - ANEXO III - Preencher'!M126</f>
        <v>7.06</v>
      </c>
      <c r="M117" s="15">
        <f t="shared" si="7"/>
        <v>75.14</v>
      </c>
      <c r="N117" s="15">
        <f>'[1]TCE - ANEXO III - Preencher'!O126</f>
        <v>1.81</v>
      </c>
      <c r="O117" s="15">
        <f>'[1]TCE - ANEXO III - Preencher'!P126</f>
        <v>0</v>
      </c>
      <c r="P117" s="16">
        <f t="shared" si="8"/>
        <v>1.81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264.14999999999998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ELISA SOARES DA SILVA QUEIROZ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45444</v>
      </c>
      <c r="H118" s="14">
        <f>'[1]TCE - ANEXO III - Preencher'!I127</f>
        <v>0</v>
      </c>
      <c r="I118" s="14">
        <f>'[1]TCE - ANEXO III - Preencher'!J127</f>
        <v>152.49</v>
      </c>
      <c r="J118" s="14">
        <f>'[1]TCE - ANEXO III - Preencher'!K127</f>
        <v>0</v>
      </c>
      <c r="K118" s="15">
        <f>'[1]TCE - ANEXO III - Preencher'!L127</f>
        <v>82.2</v>
      </c>
      <c r="L118" s="15">
        <f>'[1]TCE - ANEXO III - Preencher'!M127</f>
        <v>7.06</v>
      </c>
      <c r="M118" s="15">
        <f t="shared" si="7"/>
        <v>75.14</v>
      </c>
      <c r="N118" s="15">
        <f>'[1]TCE - ANEXO III - Preencher'!O127</f>
        <v>1.81</v>
      </c>
      <c r="O118" s="15">
        <f>'[1]TCE - ANEXO III - Preencher'!P127</f>
        <v>0</v>
      </c>
      <c r="P118" s="16">
        <f t="shared" si="8"/>
        <v>1.81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1913</v>
      </c>
      <c r="Y118" s="15">
        <f>'[1]TCE - ANEXO III - Preencher'!Z127</f>
        <v>0</v>
      </c>
      <c r="Z118" s="16">
        <f t="shared" si="11"/>
        <v>1913</v>
      </c>
      <c r="AA118" s="17" t="str">
        <f>IF('[1]TCE - ANEXO III - Preencher'!AB127="","",'[1]TCE - ANEXO III - Preencher'!AB127)</f>
        <v xml:space="preserve">ABONO ASSIS FIN COMPL </v>
      </c>
      <c r="AB118" s="15">
        <f t="shared" si="6"/>
        <v>2142.44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ELISAMA DE AMORIM PAZ COSTA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45444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1.81</v>
      </c>
      <c r="O119" s="15">
        <f>'[1]TCE - ANEXO III - Preencher'!P128</f>
        <v>0</v>
      </c>
      <c r="P119" s="16">
        <f t="shared" si="8"/>
        <v>1.81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1913</v>
      </c>
      <c r="Y119" s="15">
        <f>'[1]TCE - ANEXO III - Preencher'!Z128</f>
        <v>0</v>
      </c>
      <c r="Z119" s="16">
        <f t="shared" si="11"/>
        <v>1913</v>
      </c>
      <c r="AA119" s="17" t="str">
        <f>IF('[1]TCE - ANEXO III - Preencher'!AB128="","",'[1]TCE - ANEXO III - Preencher'!AB128)</f>
        <v xml:space="preserve">ABONO ASSIS FIN COMPL </v>
      </c>
      <c r="AB119" s="15">
        <f t="shared" si="6"/>
        <v>1914.81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ELTON VINICIUS DE OLIVEIRA XAVIER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3132-20</v>
      </c>
      <c r="G120" s="13">
        <f>IF('[1]TCE - ANEXO III - Preencher'!H129="","",'[1]TCE - ANEXO III - Preencher'!H129)</f>
        <v>45444</v>
      </c>
      <c r="H120" s="14">
        <f>'[1]TCE - ANEXO III - Preencher'!I129</f>
        <v>0</v>
      </c>
      <c r="I120" s="14">
        <f>'[1]TCE - ANEXO III - Preencher'!J129</f>
        <v>340.67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342.65000000000003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ELVIS EMMANUEL SILVA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5135-05</v>
      </c>
      <c r="G121" s="13">
        <f>IF('[1]TCE - ANEXO III - Preencher'!H130="","",'[1]TCE - ANEXO III - Preencher'!H130)</f>
        <v>45444</v>
      </c>
      <c r="H121" s="14">
        <f>'[1]TCE - ANEXO III - Preencher'!I130</f>
        <v>0</v>
      </c>
      <c r="I121" s="14">
        <f>'[1]TCE - ANEXO III - Preencher'!J130</f>
        <v>139.15</v>
      </c>
      <c r="J121" s="14">
        <f>'[1]TCE - ANEXO III - Preencher'!K130</f>
        <v>0</v>
      </c>
      <c r="K121" s="15">
        <f>'[1]TCE - ANEXO III - Preencher'!L130</f>
        <v>82.2</v>
      </c>
      <c r="L121" s="15">
        <f>'[1]TCE - ANEXO III - Preencher'!M130</f>
        <v>7.06</v>
      </c>
      <c r="M121" s="15">
        <f t="shared" si="7"/>
        <v>75.14</v>
      </c>
      <c r="N121" s="15">
        <f>'[1]TCE - ANEXO III - Preencher'!O130</f>
        <v>1.81</v>
      </c>
      <c r="O121" s="15">
        <f>'[1]TCE - ANEXO III - Preencher'!P130</f>
        <v>0</v>
      </c>
      <c r="P121" s="16">
        <f t="shared" si="8"/>
        <v>1.81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216.10000000000002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ELZE MARIA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4101-05</v>
      </c>
      <c r="G122" s="13">
        <f>IF('[1]TCE - ANEXO III - Preencher'!H131="","",'[1]TCE - ANEXO III - Preencher'!H131)</f>
        <v>45444</v>
      </c>
      <c r="H122" s="14">
        <f>'[1]TCE - ANEXO III - Preencher'!I131</f>
        <v>0</v>
      </c>
      <c r="I122" s="14">
        <f>'[1]TCE - ANEXO III - Preencher'!J131</f>
        <v>177.43</v>
      </c>
      <c r="J122" s="14">
        <f>'[1]TCE - ANEXO III - Preencher'!K131</f>
        <v>0</v>
      </c>
      <c r="K122" s="15">
        <f>'[1]TCE - ANEXO III - Preencher'!L131</f>
        <v>82.2</v>
      </c>
      <c r="L122" s="15">
        <f>'[1]TCE - ANEXO III - Preencher'!M131</f>
        <v>7.06</v>
      </c>
      <c r="M122" s="15">
        <f t="shared" si="7"/>
        <v>75.14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252.57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EMANUEL RABI GOIANA FREIRE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45444</v>
      </c>
      <c r="H123" s="14">
        <f>'[1]TCE - ANEXO III - Preencher'!I132</f>
        <v>0</v>
      </c>
      <c r="I123" s="14">
        <f>'[1]TCE - ANEXO III - Preencher'!J132</f>
        <v>340.88</v>
      </c>
      <c r="J123" s="14">
        <f>'[1]TCE - ANEXO III - Preencher'!K132</f>
        <v>0</v>
      </c>
      <c r="K123" s="15">
        <f>'[1]TCE - ANEXO III - Preencher'!L132</f>
        <v>82.2</v>
      </c>
      <c r="L123" s="15">
        <f>'[1]TCE - ANEXO III - Preencher'!M132</f>
        <v>3.33</v>
      </c>
      <c r="M123" s="15">
        <f t="shared" si="7"/>
        <v>78.87</v>
      </c>
      <c r="N123" s="15">
        <f>'[1]TCE - ANEXO III - Preencher'!O132</f>
        <v>1.81</v>
      </c>
      <c r="O123" s="15">
        <f>'[1]TCE - ANEXO III - Preencher'!P132</f>
        <v>0</v>
      </c>
      <c r="P123" s="16">
        <f t="shared" si="8"/>
        <v>1.81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2096.2800000000002</v>
      </c>
      <c r="Y123" s="15">
        <f>'[1]TCE - ANEXO III - Preencher'!Z132</f>
        <v>0</v>
      </c>
      <c r="Z123" s="16">
        <f t="shared" si="11"/>
        <v>2096.2800000000002</v>
      </c>
      <c r="AA123" s="17" t="str">
        <f>IF('[1]TCE - ANEXO III - Preencher'!AB132="","",'[1]TCE - ANEXO III - Preencher'!AB132)</f>
        <v xml:space="preserve">ABONO ASSIS FIN COMPL </v>
      </c>
      <c r="AB123" s="15">
        <f t="shared" si="6"/>
        <v>2517.84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EMANUELLY FLAVIA LUCAS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4221-10</v>
      </c>
      <c r="G124" s="13">
        <f>IF('[1]TCE - ANEXO III - Preencher'!H133="","",'[1]TCE - ANEXO III - Preencher'!H133)</f>
        <v>45444</v>
      </c>
      <c r="H124" s="14">
        <f>'[1]TCE - ANEXO III - Preencher'!I133</f>
        <v>0</v>
      </c>
      <c r="I124" s="14">
        <f>'[1]TCE - ANEXO III - Preencher'!J133</f>
        <v>156.44</v>
      </c>
      <c r="J124" s="14">
        <f>'[1]TCE - ANEXO III - Preencher'!K133</f>
        <v>0</v>
      </c>
      <c r="K124" s="15">
        <f>'[1]TCE - ANEXO III - Preencher'!L133</f>
        <v>82.2</v>
      </c>
      <c r="L124" s="15">
        <f>'[1]TCE - ANEXO III - Preencher'!M133</f>
        <v>7.06</v>
      </c>
      <c r="M124" s="15">
        <f t="shared" si="7"/>
        <v>75.14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233.39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EMMANUELLE TAVARES BRAGA DE OLIVEIRA MENDES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45444</v>
      </c>
      <c r="H125" s="14">
        <f>'[1]TCE - ANEXO III - Preencher'!I134</f>
        <v>0</v>
      </c>
      <c r="I125" s="14">
        <f>'[1]TCE - ANEXO III - Preencher'!J134</f>
        <v>498.15</v>
      </c>
      <c r="J125" s="14">
        <f>'[1]TCE - ANEXO III - Preencher'!K134</f>
        <v>0</v>
      </c>
      <c r="K125" s="15">
        <f>'[1]TCE - ANEXO III - Preencher'!L134</f>
        <v>82.2</v>
      </c>
      <c r="L125" s="15">
        <f>'[1]TCE - ANEXO III - Preencher'!M134</f>
        <v>3.59</v>
      </c>
      <c r="M125" s="15">
        <f t="shared" si="7"/>
        <v>78.61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1466.14</v>
      </c>
      <c r="Y125" s="15">
        <f>'[1]TCE - ANEXO III - Preencher'!Z134</f>
        <v>0</v>
      </c>
      <c r="Z125" s="16">
        <f t="shared" si="11"/>
        <v>1466.14</v>
      </c>
      <c r="AA125" s="17" t="str">
        <f>IF('[1]TCE - ANEXO III - Preencher'!AB134="","",'[1]TCE - ANEXO III - Preencher'!AB134)</f>
        <v xml:space="preserve">ABONO ASSIS FIN COMPL </v>
      </c>
      <c r="AB125" s="15">
        <f t="shared" si="6"/>
        <v>2044.71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ERICA MONTEIRO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3242-05</v>
      </c>
      <c r="G126" s="13">
        <f>IF('[1]TCE - ANEXO III - Preencher'!H135="","",'[1]TCE - ANEXO III - Preencher'!H135)</f>
        <v>45444</v>
      </c>
      <c r="H126" s="14">
        <f>'[1]TCE - ANEXO III - Preencher'!I135</f>
        <v>0</v>
      </c>
      <c r="I126" s="14">
        <f>'[1]TCE - ANEXO III - Preencher'!J135</f>
        <v>165.64</v>
      </c>
      <c r="J126" s="14">
        <f>'[1]TCE - ANEXO III - Preencher'!K135</f>
        <v>0</v>
      </c>
      <c r="K126" s="15">
        <f>'[1]TCE - ANEXO III - Preencher'!L135</f>
        <v>82.2</v>
      </c>
      <c r="L126" s="15">
        <f>'[1]TCE - ANEXO III - Preencher'!M135</f>
        <v>7.06</v>
      </c>
      <c r="M126" s="15">
        <f t="shared" si="7"/>
        <v>75.14</v>
      </c>
      <c r="N126" s="15">
        <f>'[1]TCE - ANEXO III - Preencher'!O135</f>
        <v>4.9800000000000004</v>
      </c>
      <c r="O126" s="15">
        <f>'[1]TCE - ANEXO III - Preencher'!P135</f>
        <v>0</v>
      </c>
      <c r="P126" s="16">
        <f t="shared" si="8"/>
        <v>4.9800000000000004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245.75999999999996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ERICA MUNIQUE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45444</v>
      </c>
      <c r="H127" s="14">
        <f>'[1]TCE - ANEXO III - Preencher'!I136</f>
        <v>0</v>
      </c>
      <c r="I127" s="14">
        <f>'[1]TCE - ANEXO III - Preencher'!J136</f>
        <v>170.55</v>
      </c>
      <c r="J127" s="14">
        <f>'[1]TCE - ANEXO III - Preencher'!K136</f>
        <v>0</v>
      </c>
      <c r="K127" s="15">
        <f>'[1]TCE - ANEXO III - Preencher'!L136</f>
        <v>82.2</v>
      </c>
      <c r="L127" s="15">
        <f>'[1]TCE - ANEXO III - Preencher'!M136</f>
        <v>7.06</v>
      </c>
      <c r="M127" s="15">
        <f t="shared" si="7"/>
        <v>75.14</v>
      </c>
      <c r="N127" s="15">
        <f>'[1]TCE - ANEXO III - Preencher'!O136</f>
        <v>1.81</v>
      </c>
      <c r="O127" s="15">
        <f>'[1]TCE - ANEXO III - Preencher'!P136</f>
        <v>0</v>
      </c>
      <c r="P127" s="16">
        <f t="shared" si="8"/>
        <v>1.81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77.55</v>
      </c>
      <c r="U127" s="15">
        <f>'[1]TCE - ANEXO III - Preencher'!V136</f>
        <v>0</v>
      </c>
      <c r="V127" s="16">
        <f t="shared" si="10"/>
        <v>77.55</v>
      </c>
      <c r="W127" s="17" t="str">
        <f>IF('[1]TCE - ANEXO III - Preencher'!X136="","",'[1]TCE - ANEXO III - Preencher'!X136)</f>
        <v>AUX CRECHE</v>
      </c>
      <c r="X127" s="15">
        <f>'[1]TCE - ANEXO III - Preencher'!Y136</f>
        <v>1913</v>
      </c>
      <c r="Y127" s="15">
        <f>'[1]TCE - ANEXO III - Preencher'!Z136</f>
        <v>0</v>
      </c>
      <c r="Z127" s="16">
        <f t="shared" si="11"/>
        <v>1913</v>
      </c>
      <c r="AA127" s="17" t="str">
        <f>IF('[1]TCE - ANEXO III - Preencher'!AB136="","",'[1]TCE - ANEXO III - Preencher'!AB136)</f>
        <v xml:space="preserve">ABONO ASSIS FIN COMPL </v>
      </c>
      <c r="AB127" s="15">
        <f t="shared" si="6"/>
        <v>2238.0500000000002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ERLAINE BERNARDO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45444</v>
      </c>
      <c r="H128" s="14">
        <f>'[1]TCE - ANEXO III - Preencher'!I137</f>
        <v>0</v>
      </c>
      <c r="I128" s="14">
        <f>'[1]TCE - ANEXO III - Preencher'!J137</f>
        <v>433.35</v>
      </c>
      <c r="J128" s="14">
        <f>'[1]TCE - ANEXO III - Preencher'!K137</f>
        <v>0</v>
      </c>
      <c r="K128" s="15">
        <f>'[1]TCE - ANEXO III - Preencher'!L137</f>
        <v>82.2</v>
      </c>
      <c r="L128" s="15">
        <f>'[1]TCE - ANEXO III - Preencher'!M137</f>
        <v>3.59</v>
      </c>
      <c r="M128" s="15">
        <f t="shared" si="7"/>
        <v>78.61</v>
      </c>
      <c r="N128" s="15">
        <f>'[1]TCE - ANEXO III - Preencher'!O137</f>
        <v>4.9800000000000004</v>
      </c>
      <c r="O128" s="15">
        <f>'[1]TCE - ANEXO III - Preencher'!P137</f>
        <v>0</v>
      </c>
      <c r="P128" s="16">
        <f t="shared" si="8"/>
        <v>4.9800000000000004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1466.14</v>
      </c>
      <c r="Y128" s="15">
        <f>'[1]TCE - ANEXO III - Preencher'!Z137</f>
        <v>0</v>
      </c>
      <c r="Z128" s="16">
        <f t="shared" si="11"/>
        <v>1466.14</v>
      </c>
      <c r="AA128" s="17" t="str">
        <f>IF('[1]TCE - ANEXO III - Preencher'!AB137="","",'[1]TCE - ANEXO III - Preencher'!AB137)</f>
        <v xml:space="preserve">ABONO ASSIS FIN COMPL </v>
      </c>
      <c r="AB128" s="15">
        <f t="shared" si="6"/>
        <v>1983.0800000000002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ESMERALDA CIRINO ORLANDO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45444</v>
      </c>
      <c r="H129" s="14">
        <f>'[1]TCE - ANEXO III - Preencher'!I138</f>
        <v>0</v>
      </c>
      <c r="I129" s="14">
        <f>'[1]TCE - ANEXO III - Preencher'!J138</f>
        <v>144.58000000000001</v>
      </c>
      <c r="J129" s="14">
        <f>'[1]TCE - ANEXO III - Preencher'!K138</f>
        <v>0</v>
      </c>
      <c r="K129" s="15">
        <f>'[1]TCE - ANEXO III - Preencher'!L138</f>
        <v>82.2</v>
      </c>
      <c r="L129" s="15">
        <f>'[1]TCE - ANEXO III - Preencher'!M138</f>
        <v>7.06</v>
      </c>
      <c r="M129" s="15">
        <f t="shared" si="7"/>
        <v>75.14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1913</v>
      </c>
      <c r="Y129" s="15">
        <f>'[1]TCE - ANEXO III - Preencher'!Z138</f>
        <v>0</v>
      </c>
      <c r="Z129" s="16">
        <f t="shared" si="11"/>
        <v>1913</v>
      </c>
      <c r="AA129" s="17" t="str">
        <f>IF('[1]TCE - ANEXO III - Preencher'!AB138="","",'[1]TCE - ANEXO III - Preencher'!AB138)</f>
        <v xml:space="preserve">ABONO ASSIS FIN COMPL </v>
      </c>
      <c r="AB129" s="15">
        <f t="shared" si="6"/>
        <v>2134.5300000000002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ESTER PAULA COSTA DE OLIVEIRA CONCEICAO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45444</v>
      </c>
      <c r="H130" s="14">
        <f>'[1]TCE - ANEXO III - Preencher'!I139</f>
        <v>0</v>
      </c>
      <c r="I130" s="14">
        <f>'[1]TCE - ANEXO III - Preencher'!J139</f>
        <v>153.6</v>
      </c>
      <c r="J130" s="14">
        <f>'[1]TCE - ANEXO III - Preencher'!K139</f>
        <v>0</v>
      </c>
      <c r="K130" s="15">
        <f>'[1]TCE - ANEXO III - Preencher'!L139</f>
        <v>82.2</v>
      </c>
      <c r="L130" s="15">
        <f>'[1]TCE - ANEXO III - Preencher'!M139</f>
        <v>7.06</v>
      </c>
      <c r="M130" s="15">
        <f t="shared" si="7"/>
        <v>75.14</v>
      </c>
      <c r="N130" s="15">
        <f>'[1]TCE - ANEXO III - Preencher'!O139</f>
        <v>1.81</v>
      </c>
      <c r="O130" s="15">
        <f>'[1]TCE - ANEXO III - Preencher'!P139</f>
        <v>0</v>
      </c>
      <c r="P130" s="16">
        <f t="shared" si="8"/>
        <v>1.81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77.55</v>
      </c>
      <c r="U130" s="15">
        <f>'[1]TCE - ANEXO III - Preencher'!V139</f>
        <v>0</v>
      </c>
      <c r="V130" s="16">
        <f t="shared" si="10"/>
        <v>77.55</v>
      </c>
      <c r="W130" s="17" t="str">
        <f>IF('[1]TCE - ANEXO III - Preencher'!X139="","",'[1]TCE - ANEXO III - Preencher'!X139)</f>
        <v>AUX CRECHE</v>
      </c>
      <c r="X130" s="15">
        <f>'[1]TCE - ANEXO III - Preencher'!Y139</f>
        <v>1913</v>
      </c>
      <c r="Y130" s="15">
        <f>'[1]TCE - ANEXO III - Preencher'!Z139</f>
        <v>0</v>
      </c>
      <c r="Z130" s="16">
        <f t="shared" si="11"/>
        <v>1913</v>
      </c>
      <c r="AA130" s="17" t="str">
        <f>IF('[1]TCE - ANEXO III - Preencher'!AB139="","",'[1]TCE - ANEXO III - Preencher'!AB139)</f>
        <v xml:space="preserve">ABONO ASSIS FIN COMPL </v>
      </c>
      <c r="AB130" s="15">
        <f t="shared" si="6"/>
        <v>2221.1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FERNANDA LESSA FERREIRA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2252-50</v>
      </c>
      <c r="G131" s="13">
        <f>IF('[1]TCE - ANEXO III - Preencher'!H140="","",'[1]TCE - ANEXO III - Preencher'!H140)</f>
        <v>45444</v>
      </c>
      <c r="H131" s="14">
        <f>'[1]TCE - ANEXO III - Preencher'!I140</f>
        <v>0</v>
      </c>
      <c r="I131" s="14">
        <f>'[1]TCE - ANEXO III - Preencher'!J140</f>
        <v>762.28</v>
      </c>
      <c r="J131" s="14">
        <f>'[1]TCE - ANEXO III - Preencher'!K140</f>
        <v>0</v>
      </c>
      <c r="K131" s="15">
        <f>'[1]TCE - ANEXO III - Preencher'!L140</f>
        <v>82.2</v>
      </c>
      <c r="L131" s="15">
        <f>'[1]TCE - ANEXO III - Preencher'!M140</f>
        <v>7.06</v>
      </c>
      <c r="M131" s="15">
        <f t="shared" si="7"/>
        <v>75.14</v>
      </c>
      <c r="N131" s="15">
        <f>'[1]TCE - ANEXO III - Preencher'!O140</f>
        <v>4.9800000000000004</v>
      </c>
      <c r="O131" s="15">
        <f>'[1]TCE - ANEXO III - Preencher'!P140</f>
        <v>0</v>
      </c>
      <c r="P131" s="16">
        <f t="shared" si="8"/>
        <v>4.9800000000000004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842.4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FLAVIA MARIA DOMINGOS DE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45444</v>
      </c>
      <c r="H132" s="14">
        <f>'[1]TCE - ANEXO III - Preencher'!I141</f>
        <v>0</v>
      </c>
      <c r="I132" s="14">
        <f>'[1]TCE - ANEXO III - Preencher'!J141</f>
        <v>135.55000000000001</v>
      </c>
      <c r="J132" s="14">
        <f>'[1]TCE - ANEXO III - Preencher'!K141</f>
        <v>0</v>
      </c>
      <c r="K132" s="15">
        <f>'[1]TCE - ANEXO III - Preencher'!L141</f>
        <v>82.2</v>
      </c>
      <c r="L132" s="15">
        <f>'[1]TCE - ANEXO III - Preencher'!M141</f>
        <v>7.06</v>
      </c>
      <c r="M132" s="15">
        <f t="shared" ref="M132:M195" si="13">K132-L132</f>
        <v>75.14</v>
      </c>
      <c r="N132" s="15">
        <f>'[1]TCE - ANEXO III - Preencher'!O141</f>
        <v>1.81</v>
      </c>
      <c r="O132" s="15">
        <f>'[1]TCE - ANEXO III - Preencher'!P141</f>
        <v>0</v>
      </c>
      <c r="P132" s="16">
        <f t="shared" ref="P132:P195" si="14">N132-O132</f>
        <v>1.81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1913</v>
      </c>
      <c r="Y132" s="15">
        <f>'[1]TCE - ANEXO III - Preencher'!Z141</f>
        <v>0</v>
      </c>
      <c r="Z132" s="16">
        <f t="shared" ref="Z132:Z195" si="17">X132-Y132</f>
        <v>1913</v>
      </c>
      <c r="AA132" s="17" t="str">
        <f>IF('[1]TCE - ANEXO III - Preencher'!AB141="","",'[1]TCE - ANEXO III - Preencher'!AB141)</f>
        <v xml:space="preserve">ABONO ASSIS FIN COMPL </v>
      </c>
      <c r="AB132" s="15">
        <f t="shared" si="12"/>
        <v>2125.5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FRANCISCO PEDRO DE ALCANTARA SANTOS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3241-15</v>
      </c>
      <c r="G133" s="13">
        <f>IF('[1]TCE - ANEXO III - Preencher'!H142="","",'[1]TCE - ANEXO III - Preencher'!H142)</f>
        <v>45444</v>
      </c>
      <c r="H133" s="14">
        <f>'[1]TCE - ANEXO III - Preencher'!I142</f>
        <v>0</v>
      </c>
      <c r="I133" s="14">
        <f>'[1]TCE - ANEXO III - Preencher'!J142</f>
        <v>295.06</v>
      </c>
      <c r="J133" s="14">
        <f>'[1]TCE - ANEXO III - Preencher'!K142</f>
        <v>0</v>
      </c>
      <c r="K133" s="15">
        <f>'[1]TCE - ANEXO III - Preencher'!L142</f>
        <v>82.2</v>
      </c>
      <c r="L133" s="15">
        <f>'[1]TCE - ANEXO III - Preencher'!M142</f>
        <v>7.06</v>
      </c>
      <c r="M133" s="15">
        <f t="shared" si="13"/>
        <v>75.14</v>
      </c>
      <c r="N133" s="15">
        <f>'[1]TCE - ANEXO III - Preencher'!O142</f>
        <v>1.81</v>
      </c>
      <c r="O133" s="15">
        <f>'[1]TCE - ANEXO III - Preencher'!P142</f>
        <v>0</v>
      </c>
      <c r="P133" s="16">
        <f t="shared" si="14"/>
        <v>1.81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372.01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GABRIEL VITOR DE LIRA GOMES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4221-10</v>
      </c>
      <c r="G134" s="13">
        <f>IF('[1]TCE - ANEXO III - Preencher'!H143="","",'[1]TCE - ANEXO III - Preencher'!H143)</f>
        <v>45444</v>
      </c>
      <c r="H134" s="14">
        <f>'[1]TCE - ANEXO III - Preencher'!I143</f>
        <v>0</v>
      </c>
      <c r="I134" s="14">
        <f>'[1]TCE - ANEXO III - Preencher'!J143</f>
        <v>150.79</v>
      </c>
      <c r="J134" s="14">
        <f>'[1]TCE - ANEXO III - Preencher'!K143</f>
        <v>0</v>
      </c>
      <c r="K134" s="15">
        <f>'[1]TCE - ANEXO III - Preencher'!L143</f>
        <v>82.2</v>
      </c>
      <c r="L134" s="15">
        <f>'[1]TCE - ANEXO III - Preencher'!M143</f>
        <v>7.06</v>
      </c>
      <c r="M134" s="15">
        <f t="shared" si="13"/>
        <v>75.14</v>
      </c>
      <c r="N134" s="15">
        <f>'[1]TCE - ANEXO III - Preencher'!O143</f>
        <v>8.58</v>
      </c>
      <c r="O134" s="15">
        <f>'[1]TCE - ANEXO III - Preencher'!P143</f>
        <v>0</v>
      </c>
      <c r="P134" s="16">
        <f t="shared" si="14"/>
        <v>8.58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234.51000000000002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GABRIELA LEMOS DE ALMEIDA MELO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2252-50</v>
      </c>
      <c r="G135" s="13">
        <f>IF('[1]TCE - ANEXO III - Preencher'!H144="","",'[1]TCE - ANEXO III - Preencher'!H144)</f>
        <v>45444</v>
      </c>
      <c r="H135" s="14">
        <f>'[1]TCE - ANEXO III - Preencher'!I144</f>
        <v>0</v>
      </c>
      <c r="I135" s="14">
        <f>'[1]TCE - ANEXO III - Preencher'!J144</f>
        <v>790.2</v>
      </c>
      <c r="J135" s="14">
        <f>'[1]TCE - ANEXO III - Preencher'!K144</f>
        <v>0</v>
      </c>
      <c r="K135" s="15">
        <f>'[1]TCE - ANEXO III - Preencher'!L144</f>
        <v>82.2</v>
      </c>
      <c r="L135" s="15">
        <f>'[1]TCE - ANEXO III - Preencher'!M144</f>
        <v>7.06</v>
      </c>
      <c r="M135" s="15">
        <f t="shared" si="13"/>
        <v>75.14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867.15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GABRIELA NATALIA MAGERO DIAS DE LIRA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45444</v>
      </c>
      <c r="H136" s="14">
        <f>'[1]TCE - ANEXO III - Preencher'!I145</f>
        <v>0</v>
      </c>
      <c r="I136" s="14">
        <f>'[1]TCE - ANEXO III - Preencher'!J145</f>
        <v>117.47</v>
      </c>
      <c r="J136" s="14">
        <f>'[1]TCE - ANEXO III - Preencher'!K145</f>
        <v>0</v>
      </c>
      <c r="K136" s="15">
        <f>'[1]TCE - ANEXO III - Preencher'!L145</f>
        <v>82.2</v>
      </c>
      <c r="L136" s="15">
        <f>'[1]TCE - ANEXO III - Preencher'!M145</f>
        <v>7.06</v>
      </c>
      <c r="M136" s="15">
        <f t="shared" si="13"/>
        <v>75.14</v>
      </c>
      <c r="N136" s="15">
        <f>'[1]TCE - ANEXO III - Preencher'!O145</f>
        <v>14.01</v>
      </c>
      <c r="O136" s="15">
        <f>'[1]TCE - ANEXO III - Preencher'!P145</f>
        <v>0</v>
      </c>
      <c r="P136" s="16">
        <f t="shared" si="14"/>
        <v>14.01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206.62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GABRIELE JUVINO GOMES DE OLIVEIRA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4110-05</v>
      </c>
      <c r="G137" s="13">
        <f>IF('[1]TCE - ANEXO III - Preencher'!H146="","",'[1]TCE - ANEXO III - Preencher'!H146)</f>
        <v>45444</v>
      </c>
      <c r="H137" s="14">
        <f>'[1]TCE - ANEXO III - Preencher'!I146</f>
        <v>0</v>
      </c>
      <c r="I137" s="14">
        <f>'[1]TCE - ANEXO III - Preencher'!J146</f>
        <v>13.26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64</v>
      </c>
      <c r="R137" s="15">
        <f>'[1]TCE - ANEXO III - Preencher'!S146</f>
        <v>0</v>
      </c>
      <c r="S137" s="16">
        <f t="shared" si="15"/>
        <v>64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79.069999999999993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GABRIELLE PAULINE DE ALMEIDA SOARES VELOSO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4110-05</v>
      </c>
      <c r="G138" s="13">
        <f>IF('[1]TCE - ANEXO III - Preencher'!H147="","",'[1]TCE - ANEXO III - Preencher'!H147)</f>
        <v>45444</v>
      </c>
      <c r="H138" s="14">
        <f>'[1]TCE - ANEXO III - Preencher'!I147</f>
        <v>0</v>
      </c>
      <c r="I138" s="14">
        <f>'[1]TCE - ANEXO III - Preencher'!J147</f>
        <v>128.19999999999999</v>
      </c>
      <c r="J138" s="14">
        <f>'[1]TCE - ANEXO III - Preencher'!K147</f>
        <v>0</v>
      </c>
      <c r="K138" s="15">
        <f>'[1]TCE - ANEXO III - Preencher'!L147</f>
        <v>82.2</v>
      </c>
      <c r="L138" s="15">
        <f>'[1]TCE - ANEXO III - Preencher'!M147</f>
        <v>7.06</v>
      </c>
      <c r="M138" s="15">
        <f t="shared" si="13"/>
        <v>75.14</v>
      </c>
      <c r="N138" s="15">
        <f>'[1]TCE - ANEXO III - Preencher'!O147</f>
        <v>8.58</v>
      </c>
      <c r="O138" s="15">
        <f>'[1]TCE - ANEXO III - Preencher'!P147</f>
        <v>0</v>
      </c>
      <c r="P138" s="16">
        <f t="shared" si="14"/>
        <v>8.58</v>
      </c>
      <c r="Q138" s="15">
        <f>'[1]TCE - ANEXO III - Preencher'!R147</f>
        <v>64</v>
      </c>
      <c r="R138" s="15">
        <f>'[1]TCE - ANEXO III - Preencher'!S147</f>
        <v>0</v>
      </c>
      <c r="S138" s="16">
        <f t="shared" si="15"/>
        <v>64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275.91999999999996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GENECI MAURICIO DE SOUZA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>
        <f>IF('[1]TCE - ANEXO III - Preencher'!H148="","",'[1]TCE - ANEXO III - Preencher'!H148)</f>
        <v>45444</v>
      </c>
      <c r="H139" s="14">
        <f>'[1]TCE - ANEXO III - Preencher'!I148</f>
        <v>0</v>
      </c>
      <c r="I139" s="14">
        <f>'[1]TCE - ANEXO III - Preencher'!J148</f>
        <v>165.37</v>
      </c>
      <c r="J139" s="14">
        <f>'[1]TCE - ANEXO III - Preencher'!K148</f>
        <v>0</v>
      </c>
      <c r="K139" s="15">
        <f>'[1]TCE - ANEXO III - Preencher'!L148</f>
        <v>82.2</v>
      </c>
      <c r="L139" s="15">
        <f>'[1]TCE - ANEXO III - Preencher'!M148</f>
        <v>7.06</v>
      </c>
      <c r="M139" s="15">
        <f t="shared" si="13"/>
        <v>75.14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242.32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GENIVALDO MARTINS DE MORAES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5151-10</v>
      </c>
      <c r="G140" s="13">
        <f>IF('[1]TCE - ANEXO III - Preencher'!H149="","",'[1]TCE - ANEXO III - Preencher'!H149)</f>
        <v>45444</v>
      </c>
      <c r="H140" s="14">
        <f>'[1]TCE - ANEXO III - Preencher'!I149</f>
        <v>0</v>
      </c>
      <c r="I140" s="14">
        <f>'[1]TCE - ANEXO III - Preencher'!J149</f>
        <v>167.39</v>
      </c>
      <c r="J140" s="14">
        <f>'[1]TCE - ANEXO III - Preencher'!K149</f>
        <v>0</v>
      </c>
      <c r="K140" s="15">
        <f>'[1]TCE - ANEXO III - Preencher'!L149</f>
        <v>82.2</v>
      </c>
      <c r="L140" s="15">
        <f>'[1]TCE - ANEXO III - Preencher'!M149</f>
        <v>7.06</v>
      </c>
      <c r="M140" s="15">
        <f t="shared" si="13"/>
        <v>75.14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244.33999999999997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GEORGEA CLARA FERREIRA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4110-05</v>
      </c>
      <c r="G141" s="13">
        <f>IF('[1]TCE - ANEXO III - Preencher'!H150="","",'[1]TCE - ANEXO III - Preencher'!H150)</f>
        <v>45444</v>
      </c>
      <c r="H141" s="14">
        <f>'[1]TCE - ANEXO III - Preencher'!I150</f>
        <v>0</v>
      </c>
      <c r="I141" s="14">
        <f>'[1]TCE - ANEXO III - Preencher'!J150</f>
        <v>13.26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64</v>
      </c>
      <c r="R141" s="15">
        <f>'[1]TCE - ANEXO III - Preencher'!S150</f>
        <v>0</v>
      </c>
      <c r="S141" s="16">
        <f t="shared" si="15"/>
        <v>64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79.069999999999993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>GILSON DA SILVA PAULO RIBEIRO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5143-20</v>
      </c>
      <c r="G142" s="13">
        <f>IF('[1]TCE - ANEXO III - Preencher'!H151="","",'[1]TCE - ANEXO III - Preencher'!H151)</f>
        <v>45444</v>
      </c>
      <c r="H142" s="14">
        <f>'[1]TCE - ANEXO III - Preencher'!I151</f>
        <v>0</v>
      </c>
      <c r="I142" s="14">
        <f>'[1]TCE - ANEXO III - Preencher'!J151</f>
        <v>154.08000000000001</v>
      </c>
      <c r="J142" s="14">
        <f>'[1]TCE - ANEXO III - Preencher'!K151</f>
        <v>0</v>
      </c>
      <c r="K142" s="15">
        <f>'[1]TCE - ANEXO III - Preencher'!L151</f>
        <v>82.2</v>
      </c>
      <c r="L142" s="15">
        <f>'[1]TCE - ANEXO III - Preencher'!M151</f>
        <v>7.06</v>
      </c>
      <c r="M142" s="15">
        <f t="shared" si="13"/>
        <v>75.14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231.03000000000003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GILVANISE FRANCISCA DE BARROS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5135-05</v>
      </c>
      <c r="G143" s="13">
        <f>IF('[1]TCE - ANEXO III - Preencher'!H152="","",'[1]TCE - ANEXO III - Preencher'!H152)</f>
        <v>45444</v>
      </c>
      <c r="H143" s="14">
        <f>'[1]TCE - ANEXO III - Preencher'!I152</f>
        <v>0</v>
      </c>
      <c r="I143" s="14">
        <f>'[1]TCE - ANEXO III - Preencher'!J152</f>
        <v>150.44999999999999</v>
      </c>
      <c r="J143" s="14">
        <f>'[1]TCE - ANEXO III - Preencher'!K152</f>
        <v>0</v>
      </c>
      <c r="K143" s="15">
        <f>'[1]TCE - ANEXO III - Preencher'!L152</f>
        <v>82.2</v>
      </c>
      <c r="L143" s="15">
        <f>'[1]TCE - ANEXO III - Preencher'!M152</f>
        <v>7.06</v>
      </c>
      <c r="M143" s="15">
        <f t="shared" si="13"/>
        <v>75.14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227.39999999999998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GISELLE MARIA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4110-05</v>
      </c>
      <c r="G144" s="13">
        <f>IF('[1]TCE - ANEXO III - Preencher'!H153="","",'[1]TCE - ANEXO III - Preencher'!H153)</f>
        <v>45444</v>
      </c>
      <c r="H144" s="14">
        <f>'[1]TCE - ANEXO III - Preencher'!I153</f>
        <v>0</v>
      </c>
      <c r="I144" s="14">
        <f>'[1]TCE - ANEXO III - Preencher'!J153</f>
        <v>13.26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64</v>
      </c>
      <c r="R144" s="15">
        <f>'[1]TCE - ANEXO III - Preencher'!S153</f>
        <v>0</v>
      </c>
      <c r="S144" s="16">
        <f t="shared" si="15"/>
        <v>64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79.069999999999993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GLAUCIA PATRICIA MACHADO BARRETO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45444</v>
      </c>
      <c r="H145" s="14">
        <f>'[1]TCE - ANEXO III - Preencher'!I154</f>
        <v>0</v>
      </c>
      <c r="I145" s="14">
        <f>'[1]TCE - ANEXO III - Preencher'!J154</f>
        <v>417.33</v>
      </c>
      <c r="J145" s="14">
        <f>'[1]TCE - ANEXO III - Preencher'!K154</f>
        <v>0</v>
      </c>
      <c r="K145" s="15">
        <f>'[1]TCE - ANEXO III - Preencher'!L154</f>
        <v>82.2</v>
      </c>
      <c r="L145" s="15">
        <f>'[1]TCE - ANEXO III - Preencher'!M154</f>
        <v>3.59</v>
      </c>
      <c r="M145" s="15">
        <f t="shared" si="13"/>
        <v>78.61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1466.14</v>
      </c>
      <c r="Y145" s="15">
        <f>'[1]TCE - ANEXO III - Preencher'!Z154</f>
        <v>0</v>
      </c>
      <c r="Z145" s="16">
        <f t="shared" si="17"/>
        <v>1466.14</v>
      </c>
      <c r="AA145" s="17" t="str">
        <f>IF('[1]TCE - ANEXO III - Preencher'!AB154="","",'[1]TCE - ANEXO III - Preencher'!AB154)</f>
        <v/>
      </c>
      <c r="AB145" s="15">
        <f t="shared" si="12"/>
        <v>1963.89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GUILHERME VICTOR DE SOUZA NUNES ANDRADE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5211-30</v>
      </c>
      <c r="G146" s="13">
        <f>IF('[1]TCE - ANEXO III - Preencher'!H155="","",'[1]TCE - ANEXO III - Preencher'!H155)</f>
        <v>45444</v>
      </c>
      <c r="H146" s="14">
        <f>'[1]TCE - ANEXO III - Preencher'!I155</f>
        <v>0</v>
      </c>
      <c r="I146" s="14">
        <f>'[1]TCE - ANEXO III - Preencher'!J155</f>
        <v>190.52</v>
      </c>
      <c r="J146" s="14">
        <f>'[1]TCE - ANEXO III - Preencher'!K155</f>
        <v>0</v>
      </c>
      <c r="K146" s="15">
        <f>'[1]TCE - ANEXO III - Preencher'!L155</f>
        <v>82.2</v>
      </c>
      <c r="L146" s="15">
        <f>'[1]TCE - ANEXO III - Preencher'!M155</f>
        <v>7.06</v>
      </c>
      <c r="M146" s="15">
        <f t="shared" si="13"/>
        <v>75.14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267.47000000000003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GUSTAVO BEZERRA SERRA SECA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45444</v>
      </c>
      <c r="H147" s="14">
        <f>'[1]TCE - ANEXO III - Preencher'!I156</f>
        <v>0</v>
      </c>
      <c r="I147" s="14">
        <f>'[1]TCE - ANEXO III - Preencher'!J156</f>
        <v>545.23</v>
      </c>
      <c r="J147" s="14">
        <f>'[1]TCE - ANEXO III - Preencher'!K156</f>
        <v>0</v>
      </c>
      <c r="K147" s="15">
        <f>'[1]TCE - ANEXO III - Preencher'!L156</f>
        <v>82.2</v>
      </c>
      <c r="L147" s="15">
        <f>'[1]TCE - ANEXO III - Preencher'!M156</f>
        <v>3.59</v>
      </c>
      <c r="M147" s="15">
        <f t="shared" si="13"/>
        <v>78.61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1466.14</v>
      </c>
      <c r="Y147" s="15">
        <f>'[1]TCE - ANEXO III - Preencher'!Z156</f>
        <v>0</v>
      </c>
      <c r="Z147" s="16">
        <f t="shared" si="17"/>
        <v>1466.14</v>
      </c>
      <c r="AA147" s="17" t="str">
        <f>IF('[1]TCE - ANEXO III - Preencher'!AB156="","",'[1]TCE - ANEXO III - Preencher'!AB156)</f>
        <v/>
      </c>
      <c r="AB147" s="15">
        <f t="shared" si="12"/>
        <v>2091.79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HEMERSON FERREIRA DE AGUIAR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45444</v>
      </c>
      <c r="H148" s="14">
        <f>'[1]TCE - ANEXO III - Preencher'!I157</f>
        <v>0</v>
      </c>
      <c r="I148" s="14">
        <f>'[1]TCE - ANEXO III - Preencher'!J157</f>
        <v>142.31</v>
      </c>
      <c r="J148" s="14">
        <f>'[1]TCE - ANEXO III - Preencher'!K157</f>
        <v>0</v>
      </c>
      <c r="K148" s="15">
        <f>'[1]TCE - ANEXO III - Preencher'!L157</f>
        <v>82.2</v>
      </c>
      <c r="L148" s="15">
        <f>'[1]TCE - ANEXO III - Preencher'!M157</f>
        <v>7.06</v>
      </c>
      <c r="M148" s="15">
        <f t="shared" si="13"/>
        <v>75.14</v>
      </c>
      <c r="N148" s="15">
        <f>'[1]TCE - ANEXO III - Preencher'!O157</f>
        <v>4.9800000000000004</v>
      </c>
      <c r="O148" s="15">
        <f>'[1]TCE - ANEXO III - Preencher'!P157</f>
        <v>0</v>
      </c>
      <c r="P148" s="16">
        <f t="shared" si="14"/>
        <v>4.9800000000000004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1913</v>
      </c>
      <c r="Y148" s="15">
        <f>'[1]TCE - ANEXO III - Preencher'!Z157</f>
        <v>0</v>
      </c>
      <c r="Z148" s="16">
        <f t="shared" si="17"/>
        <v>1913</v>
      </c>
      <c r="AA148" s="17" t="str">
        <f>IF('[1]TCE - ANEXO III - Preencher'!AB157="","",'[1]TCE - ANEXO III - Preencher'!AB157)</f>
        <v/>
      </c>
      <c r="AB148" s="15">
        <f t="shared" si="12"/>
        <v>2135.4299999999998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HUGO FERNANDES DE SOUZA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45444</v>
      </c>
      <c r="H149" s="14">
        <f>'[1]TCE - ANEXO III - Preencher'!I158</f>
        <v>0</v>
      </c>
      <c r="I149" s="14">
        <f>'[1]TCE - ANEXO III - Preencher'!J158</f>
        <v>158.57</v>
      </c>
      <c r="J149" s="14">
        <f>'[1]TCE - ANEXO III - Preencher'!K158</f>
        <v>0</v>
      </c>
      <c r="K149" s="15">
        <f>'[1]TCE - ANEXO III - Preencher'!L158</f>
        <v>82.2</v>
      </c>
      <c r="L149" s="15">
        <f>'[1]TCE - ANEXO III - Preencher'!M158</f>
        <v>7.06</v>
      </c>
      <c r="M149" s="15">
        <f t="shared" si="13"/>
        <v>75.14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1913</v>
      </c>
      <c r="Y149" s="15">
        <f>'[1]TCE - ANEXO III - Preencher'!Z158</f>
        <v>0</v>
      </c>
      <c r="Z149" s="16">
        <f t="shared" si="17"/>
        <v>1913</v>
      </c>
      <c r="AA149" s="17" t="str">
        <f>IF('[1]TCE - ANEXO III - Preencher'!AB158="","",'[1]TCE - ANEXO III - Preencher'!AB158)</f>
        <v/>
      </c>
      <c r="AB149" s="15">
        <f t="shared" si="12"/>
        <v>2148.52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ILDO CARLOS BARBOSA MARQUES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7823-20</v>
      </c>
      <c r="G150" s="13">
        <f>IF('[1]TCE - ANEXO III - Preencher'!H159="","",'[1]TCE - ANEXO III - Preencher'!H159)</f>
        <v>45444</v>
      </c>
      <c r="H150" s="14">
        <f>'[1]TCE - ANEXO III - Preencher'!I159</f>
        <v>0</v>
      </c>
      <c r="I150" s="14">
        <f>'[1]TCE - ANEXO III - Preencher'!J159</f>
        <v>183.88</v>
      </c>
      <c r="J150" s="14">
        <f>'[1]TCE - ANEXO III - Preencher'!K159</f>
        <v>0</v>
      </c>
      <c r="K150" s="15">
        <f>'[1]TCE - ANEXO III - Preencher'!L159</f>
        <v>82.2</v>
      </c>
      <c r="L150" s="15">
        <f>'[1]TCE - ANEXO III - Preencher'!M159</f>
        <v>7.06</v>
      </c>
      <c r="M150" s="15">
        <f t="shared" si="13"/>
        <v>75.14</v>
      </c>
      <c r="N150" s="15">
        <f>'[1]TCE - ANEXO III - Preencher'!O159</f>
        <v>4.9800000000000004</v>
      </c>
      <c r="O150" s="15">
        <f>'[1]TCE - ANEXO III - Preencher'!P159</f>
        <v>0</v>
      </c>
      <c r="P150" s="16">
        <f t="shared" si="14"/>
        <v>4.9800000000000004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264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ILLEM GABRIELY DE FRANCA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45444</v>
      </c>
      <c r="H151" s="14">
        <f>'[1]TCE - ANEXO III - Preencher'!I160</f>
        <v>0</v>
      </c>
      <c r="I151" s="14">
        <f>'[1]TCE - ANEXO III - Preencher'!J160</f>
        <v>159.25</v>
      </c>
      <c r="J151" s="14">
        <f>'[1]TCE - ANEXO III - Preencher'!K160</f>
        <v>0</v>
      </c>
      <c r="K151" s="15">
        <f>'[1]TCE - ANEXO III - Preencher'!L160</f>
        <v>82.2</v>
      </c>
      <c r="L151" s="15">
        <f>'[1]TCE - ANEXO III - Preencher'!M160</f>
        <v>7.06</v>
      </c>
      <c r="M151" s="15">
        <f t="shared" si="13"/>
        <v>75.14</v>
      </c>
      <c r="N151" s="15">
        <f>'[1]TCE - ANEXO III - Preencher'!O160</f>
        <v>1.81</v>
      </c>
      <c r="O151" s="15">
        <f>'[1]TCE - ANEXO III - Preencher'!P160</f>
        <v>0</v>
      </c>
      <c r="P151" s="16">
        <f t="shared" si="14"/>
        <v>1.81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77.55</v>
      </c>
      <c r="U151" s="15">
        <f>'[1]TCE - ANEXO III - Preencher'!V160</f>
        <v>0</v>
      </c>
      <c r="V151" s="16">
        <f t="shared" si="16"/>
        <v>77.55</v>
      </c>
      <c r="W151" s="17" t="str">
        <f>IF('[1]TCE - ANEXO III - Preencher'!X160="","",'[1]TCE - ANEXO III - Preencher'!X160)</f>
        <v>AUX CRECHE</v>
      </c>
      <c r="X151" s="15">
        <f>'[1]TCE - ANEXO III - Preencher'!Y160</f>
        <v>1913</v>
      </c>
      <c r="Y151" s="15">
        <f>'[1]TCE - ANEXO III - Preencher'!Z160</f>
        <v>0</v>
      </c>
      <c r="Z151" s="16">
        <f t="shared" si="17"/>
        <v>1913</v>
      </c>
      <c r="AA151" s="17" t="str">
        <f>IF('[1]TCE - ANEXO III - Preencher'!AB160="","",'[1]TCE - ANEXO III - Preencher'!AB160)</f>
        <v/>
      </c>
      <c r="AB151" s="15">
        <f t="shared" si="12"/>
        <v>2226.75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IMNA MENEZES DE MIRANDA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2251-24</v>
      </c>
      <c r="G152" s="13">
        <f>IF('[1]TCE - ANEXO III - Preencher'!H161="","",'[1]TCE - ANEXO III - Preencher'!H161)</f>
        <v>45444</v>
      </c>
      <c r="H152" s="14">
        <f>'[1]TCE - ANEXO III - Preencher'!I161</f>
        <v>0</v>
      </c>
      <c r="I152" s="14">
        <f>'[1]TCE - ANEXO III - Preencher'!J161</f>
        <v>962.63</v>
      </c>
      <c r="J152" s="14">
        <f>'[1]TCE - ANEXO III - Preencher'!K161</f>
        <v>0</v>
      </c>
      <c r="K152" s="15">
        <f>'[1]TCE - ANEXO III - Preencher'!L161</f>
        <v>82.2</v>
      </c>
      <c r="L152" s="15">
        <f>'[1]TCE - ANEXO III - Preencher'!M161</f>
        <v>7.06</v>
      </c>
      <c r="M152" s="15">
        <f t="shared" si="13"/>
        <v>75.14</v>
      </c>
      <c r="N152" s="15">
        <f>'[1]TCE - ANEXO III - Preencher'!O161</f>
        <v>1.81</v>
      </c>
      <c r="O152" s="15">
        <f>'[1]TCE - ANEXO III - Preencher'!P161</f>
        <v>0</v>
      </c>
      <c r="P152" s="16">
        <f t="shared" si="14"/>
        <v>1.81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1039.58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>INES DAIANE ALVES DE ARAUJO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45444</v>
      </c>
      <c r="H153" s="14">
        <f>'[1]TCE - ANEXO III - Preencher'!I162</f>
        <v>0</v>
      </c>
      <c r="I153" s="14">
        <f>'[1]TCE - ANEXO III - Preencher'!J162</f>
        <v>135.55000000000001</v>
      </c>
      <c r="J153" s="14">
        <f>'[1]TCE - ANEXO III - Preencher'!K162</f>
        <v>0</v>
      </c>
      <c r="K153" s="15">
        <f>'[1]TCE - ANEXO III - Preencher'!L162</f>
        <v>82.2</v>
      </c>
      <c r="L153" s="15">
        <f>'[1]TCE - ANEXO III - Preencher'!M162</f>
        <v>7.06</v>
      </c>
      <c r="M153" s="15">
        <f t="shared" si="13"/>
        <v>75.14</v>
      </c>
      <c r="N153" s="15">
        <f>'[1]TCE - ANEXO III - Preencher'!O162</f>
        <v>1.98</v>
      </c>
      <c r="O153" s="15">
        <f>'[1]TCE - ANEXO III - Preencher'!P162</f>
        <v>0</v>
      </c>
      <c r="P153" s="16">
        <f t="shared" si="14"/>
        <v>1.98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1913</v>
      </c>
      <c r="Y153" s="15">
        <f>'[1]TCE - ANEXO III - Preencher'!Z162</f>
        <v>0</v>
      </c>
      <c r="Z153" s="16">
        <f t="shared" si="17"/>
        <v>1913</v>
      </c>
      <c r="AA153" s="17" t="str">
        <f>IF('[1]TCE - ANEXO III - Preencher'!AB162="","",'[1]TCE - ANEXO III - Preencher'!AB162)</f>
        <v/>
      </c>
      <c r="AB153" s="15">
        <f t="shared" si="12"/>
        <v>2125.67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IRLANE FERNANDA BATISTA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2521-05</v>
      </c>
      <c r="G154" s="13">
        <f>IF('[1]TCE - ANEXO III - Preencher'!H163="","",'[1]TCE - ANEXO III - Preencher'!H163)</f>
        <v>45444</v>
      </c>
      <c r="H154" s="14">
        <f>'[1]TCE - ANEXO III - Preencher'!I163</f>
        <v>0</v>
      </c>
      <c r="I154" s="14">
        <f>'[1]TCE - ANEXO III - Preencher'!J163</f>
        <v>275.51</v>
      </c>
      <c r="J154" s="14">
        <f>'[1]TCE - ANEXO III - Preencher'!K163</f>
        <v>0</v>
      </c>
      <c r="K154" s="15">
        <f>'[1]TCE - ANEXO III - Preencher'!L163</f>
        <v>82.2</v>
      </c>
      <c r="L154" s="15">
        <f>'[1]TCE - ANEXO III - Preencher'!M163</f>
        <v>7.06</v>
      </c>
      <c r="M154" s="15">
        <f t="shared" si="13"/>
        <v>75.14</v>
      </c>
      <c r="N154" s="15">
        <f>'[1]TCE - ANEXO III - Preencher'!O163</f>
        <v>1.81</v>
      </c>
      <c r="O154" s="15">
        <f>'[1]TCE - ANEXO III - Preencher'!P163</f>
        <v>0</v>
      </c>
      <c r="P154" s="16">
        <f t="shared" si="14"/>
        <v>1.81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352.46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IRLLANA CAROLINE DE ARAUJO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3516-05</v>
      </c>
      <c r="G155" s="13">
        <f>IF('[1]TCE - ANEXO III - Preencher'!H164="","",'[1]TCE - ANEXO III - Preencher'!H164)</f>
        <v>45444</v>
      </c>
      <c r="H155" s="14">
        <f>'[1]TCE - ANEXO III - Preencher'!I164</f>
        <v>0</v>
      </c>
      <c r="I155" s="14">
        <f>'[1]TCE - ANEXO III - Preencher'!J164</f>
        <v>186.29</v>
      </c>
      <c r="J155" s="14">
        <f>'[1]TCE - ANEXO III - Preencher'!K164</f>
        <v>0</v>
      </c>
      <c r="K155" s="15">
        <f>'[1]TCE - ANEXO III - Preencher'!L164</f>
        <v>82.2</v>
      </c>
      <c r="L155" s="15">
        <f>'[1]TCE - ANEXO III - Preencher'!M164</f>
        <v>7.06</v>
      </c>
      <c r="M155" s="15">
        <f t="shared" si="13"/>
        <v>75.14</v>
      </c>
      <c r="N155" s="15">
        <f>'[1]TCE - ANEXO III - Preencher'!O164</f>
        <v>8.58</v>
      </c>
      <c r="O155" s="15">
        <f>'[1]TCE - ANEXO III - Preencher'!P164</f>
        <v>0</v>
      </c>
      <c r="P155" s="16">
        <f t="shared" si="14"/>
        <v>8.58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270.01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 xml:space="preserve">IVANEIDE DA SILVA GOMES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45444</v>
      </c>
      <c r="H156" s="14">
        <f>'[1]TCE - ANEXO III - Preencher'!I165</f>
        <v>0</v>
      </c>
      <c r="I156" s="14">
        <f>'[1]TCE - ANEXO III - Preencher'!J165</f>
        <v>142.31</v>
      </c>
      <c r="J156" s="14">
        <f>'[1]TCE - ANEXO III - Preencher'!K165</f>
        <v>0</v>
      </c>
      <c r="K156" s="15">
        <f>'[1]TCE - ANEXO III - Preencher'!L165</f>
        <v>82.2</v>
      </c>
      <c r="L156" s="15">
        <f>'[1]TCE - ANEXO III - Preencher'!M165</f>
        <v>7.06</v>
      </c>
      <c r="M156" s="15">
        <f t="shared" si="13"/>
        <v>75.14</v>
      </c>
      <c r="N156" s="15">
        <f>'[1]TCE - ANEXO III - Preencher'!O165</f>
        <v>1.81</v>
      </c>
      <c r="O156" s="15">
        <f>'[1]TCE - ANEXO III - Preencher'!P165</f>
        <v>0</v>
      </c>
      <c r="P156" s="16">
        <f t="shared" si="14"/>
        <v>1.81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1913</v>
      </c>
      <c r="Y156" s="15">
        <f>'[1]TCE - ANEXO III - Preencher'!Z165</f>
        <v>0</v>
      </c>
      <c r="Z156" s="16">
        <f t="shared" si="17"/>
        <v>1913</v>
      </c>
      <c r="AA156" s="17" t="str">
        <f>IF('[1]TCE - ANEXO III - Preencher'!AB165="","",'[1]TCE - ANEXO III - Preencher'!AB165)</f>
        <v/>
      </c>
      <c r="AB156" s="15">
        <f t="shared" si="12"/>
        <v>2132.2600000000002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>IVANILDO ANTONIO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5135-05</v>
      </c>
      <c r="G157" s="13">
        <f>IF('[1]TCE - ANEXO III - Preencher'!H166="","",'[1]TCE - ANEXO III - Preencher'!H166)</f>
        <v>45444</v>
      </c>
      <c r="H157" s="14">
        <f>'[1]TCE - ANEXO III - Preencher'!I166</f>
        <v>0</v>
      </c>
      <c r="I157" s="14">
        <f>'[1]TCE - ANEXO III - Preencher'!J166</f>
        <v>143</v>
      </c>
      <c r="J157" s="14">
        <f>'[1]TCE - ANEXO III - Preencher'!K166</f>
        <v>0</v>
      </c>
      <c r="K157" s="15">
        <f>'[1]TCE - ANEXO III - Preencher'!L166</f>
        <v>82.2</v>
      </c>
      <c r="L157" s="15">
        <f>'[1]TCE - ANEXO III - Preencher'!M166</f>
        <v>7.06</v>
      </c>
      <c r="M157" s="15">
        <f t="shared" si="13"/>
        <v>75.14</v>
      </c>
      <c r="N157" s="15">
        <f>'[1]TCE - ANEXO III - Preencher'!O166</f>
        <v>1.81</v>
      </c>
      <c r="O157" s="15">
        <f>'[1]TCE - ANEXO III - Preencher'!P166</f>
        <v>0</v>
      </c>
      <c r="P157" s="16">
        <f t="shared" si="14"/>
        <v>1.81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219.95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IVONE MARIA DA ROCHA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5163-10</v>
      </c>
      <c r="G158" s="13">
        <f>IF('[1]TCE - ANEXO III - Preencher'!H167="","",'[1]TCE - ANEXO III - Preencher'!H167)</f>
        <v>45444</v>
      </c>
      <c r="H158" s="14">
        <f>'[1]TCE - ANEXO III - Preencher'!I167</f>
        <v>0</v>
      </c>
      <c r="I158" s="14">
        <f>'[1]TCE - ANEXO III - Preencher'!J167</f>
        <v>211.99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213.8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>IVSON VENANCIO DA SILVA MARTINS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3242-05</v>
      </c>
      <c r="G159" s="13">
        <f>IF('[1]TCE - ANEXO III - Preencher'!H168="","",'[1]TCE - ANEXO III - Preencher'!H168)</f>
        <v>45444</v>
      </c>
      <c r="H159" s="14">
        <f>'[1]TCE - ANEXO III - Preencher'!I168</f>
        <v>0</v>
      </c>
      <c r="I159" s="14">
        <f>'[1]TCE - ANEXO III - Preencher'!J168</f>
        <v>191.6</v>
      </c>
      <c r="J159" s="14">
        <f>'[1]TCE - ANEXO III - Preencher'!K168</f>
        <v>0</v>
      </c>
      <c r="K159" s="15">
        <f>'[1]TCE - ANEXO III - Preencher'!L168</f>
        <v>82.2</v>
      </c>
      <c r="L159" s="15">
        <f>'[1]TCE - ANEXO III - Preencher'!M168</f>
        <v>7.06</v>
      </c>
      <c r="M159" s="15">
        <f t="shared" si="13"/>
        <v>75.14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268.55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JACILENE BARBOSA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45444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1.81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JAILSON TIAGO FAUSTINO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4221-10</v>
      </c>
      <c r="G161" s="13">
        <f>IF('[1]TCE - ANEXO III - Preencher'!H170="","",'[1]TCE - ANEXO III - Preencher'!H170)</f>
        <v>45444</v>
      </c>
      <c r="H161" s="14">
        <f>'[1]TCE - ANEXO III - Preencher'!I170</f>
        <v>0</v>
      </c>
      <c r="I161" s="14">
        <f>'[1]TCE - ANEXO III - Preencher'!J170</f>
        <v>150.44999999999999</v>
      </c>
      <c r="J161" s="14">
        <f>'[1]TCE - ANEXO III - Preencher'!K170</f>
        <v>0</v>
      </c>
      <c r="K161" s="15">
        <f>'[1]TCE - ANEXO III - Preencher'!L170</f>
        <v>82.2</v>
      </c>
      <c r="L161" s="15">
        <f>'[1]TCE - ANEXO III - Preencher'!M170</f>
        <v>7.06</v>
      </c>
      <c r="M161" s="15">
        <f t="shared" si="13"/>
        <v>75.14</v>
      </c>
      <c r="N161" s="15">
        <f>'[1]TCE - ANEXO III - Preencher'!O170</f>
        <v>1.81</v>
      </c>
      <c r="O161" s="15">
        <f>'[1]TCE - ANEXO III - Preencher'!P170</f>
        <v>0</v>
      </c>
      <c r="P161" s="16">
        <f t="shared" si="14"/>
        <v>1.81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227.39999999999998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JAMERSON BARBOSA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4110-10</v>
      </c>
      <c r="G162" s="13">
        <f>IF('[1]TCE - ANEXO III - Preencher'!H171="","",'[1]TCE - ANEXO III - Preencher'!H171)</f>
        <v>45444</v>
      </c>
      <c r="H162" s="14">
        <f>'[1]TCE - ANEXO III - Preencher'!I171</f>
        <v>0</v>
      </c>
      <c r="I162" s="14">
        <f>'[1]TCE - ANEXO III - Preencher'!J171</f>
        <v>188.49</v>
      </c>
      <c r="J162" s="14">
        <f>'[1]TCE - ANEXO III - Preencher'!K171</f>
        <v>0</v>
      </c>
      <c r="K162" s="15">
        <f>'[1]TCE - ANEXO III - Preencher'!L171</f>
        <v>82.2</v>
      </c>
      <c r="L162" s="15">
        <f>'[1]TCE - ANEXO III - Preencher'!M171</f>
        <v>7.06</v>
      </c>
      <c r="M162" s="15">
        <f t="shared" si="13"/>
        <v>75.14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265.44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JANESKA KARLLA BARBOZA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45444</v>
      </c>
      <c r="H163" s="14">
        <f>'[1]TCE - ANEXO III - Preencher'!I172</f>
        <v>0</v>
      </c>
      <c r="I163" s="14">
        <f>'[1]TCE - ANEXO III - Preencher'!J172</f>
        <v>212.8</v>
      </c>
      <c r="J163" s="14">
        <f>'[1]TCE - ANEXO III - Preencher'!K172</f>
        <v>0</v>
      </c>
      <c r="K163" s="15">
        <f>'[1]TCE - ANEXO III - Preencher'!L172</f>
        <v>82.2</v>
      </c>
      <c r="L163" s="15">
        <f>'[1]TCE - ANEXO III - Preencher'!M172</f>
        <v>2.79</v>
      </c>
      <c r="M163" s="15">
        <f t="shared" si="13"/>
        <v>79.41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294.02000000000004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JANETE MARIA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5134-30</v>
      </c>
      <c r="G164" s="13">
        <f>IF('[1]TCE - ANEXO III - Preencher'!H173="","",'[1]TCE - ANEXO III - Preencher'!H173)</f>
        <v>45444</v>
      </c>
      <c r="H164" s="14">
        <f>'[1]TCE - ANEXO III - Preencher'!I173</f>
        <v>0</v>
      </c>
      <c r="I164" s="14">
        <f>'[1]TCE - ANEXO III - Preencher'!J173</f>
        <v>150.44999999999999</v>
      </c>
      <c r="J164" s="14">
        <f>'[1]TCE - ANEXO III - Preencher'!K173</f>
        <v>0</v>
      </c>
      <c r="K164" s="15">
        <f>'[1]TCE - ANEXO III - Preencher'!L173</f>
        <v>82.2</v>
      </c>
      <c r="L164" s="15">
        <f>'[1]TCE - ANEXO III - Preencher'!M173</f>
        <v>7.06</v>
      </c>
      <c r="M164" s="15">
        <f t="shared" si="13"/>
        <v>75.14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227.39999999999998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 xml:space="preserve">JANIANA LIMA DA SILVA 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5143-20</v>
      </c>
      <c r="G165" s="13">
        <f>IF('[1]TCE - ANEXO III - Preencher'!H174="","",'[1]TCE - ANEXO III - Preencher'!H174)</f>
        <v>45444</v>
      </c>
      <c r="H165" s="14">
        <f>'[1]TCE - ANEXO III - Preencher'!I174</f>
        <v>0</v>
      </c>
      <c r="I165" s="14">
        <f>'[1]TCE - ANEXO III - Preencher'!J174</f>
        <v>139.15</v>
      </c>
      <c r="J165" s="14">
        <f>'[1]TCE - ANEXO III - Preencher'!K174</f>
        <v>0</v>
      </c>
      <c r="K165" s="15">
        <f>'[1]TCE - ANEXO III - Preencher'!L174</f>
        <v>82.2</v>
      </c>
      <c r="L165" s="15">
        <f>'[1]TCE - ANEXO III - Preencher'!M174</f>
        <v>7.06</v>
      </c>
      <c r="M165" s="15">
        <f t="shared" si="13"/>
        <v>75.14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216.10000000000002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JAQUELINE DA SILVA GONCALVES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45444</v>
      </c>
      <c r="H166" s="14">
        <f>'[1]TCE - ANEXO III - Preencher'!I175</f>
        <v>0</v>
      </c>
      <c r="I166" s="14">
        <f>'[1]TCE - ANEXO III - Preencher'!J175</f>
        <v>135.55000000000001</v>
      </c>
      <c r="J166" s="14">
        <f>'[1]TCE - ANEXO III - Preencher'!K175</f>
        <v>0</v>
      </c>
      <c r="K166" s="15">
        <f>'[1]TCE - ANEXO III - Preencher'!L175</f>
        <v>82.2</v>
      </c>
      <c r="L166" s="15">
        <f>'[1]TCE - ANEXO III - Preencher'!M175</f>
        <v>7.06</v>
      </c>
      <c r="M166" s="15">
        <f t="shared" si="13"/>
        <v>75.14</v>
      </c>
      <c r="N166" s="15">
        <f>'[1]TCE - ANEXO III - Preencher'!O175</f>
        <v>4.9800000000000004</v>
      </c>
      <c r="O166" s="15">
        <f>'[1]TCE - ANEXO III - Preencher'!P175</f>
        <v>0</v>
      </c>
      <c r="P166" s="16">
        <f t="shared" si="14"/>
        <v>4.9800000000000004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1913</v>
      </c>
      <c r="Y166" s="15">
        <f>'[1]TCE - ANEXO III - Preencher'!Z175</f>
        <v>0</v>
      </c>
      <c r="Z166" s="16">
        <f t="shared" si="17"/>
        <v>1913</v>
      </c>
      <c r="AA166" s="17" t="str">
        <f>IF('[1]TCE - ANEXO III - Preencher'!AB175="","",'[1]TCE - ANEXO III - Preencher'!AB175)</f>
        <v/>
      </c>
      <c r="AB166" s="15">
        <f t="shared" si="12"/>
        <v>2128.67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JAQUELINE MARIA DE ARAUJO LIRA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4221-10</v>
      </c>
      <c r="G167" s="13">
        <f>IF('[1]TCE - ANEXO III - Preencher'!H176="","",'[1]TCE - ANEXO III - Preencher'!H176)</f>
        <v>45444</v>
      </c>
      <c r="H167" s="14">
        <f>'[1]TCE - ANEXO III - Preencher'!I176</f>
        <v>0</v>
      </c>
      <c r="I167" s="14">
        <f>'[1]TCE - ANEXO III - Preencher'!J176</f>
        <v>160.46</v>
      </c>
      <c r="J167" s="14">
        <f>'[1]TCE - ANEXO III - Preencher'!K176</f>
        <v>0</v>
      </c>
      <c r="K167" s="15">
        <f>'[1]TCE - ANEXO III - Preencher'!L176</f>
        <v>82.2</v>
      </c>
      <c r="L167" s="15">
        <f>'[1]TCE - ANEXO III - Preencher'!M176</f>
        <v>7.06</v>
      </c>
      <c r="M167" s="15">
        <f t="shared" si="13"/>
        <v>75.14</v>
      </c>
      <c r="N167" s="15">
        <f>'[1]TCE - ANEXO III - Preencher'!O176</f>
        <v>1.81</v>
      </c>
      <c r="O167" s="15">
        <f>'[1]TCE - ANEXO III - Preencher'!P176</f>
        <v>0</v>
      </c>
      <c r="P167" s="16">
        <f t="shared" si="14"/>
        <v>1.81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237.41000000000003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JERILZA MARTINS DA SILVA LUNA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45444</v>
      </c>
      <c r="H168" s="14">
        <f>'[1]TCE - ANEXO III - Preencher'!I177</f>
        <v>0</v>
      </c>
      <c r="I168" s="14">
        <f>'[1]TCE - ANEXO III - Preencher'!J177</f>
        <v>170.55</v>
      </c>
      <c r="J168" s="14">
        <f>'[1]TCE - ANEXO III - Preencher'!K177</f>
        <v>0</v>
      </c>
      <c r="K168" s="15">
        <f>'[1]TCE - ANEXO III - Preencher'!L177</f>
        <v>82.2</v>
      </c>
      <c r="L168" s="15">
        <f>'[1]TCE - ANEXO III - Preencher'!M177</f>
        <v>7.06</v>
      </c>
      <c r="M168" s="15">
        <f t="shared" si="13"/>
        <v>75.14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1913</v>
      </c>
      <c r="Y168" s="15">
        <f>'[1]TCE - ANEXO III - Preencher'!Z177</f>
        <v>0</v>
      </c>
      <c r="Z168" s="16">
        <f t="shared" si="17"/>
        <v>1913</v>
      </c>
      <c r="AA168" s="17" t="str">
        <f>IF('[1]TCE - ANEXO III - Preencher'!AB177="","",'[1]TCE - ANEXO III - Preencher'!AB177)</f>
        <v/>
      </c>
      <c r="AB168" s="15">
        <f t="shared" si="12"/>
        <v>2160.5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JESSICA FERNANDA FERREIRA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5143-20</v>
      </c>
      <c r="G169" s="13">
        <f>IF('[1]TCE - ANEXO III - Preencher'!H178="","",'[1]TCE - ANEXO III - Preencher'!H178)</f>
        <v>45444</v>
      </c>
      <c r="H169" s="14">
        <f>'[1]TCE - ANEXO III - Preencher'!I178</f>
        <v>0</v>
      </c>
      <c r="I169" s="14">
        <f>'[1]TCE - ANEXO III - Preencher'!J178</f>
        <v>161.74</v>
      </c>
      <c r="J169" s="14">
        <f>'[1]TCE - ANEXO III - Preencher'!K178</f>
        <v>0</v>
      </c>
      <c r="K169" s="15">
        <f>'[1]TCE - ANEXO III - Preencher'!L178</f>
        <v>82.2</v>
      </c>
      <c r="L169" s="15">
        <f>'[1]TCE - ANEXO III - Preencher'!M178</f>
        <v>7.06</v>
      </c>
      <c r="M169" s="15">
        <f t="shared" si="13"/>
        <v>75.14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80.95</v>
      </c>
      <c r="U169" s="15">
        <f>'[1]TCE - ANEXO III - Preencher'!V178</f>
        <v>0</v>
      </c>
      <c r="V169" s="16">
        <f t="shared" si="16"/>
        <v>80.95</v>
      </c>
      <c r="W169" s="17" t="str">
        <f>IF('[1]TCE - ANEXO III - Preencher'!X178="","",'[1]TCE - ANEXO III - Preencher'!X178)</f>
        <v>AUX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319.64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JESSICA REGINA NASCIMENTO ALVES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45444</v>
      </c>
      <c r="H170" s="14">
        <f>'[1]TCE - ANEXO III - Preencher'!I179</f>
        <v>0</v>
      </c>
      <c r="I170" s="14">
        <f>'[1]TCE - ANEXO III - Preencher'!J179</f>
        <v>148.47</v>
      </c>
      <c r="J170" s="14">
        <f>'[1]TCE - ANEXO III - Preencher'!K179</f>
        <v>0</v>
      </c>
      <c r="K170" s="15">
        <f>'[1]TCE - ANEXO III - Preencher'!L179</f>
        <v>82.2</v>
      </c>
      <c r="L170" s="15">
        <f>'[1]TCE - ANEXO III - Preencher'!M179</f>
        <v>2.04</v>
      </c>
      <c r="M170" s="15">
        <f t="shared" si="13"/>
        <v>80.16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230.44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JIRLANE CRISTINA DA SILVA SANTOS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5143-20</v>
      </c>
      <c r="G171" s="13">
        <f>IF('[1]TCE - ANEXO III - Preencher'!H180="","",'[1]TCE - ANEXO III - Preencher'!H180)</f>
        <v>45444</v>
      </c>
      <c r="H171" s="14">
        <f>'[1]TCE - ANEXO III - Preencher'!I180</f>
        <v>0</v>
      </c>
      <c r="I171" s="14">
        <f>'[1]TCE - ANEXO III - Preencher'!J180</f>
        <v>180.3</v>
      </c>
      <c r="J171" s="14">
        <f>'[1]TCE - ANEXO III - Preencher'!K180</f>
        <v>0</v>
      </c>
      <c r="K171" s="15">
        <f>'[1]TCE - ANEXO III - Preencher'!L180</f>
        <v>82.2</v>
      </c>
      <c r="L171" s="15">
        <f>'[1]TCE - ANEXO III - Preencher'!M180</f>
        <v>7.06</v>
      </c>
      <c r="M171" s="15">
        <f t="shared" si="13"/>
        <v>75.14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80.95</v>
      </c>
      <c r="U171" s="15">
        <f>'[1]TCE - ANEXO III - Preencher'!V180</f>
        <v>0</v>
      </c>
      <c r="V171" s="16">
        <f t="shared" si="16"/>
        <v>80.95</v>
      </c>
      <c r="W171" s="17" t="str">
        <f>IF('[1]TCE - ANEXO III - Preencher'!X180="","",'[1]TCE - ANEXO III - Preencher'!X180)</f>
        <v>AUX CRECHE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338.2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JOANA DE SOUZA CORREIA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2234-05</v>
      </c>
      <c r="G172" s="13">
        <f>IF('[1]TCE - ANEXO III - Preencher'!H181="","",'[1]TCE - ANEXO III - Preencher'!H181)</f>
        <v>45444</v>
      </c>
      <c r="H172" s="14">
        <f>'[1]TCE - ANEXO III - Preencher'!I181</f>
        <v>0</v>
      </c>
      <c r="I172" s="14">
        <f>'[1]TCE - ANEXO III - Preencher'!J181</f>
        <v>668.88</v>
      </c>
      <c r="J172" s="14">
        <f>'[1]TCE - ANEXO III - Preencher'!K181</f>
        <v>0</v>
      </c>
      <c r="K172" s="15">
        <f>'[1]TCE - ANEXO III - Preencher'!L181</f>
        <v>82.2</v>
      </c>
      <c r="L172" s="15">
        <f>'[1]TCE - ANEXO III - Preencher'!M181</f>
        <v>7.06</v>
      </c>
      <c r="M172" s="15">
        <f t="shared" si="13"/>
        <v>75.14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745.82999999999993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JOANE OTAVIO FARIAS BARRETO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45444</v>
      </c>
      <c r="H173" s="14">
        <f>'[1]TCE - ANEXO III - Preencher'!I182</f>
        <v>0</v>
      </c>
      <c r="I173" s="14">
        <f>'[1]TCE - ANEXO III - Preencher'!J182</f>
        <v>315.42</v>
      </c>
      <c r="J173" s="14">
        <f>'[1]TCE - ANEXO III - Preencher'!K182</f>
        <v>0</v>
      </c>
      <c r="K173" s="15">
        <f>'[1]TCE - ANEXO III - Preencher'!L182</f>
        <v>82.2</v>
      </c>
      <c r="L173" s="15">
        <f>'[1]TCE - ANEXO III - Preencher'!M182</f>
        <v>2.79</v>
      </c>
      <c r="M173" s="15">
        <f t="shared" si="13"/>
        <v>79.41</v>
      </c>
      <c r="N173" s="15">
        <f>'[1]TCE - ANEXO III - Preencher'!O182</f>
        <v>4.9800000000000004</v>
      </c>
      <c r="O173" s="15">
        <f>'[1]TCE - ANEXO III - Preencher'!P182</f>
        <v>0</v>
      </c>
      <c r="P173" s="16">
        <f t="shared" si="14"/>
        <v>4.9800000000000004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2459.15</v>
      </c>
      <c r="Y173" s="15">
        <f>'[1]TCE - ANEXO III - Preencher'!Z182</f>
        <v>0</v>
      </c>
      <c r="Z173" s="16">
        <f t="shared" si="17"/>
        <v>2459.15</v>
      </c>
      <c r="AA173" s="17" t="str">
        <f>IF('[1]TCE - ANEXO III - Preencher'!AB182="","",'[1]TCE - ANEXO III - Preencher'!AB182)</f>
        <v/>
      </c>
      <c r="AB173" s="15">
        <f t="shared" si="12"/>
        <v>2858.96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JOAO PAULO MACIEL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3241-15</v>
      </c>
      <c r="G174" s="13">
        <f>IF('[1]TCE - ANEXO III - Preencher'!H183="","",'[1]TCE - ANEXO III - Preencher'!H183)</f>
        <v>45444</v>
      </c>
      <c r="H174" s="14">
        <f>'[1]TCE - ANEXO III - Preencher'!I183</f>
        <v>0</v>
      </c>
      <c r="I174" s="14">
        <f>'[1]TCE - ANEXO III - Preencher'!J183</f>
        <v>315.14</v>
      </c>
      <c r="J174" s="14">
        <f>'[1]TCE - ANEXO III - Preencher'!K183</f>
        <v>0</v>
      </c>
      <c r="K174" s="15">
        <f>'[1]TCE - ANEXO III - Preencher'!L183</f>
        <v>82.2</v>
      </c>
      <c r="L174" s="15">
        <f>'[1]TCE - ANEXO III - Preencher'!M183</f>
        <v>7.06</v>
      </c>
      <c r="M174" s="15">
        <f t="shared" si="13"/>
        <v>75.14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392.09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JOAS CANDIDO DIAS JUNIOR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5163-10</v>
      </c>
      <c r="G175" s="13">
        <f>IF('[1]TCE - ANEXO III - Preencher'!H184="","",'[1]TCE - ANEXO III - Preencher'!H184)</f>
        <v>45444</v>
      </c>
      <c r="H175" s="14">
        <f>'[1]TCE - ANEXO III - Preencher'!I184</f>
        <v>0</v>
      </c>
      <c r="I175" s="14">
        <f>'[1]TCE - ANEXO III - Preencher'!J184</f>
        <v>173.04</v>
      </c>
      <c r="J175" s="14">
        <f>'[1]TCE - ANEXO III - Preencher'!K184</f>
        <v>0</v>
      </c>
      <c r="K175" s="15">
        <f>'[1]TCE - ANEXO III - Preencher'!L184</f>
        <v>82.2</v>
      </c>
      <c r="L175" s="15">
        <f>'[1]TCE - ANEXO III - Preencher'!M184</f>
        <v>7.06</v>
      </c>
      <c r="M175" s="15">
        <f t="shared" si="13"/>
        <v>75.14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249.99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 xml:space="preserve">JOBSON LUIZ GONÇALVES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5151-10</v>
      </c>
      <c r="G176" s="13">
        <f>IF('[1]TCE - ANEXO III - Preencher'!H185="","",'[1]TCE - ANEXO III - Preencher'!H185)</f>
        <v>45444</v>
      </c>
      <c r="H176" s="14">
        <f>'[1]TCE - ANEXO III - Preencher'!I185</f>
        <v>0</v>
      </c>
      <c r="I176" s="14">
        <f>'[1]TCE - ANEXO III - Preencher'!J185</f>
        <v>161.74</v>
      </c>
      <c r="J176" s="14">
        <f>'[1]TCE - ANEXO III - Preencher'!K185</f>
        <v>0</v>
      </c>
      <c r="K176" s="15">
        <f>'[1]TCE - ANEXO III - Preencher'!L185</f>
        <v>82.2</v>
      </c>
      <c r="L176" s="15">
        <f>'[1]TCE - ANEXO III - Preencher'!M185</f>
        <v>7.06</v>
      </c>
      <c r="M176" s="15">
        <f t="shared" si="13"/>
        <v>75.14</v>
      </c>
      <c r="N176" s="15">
        <f>'[1]TCE - ANEXO III - Preencher'!O185</f>
        <v>4.9800000000000004</v>
      </c>
      <c r="O176" s="15">
        <f>'[1]TCE - ANEXO III - Preencher'!P185</f>
        <v>0</v>
      </c>
      <c r="P176" s="16">
        <f t="shared" si="14"/>
        <v>4.9800000000000004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241.85999999999999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>JONAS BORBA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45444</v>
      </c>
      <c r="H177" s="14">
        <f>'[1]TCE - ANEXO III - Preencher'!I186</f>
        <v>0</v>
      </c>
      <c r="I177" s="14">
        <f>'[1]TCE - ANEXO III - Preencher'!J186</f>
        <v>311.85000000000002</v>
      </c>
      <c r="J177" s="14">
        <f>'[1]TCE - ANEXO III - Preencher'!K186</f>
        <v>0</v>
      </c>
      <c r="K177" s="15">
        <f>'[1]TCE - ANEXO III - Preencher'!L186</f>
        <v>82.2</v>
      </c>
      <c r="L177" s="15">
        <f>'[1]TCE - ANEXO III - Preencher'!M186</f>
        <v>2.79</v>
      </c>
      <c r="M177" s="15">
        <f t="shared" si="13"/>
        <v>79.41</v>
      </c>
      <c r="N177" s="15">
        <f>'[1]TCE - ANEXO III - Preencher'!O186</f>
        <v>14.01</v>
      </c>
      <c r="O177" s="15">
        <f>'[1]TCE - ANEXO III - Preencher'!P186</f>
        <v>0</v>
      </c>
      <c r="P177" s="16">
        <f t="shared" si="14"/>
        <v>14.01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2459.15</v>
      </c>
      <c r="Y177" s="15">
        <f>'[1]TCE - ANEXO III - Preencher'!Z186</f>
        <v>0</v>
      </c>
      <c r="Z177" s="16">
        <f t="shared" si="17"/>
        <v>2459.15</v>
      </c>
      <c r="AA177" s="17" t="str">
        <f>IF('[1]TCE - ANEXO III - Preencher'!AB186="","",'[1]TCE - ANEXO III - Preencher'!AB186)</f>
        <v/>
      </c>
      <c r="AB177" s="15">
        <f t="shared" si="12"/>
        <v>2864.42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JONATHA LUIZ SOUSA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3242-05</v>
      </c>
      <c r="G178" s="13">
        <f>IF('[1]TCE - ANEXO III - Preencher'!H187="","",'[1]TCE - ANEXO III - Preencher'!H187)</f>
        <v>45444</v>
      </c>
      <c r="H178" s="14">
        <f>'[1]TCE - ANEXO III - Preencher'!I187</f>
        <v>0</v>
      </c>
      <c r="I178" s="14">
        <f>'[1]TCE - ANEXO III - Preencher'!J187</f>
        <v>159.15</v>
      </c>
      <c r="J178" s="14">
        <f>'[1]TCE - ANEXO III - Preencher'!K187</f>
        <v>0</v>
      </c>
      <c r="K178" s="15">
        <f>'[1]TCE - ANEXO III - Preencher'!L187</f>
        <v>82.2</v>
      </c>
      <c r="L178" s="15">
        <f>'[1]TCE - ANEXO III - Preencher'!M187</f>
        <v>7.06</v>
      </c>
      <c r="M178" s="15">
        <f t="shared" si="13"/>
        <v>75.14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236.10000000000002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JORGE EDUARDO CANDIDO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45444</v>
      </c>
      <c r="H179" s="14">
        <f>'[1]TCE - ANEXO III - Preencher'!I188</f>
        <v>0</v>
      </c>
      <c r="I179" s="14">
        <f>'[1]TCE - ANEXO III - Preencher'!J188</f>
        <v>460.68</v>
      </c>
      <c r="J179" s="14">
        <f>'[1]TCE - ANEXO III - Preencher'!K188</f>
        <v>0</v>
      </c>
      <c r="K179" s="15">
        <f>'[1]TCE - ANEXO III - Preencher'!L188</f>
        <v>82.2</v>
      </c>
      <c r="L179" s="15">
        <f>'[1]TCE - ANEXO III - Preencher'!M188</f>
        <v>3.59</v>
      </c>
      <c r="M179" s="15">
        <f t="shared" si="13"/>
        <v>78.61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1466.14</v>
      </c>
      <c r="Y179" s="15">
        <f>'[1]TCE - ANEXO III - Preencher'!Z188</f>
        <v>0</v>
      </c>
      <c r="Z179" s="16">
        <f t="shared" si="17"/>
        <v>1466.14</v>
      </c>
      <c r="AA179" s="17" t="str">
        <f>IF('[1]TCE - ANEXO III - Preencher'!AB188="","",'[1]TCE - ANEXO III - Preencher'!AB188)</f>
        <v/>
      </c>
      <c r="AB179" s="15">
        <f t="shared" si="12"/>
        <v>2007.24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JOSE ADAILSON FRANCISCO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4110-05</v>
      </c>
      <c r="G180" s="13">
        <f>IF('[1]TCE - ANEXO III - Preencher'!H189="","",'[1]TCE - ANEXO III - Preencher'!H189)</f>
        <v>45444</v>
      </c>
      <c r="H180" s="14">
        <f>'[1]TCE - ANEXO III - Preencher'!I189</f>
        <v>0</v>
      </c>
      <c r="I180" s="14">
        <f>'[1]TCE - ANEXO III - Preencher'!J189</f>
        <v>122.21</v>
      </c>
      <c r="J180" s="14">
        <f>'[1]TCE - ANEXO III - Preencher'!K189</f>
        <v>0</v>
      </c>
      <c r="K180" s="15">
        <f>'[1]TCE - ANEXO III - Preencher'!L189</f>
        <v>82.2</v>
      </c>
      <c r="L180" s="15">
        <f>'[1]TCE - ANEXO III - Preencher'!M189</f>
        <v>7.06</v>
      </c>
      <c r="M180" s="15">
        <f t="shared" si="13"/>
        <v>75.14</v>
      </c>
      <c r="N180" s="15">
        <f>'[1]TCE - ANEXO III - Preencher'!O189</f>
        <v>4.9800000000000004</v>
      </c>
      <c r="O180" s="15">
        <f>'[1]TCE - ANEXO III - Preencher'!P189</f>
        <v>0</v>
      </c>
      <c r="P180" s="16">
        <f t="shared" si="14"/>
        <v>4.9800000000000004</v>
      </c>
      <c r="Q180" s="15">
        <f>'[1]TCE - ANEXO III - Preencher'!R189</f>
        <v>64</v>
      </c>
      <c r="R180" s="15">
        <f>'[1]TCE - ANEXO III - Preencher'!S189</f>
        <v>0</v>
      </c>
      <c r="S180" s="16">
        <f t="shared" si="15"/>
        <v>64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266.33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>JOSE AUGUSTO PEREIRA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4141-05</v>
      </c>
      <c r="G181" s="13">
        <f>IF('[1]TCE - ANEXO III - Preencher'!H190="","",'[1]TCE - ANEXO III - Preencher'!H190)</f>
        <v>45444</v>
      </c>
      <c r="H181" s="14">
        <f>'[1]TCE - ANEXO III - Preencher'!I190</f>
        <v>0</v>
      </c>
      <c r="I181" s="14">
        <f>'[1]TCE - ANEXO III - Preencher'!J190</f>
        <v>138.49</v>
      </c>
      <c r="J181" s="14">
        <f>'[1]TCE - ANEXO III - Preencher'!K190</f>
        <v>0</v>
      </c>
      <c r="K181" s="15">
        <f>'[1]TCE - ANEXO III - Preencher'!L190</f>
        <v>82.2</v>
      </c>
      <c r="L181" s="15">
        <f>'[1]TCE - ANEXO III - Preencher'!M190</f>
        <v>7.06</v>
      </c>
      <c r="M181" s="15">
        <f t="shared" si="13"/>
        <v>75.14</v>
      </c>
      <c r="N181" s="15">
        <f>'[1]TCE - ANEXO III - Preencher'!O190</f>
        <v>1.81</v>
      </c>
      <c r="O181" s="15">
        <f>'[1]TCE - ANEXO III - Preencher'!P190</f>
        <v>0</v>
      </c>
      <c r="P181" s="16">
        <f t="shared" si="14"/>
        <v>1.81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215.44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JOSE CARLOS DOS SANTOS FILHO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5151-10</v>
      </c>
      <c r="G182" s="13">
        <f>IF('[1]TCE - ANEXO III - Preencher'!H191="","",'[1]TCE - ANEXO III - Preencher'!H191)</f>
        <v>45444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4.9800000000000004</v>
      </c>
      <c r="O182" s="15">
        <f>'[1]TCE - ANEXO III - Preencher'!P191</f>
        <v>0</v>
      </c>
      <c r="P182" s="16">
        <f t="shared" si="14"/>
        <v>4.9800000000000004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4.9800000000000004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JOSE CORREIA DE SOUZA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>
        <f>IF('[1]TCE - ANEXO III - Preencher'!H192="","",'[1]TCE - ANEXO III - Preencher'!H192)</f>
        <v>45444</v>
      </c>
      <c r="H183" s="14">
        <f>'[1]TCE - ANEXO III - Preencher'!I192</f>
        <v>0</v>
      </c>
      <c r="I183" s="14">
        <f>'[1]TCE - ANEXO III - Preencher'!J192</f>
        <v>759.43</v>
      </c>
      <c r="J183" s="14">
        <f>'[1]TCE - ANEXO III - Preencher'!K192</f>
        <v>0</v>
      </c>
      <c r="K183" s="15">
        <f>'[1]TCE - ANEXO III - Preencher'!L192</f>
        <v>82.2</v>
      </c>
      <c r="L183" s="15">
        <f>'[1]TCE - ANEXO III - Preencher'!M192</f>
        <v>7.06</v>
      </c>
      <c r="M183" s="15">
        <f t="shared" si="13"/>
        <v>75.14</v>
      </c>
      <c r="N183" s="15">
        <f>'[1]TCE - ANEXO III - Preencher'!O192</f>
        <v>1.81</v>
      </c>
      <c r="O183" s="15">
        <f>'[1]TCE - ANEXO III - Preencher'!P192</f>
        <v>0</v>
      </c>
      <c r="P183" s="16">
        <f t="shared" si="14"/>
        <v>1.81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836.37999999999988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JOSE FERNANDO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5151-10</v>
      </c>
      <c r="G184" s="13">
        <f>IF('[1]TCE - ANEXO III - Preencher'!H193="","",'[1]TCE - ANEXO III - Preencher'!H193)</f>
        <v>45444</v>
      </c>
      <c r="H184" s="14">
        <f>'[1]TCE - ANEXO III - Preencher'!I193</f>
        <v>0</v>
      </c>
      <c r="I184" s="14">
        <f>'[1]TCE - ANEXO III - Preencher'!J193</f>
        <v>150.44999999999999</v>
      </c>
      <c r="J184" s="14">
        <f>'[1]TCE - ANEXO III - Preencher'!K193</f>
        <v>0</v>
      </c>
      <c r="K184" s="15">
        <f>'[1]TCE - ANEXO III - Preencher'!L193</f>
        <v>82.2</v>
      </c>
      <c r="L184" s="15">
        <f>'[1]TCE - ANEXO III - Preencher'!M193</f>
        <v>7.06</v>
      </c>
      <c r="M184" s="15">
        <f t="shared" si="13"/>
        <v>75.14</v>
      </c>
      <c r="N184" s="15">
        <f>'[1]TCE - ANEXO III - Preencher'!O193</f>
        <v>1.81</v>
      </c>
      <c r="O184" s="15">
        <f>'[1]TCE - ANEXO III - Preencher'!P193</f>
        <v>0</v>
      </c>
      <c r="P184" s="16">
        <f t="shared" si="14"/>
        <v>1.81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227.39999999999998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JOSE GABRIEL BELMIRO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45444</v>
      </c>
      <c r="H185" s="14">
        <f>'[1]TCE - ANEXO III - Preencher'!I194</f>
        <v>0</v>
      </c>
      <c r="I185" s="14">
        <f>'[1]TCE - ANEXO III - Preencher'!J194</f>
        <v>153.6</v>
      </c>
      <c r="J185" s="14">
        <f>'[1]TCE - ANEXO III - Preencher'!K194</f>
        <v>0</v>
      </c>
      <c r="K185" s="15">
        <f>'[1]TCE - ANEXO III - Preencher'!L194</f>
        <v>82.2</v>
      </c>
      <c r="L185" s="15">
        <f>'[1]TCE - ANEXO III - Preencher'!M194</f>
        <v>7.06</v>
      </c>
      <c r="M185" s="15">
        <f t="shared" si="13"/>
        <v>75.14</v>
      </c>
      <c r="N185" s="15">
        <f>'[1]TCE - ANEXO III - Preencher'!O194</f>
        <v>1.81</v>
      </c>
      <c r="O185" s="15">
        <f>'[1]TCE - ANEXO III - Preencher'!P194</f>
        <v>0</v>
      </c>
      <c r="P185" s="16">
        <f t="shared" si="14"/>
        <v>1.81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1913</v>
      </c>
      <c r="Y185" s="15">
        <f>'[1]TCE - ANEXO III - Preencher'!Z194</f>
        <v>0</v>
      </c>
      <c r="Z185" s="16">
        <f t="shared" si="17"/>
        <v>1913</v>
      </c>
      <c r="AA185" s="17" t="str">
        <f>IF('[1]TCE - ANEXO III - Preencher'!AB194="","",'[1]TCE - ANEXO III - Preencher'!AB194)</f>
        <v/>
      </c>
      <c r="AB185" s="15">
        <f t="shared" si="12"/>
        <v>2143.5500000000002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JOSE GERIVALDO PEREIRA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45444</v>
      </c>
      <c r="H186" s="14">
        <f>'[1]TCE - ANEXO III - Preencher'!I195</f>
        <v>0</v>
      </c>
      <c r="I186" s="14">
        <f>'[1]TCE - ANEXO III - Preencher'!J195</f>
        <v>192.15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8.58</v>
      </c>
      <c r="O186" s="15">
        <f>'[1]TCE - ANEXO III - Preencher'!P195</f>
        <v>0</v>
      </c>
      <c r="P186" s="16">
        <f t="shared" si="14"/>
        <v>8.58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1913</v>
      </c>
      <c r="Y186" s="15">
        <f>'[1]TCE - ANEXO III - Preencher'!Z195</f>
        <v>0</v>
      </c>
      <c r="Z186" s="16">
        <f t="shared" si="17"/>
        <v>1913</v>
      </c>
      <c r="AA186" s="17" t="str">
        <f>IF('[1]TCE - ANEXO III - Preencher'!AB195="","",'[1]TCE - ANEXO III - Preencher'!AB195)</f>
        <v/>
      </c>
      <c r="AB186" s="15">
        <f t="shared" si="12"/>
        <v>2113.73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JOSE HUMBERTO FERREIRA GONZAGA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45444</v>
      </c>
      <c r="H187" s="14">
        <f>'[1]TCE - ANEXO III - Preencher'!I196</f>
        <v>0</v>
      </c>
      <c r="I187" s="14">
        <f>'[1]TCE - ANEXO III - Preencher'!J196</f>
        <v>170.55</v>
      </c>
      <c r="J187" s="14">
        <f>'[1]TCE - ANEXO III - Preencher'!K196</f>
        <v>0</v>
      </c>
      <c r="K187" s="15">
        <f>'[1]TCE - ANEXO III - Preencher'!L196</f>
        <v>82.2</v>
      </c>
      <c r="L187" s="15">
        <f>'[1]TCE - ANEXO III - Preencher'!M196</f>
        <v>7.06</v>
      </c>
      <c r="M187" s="15">
        <f t="shared" si="13"/>
        <v>75.14</v>
      </c>
      <c r="N187" s="15">
        <f>'[1]TCE - ANEXO III - Preencher'!O196</f>
        <v>1.81</v>
      </c>
      <c r="O187" s="15">
        <f>'[1]TCE - ANEXO III - Preencher'!P196</f>
        <v>0</v>
      </c>
      <c r="P187" s="16">
        <f t="shared" si="14"/>
        <v>1.81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1913</v>
      </c>
      <c r="Y187" s="15">
        <f>'[1]TCE - ANEXO III - Preencher'!Z196</f>
        <v>0</v>
      </c>
      <c r="Z187" s="16">
        <f t="shared" si="17"/>
        <v>1913</v>
      </c>
      <c r="AA187" s="17" t="str">
        <f>IF('[1]TCE - ANEXO III - Preencher'!AB196="","",'[1]TCE - ANEXO III - Preencher'!AB196)</f>
        <v/>
      </c>
      <c r="AB187" s="15">
        <f t="shared" si="12"/>
        <v>2160.5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JOSE ILDO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5211-30</v>
      </c>
      <c r="G188" s="13">
        <f>IF('[1]TCE - ANEXO III - Preencher'!H197="","",'[1]TCE - ANEXO III - Preencher'!H197)</f>
        <v>45444</v>
      </c>
      <c r="H188" s="14">
        <f>'[1]TCE - ANEXO III - Preencher'!I197</f>
        <v>0</v>
      </c>
      <c r="I188" s="14">
        <f>'[1]TCE - ANEXO III - Preencher'!J197</f>
        <v>135.55000000000001</v>
      </c>
      <c r="J188" s="14">
        <f>'[1]TCE - ANEXO III - Preencher'!K197</f>
        <v>0</v>
      </c>
      <c r="K188" s="15">
        <f>'[1]TCE - ANEXO III - Preencher'!L197</f>
        <v>82.2</v>
      </c>
      <c r="L188" s="15">
        <f>'[1]TCE - ANEXO III - Preencher'!M197</f>
        <v>7.06</v>
      </c>
      <c r="M188" s="15">
        <f t="shared" si="13"/>
        <v>75.14</v>
      </c>
      <c r="N188" s="15">
        <f>'[1]TCE - ANEXO III - Preencher'!O197</f>
        <v>1.81</v>
      </c>
      <c r="O188" s="15">
        <f>'[1]TCE - ANEXO III - Preencher'!P197</f>
        <v>0</v>
      </c>
      <c r="P188" s="16">
        <f t="shared" si="14"/>
        <v>1.81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212.5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JOSE LOPES DE ANDRADE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5151-10</v>
      </c>
      <c r="G189" s="13">
        <f>IF('[1]TCE - ANEXO III - Preencher'!H198="","",'[1]TCE - ANEXO III - Preencher'!H198)</f>
        <v>45444</v>
      </c>
      <c r="H189" s="14">
        <f>'[1]TCE - ANEXO III - Preencher'!I198</f>
        <v>0</v>
      </c>
      <c r="I189" s="14">
        <f>'[1]TCE - ANEXO III - Preencher'!J198</f>
        <v>135.55000000000001</v>
      </c>
      <c r="J189" s="14">
        <f>'[1]TCE - ANEXO III - Preencher'!K198</f>
        <v>0</v>
      </c>
      <c r="K189" s="15">
        <f>'[1]TCE - ANEXO III - Preencher'!L198</f>
        <v>82.2</v>
      </c>
      <c r="L189" s="15">
        <f>'[1]TCE - ANEXO III - Preencher'!M198</f>
        <v>7.06</v>
      </c>
      <c r="M189" s="15">
        <f t="shared" si="13"/>
        <v>75.14</v>
      </c>
      <c r="N189" s="15">
        <f>'[1]TCE - ANEXO III - Preencher'!O198</f>
        <v>1.81</v>
      </c>
      <c r="O189" s="15">
        <f>'[1]TCE - ANEXO III - Preencher'!P198</f>
        <v>0</v>
      </c>
      <c r="P189" s="16">
        <f t="shared" si="14"/>
        <v>1.81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212.5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JOSE MURILLO VINICIUS RAMOS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5211-30</v>
      </c>
      <c r="G190" s="13">
        <f>IF('[1]TCE - ANEXO III - Preencher'!H199="","",'[1]TCE - ANEXO III - Preencher'!H199)</f>
        <v>45444</v>
      </c>
      <c r="H190" s="14">
        <f>'[1]TCE - ANEXO III - Preencher'!I199</f>
        <v>0</v>
      </c>
      <c r="I190" s="14">
        <f>'[1]TCE - ANEXO III - Preencher'!J199</f>
        <v>138.94</v>
      </c>
      <c r="J190" s="14">
        <f>'[1]TCE - ANEXO III - Preencher'!K199</f>
        <v>0</v>
      </c>
      <c r="K190" s="15">
        <f>'[1]TCE - ANEXO III - Preencher'!L199</f>
        <v>82.2</v>
      </c>
      <c r="L190" s="15">
        <f>'[1]TCE - ANEXO III - Preencher'!M199</f>
        <v>7.06</v>
      </c>
      <c r="M190" s="15">
        <f t="shared" si="13"/>
        <v>75.14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215.89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JOSE SEBASTIAO GOMES NUNES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5143-10</v>
      </c>
      <c r="G191" s="13">
        <f>IF('[1]TCE - ANEXO III - Preencher'!H200="","",'[1]TCE - ANEXO III - Preencher'!H200)</f>
        <v>45444</v>
      </c>
      <c r="H191" s="14">
        <f>'[1]TCE - ANEXO III - Preencher'!I200</f>
        <v>0</v>
      </c>
      <c r="I191" s="14">
        <f>'[1]TCE - ANEXO III - Preencher'!J200</f>
        <v>163.71</v>
      </c>
      <c r="J191" s="14">
        <f>'[1]TCE - ANEXO III - Preencher'!K200</f>
        <v>0</v>
      </c>
      <c r="K191" s="15">
        <f>'[1]TCE - ANEXO III - Preencher'!L200</f>
        <v>82.2</v>
      </c>
      <c r="L191" s="15">
        <f>'[1]TCE - ANEXO III - Preencher'!M200</f>
        <v>7.06</v>
      </c>
      <c r="M191" s="15">
        <f t="shared" si="13"/>
        <v>75.14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240.66000000000003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JOSEANE MARIA SILVA DE FRANCA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5135-05</v>
      </c>
      <c r="G192" s="13">
        <f>IF('[1]TCE - ANEXO III - Preencher'!H201="","",'[1]TCE - ANEXO III - Preencher'!H201)</f>
        <v>45444</v>
      </c>
      <c r="H192" s="14">
        <f>'[1]TCE - ANEXO III - Preencher'!I201</f>
        <v>0</v>
      </c>
      <c r="I192" s="14">
        <f>'[1]TCE - ANEXO III - Preencher'!J201</f>
        <v>150.44999999999999</v>
      </c>
      <c r="J192" s="14">
        <f>'[1]TCE - ANEXO III - Preencher'!K201</f>
        <v>0</v>
      </c>
      <c r="K192" s="15">
        <f>'[1]TCE - ANEXO III - Preencher'!L201</f>
        <v>82.2</v>
      </c>
      <c r="L192" s="15">
        <f>'[1]TCE - ANEXO III - Preencher'!M201</f>
        <v>7.06</v>
      </c>
      <c r="M192" s="15">
        <f t="shared" si="13"/>
        <v>75.14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227.39999999999998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JOSECLEIDE DIAS VIEIRA BAHE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5143-20</v>
      </c>
      <c r="G193" s="13">
        <f>IF('[1]TCE - ANEXO III - Preencher'!H202="","",'[1]TCE - ANEXO III - Preencher'!H202)</f>
        <v>45444</v>
      </c>
      <c r="H193" s="14">
        <f>'[1]TCE - ANEXO III - Preencher'!I202</f>
        <v>0</v>
      </c>
      <c r="I193" s="14">
        <f>'[1]TCE - ANEXO III - Preencher'!J202</f>
        <v>161.74</v>
      </c>
      <c r="J193" s="14">
        <f>'[1]TCE - ANEXO III - Preencher'!K202</f>
        <v>0</v>
      </c>
      <c r="K193" s="15">
        <f>'[1]TCE - ANEXO III - Preencher'!L202</f>
        <v>82.2</v>
      </c>
      <c r="L193" s="15">
        <f>'[1]TCE - ANEXO III - Preencher'!M202</f>
        <v>7.06</v>
      </c>
      <c r="M193" s="15">
        <f t="shared" si="13"/>
        <v>75.14</v>
      </c>
      <c r="N193" s="15">
        <f>'[1]TCE - ANEXO III - Preencher'!O202</f>
        <v>1.81</v>
      </c>
      <c r="O193" s="15">
        <f>'[1]TCE - ANEXO III - Preencher'!P202</f>
        <v>0</v>
      </c>
      <c r="P193" s="16">
        <f t="shared" si="14"/>
        <v>1.81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238.69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JOSEFA MARIA DE FARIAS BARRETO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45444</v>
      </c>
      <c r="H194" s="14">
        <f>'[1]TCE - ANEXO III - Preencher'!I203</f>
        <v>0</v>
      </c>
      <c r="I194" s="14">
        <f>'[1]TCE - ANEXO III - Preencher'!J203</f>
        <v>170.55</v>
      </c>
      <c r="J194" s="14">
        <f>'[1]TCE - ANEXO III - Preencher'!K203</f>
        <v>0</v>
      </c>
      <c r="K194" s="15">
        <f>'[1]TCE - ANEXO III - Preencher'!L203</f>
        <v>82.2</v>
      </c>
      <c r="L194" s="15">
        <f>'[1]TCE - ANEXO III - Preencher'!M203</f>
        <v>7.06</v>
      </c>
      <c r="M194" s="15">
        <f t="shared" si="13"/>
        <v>75.14</v>
      </c>
      <c r="N194" s="15">
        <f>'[1]TCE - ANEXO III - Preencher'!O203</f>
        <v>1.81</v>
      </c>
      <c r="O194" s="15">
        <f>'[1]TCE - ANEXO III - Preencher'!P203</f>
        <v>0</v>
      </c>
      <c r="P194" s="16">
        <f t="shared" si="14"/>
        <v>1.81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1913</v>
      </c>
      <c r="Y194" s="15">
        <f>'[1]TCE - ANEXO III - Preencher'!Z203</f>
        <v>0</v>
      </c>
      <c r="Z194" s="16">
        <f t="shared" si="17"/>
        <v>1913</v>
      </c>
      <c r="AA194" s="17" t="str">
        <f>IF('[1]TCE - ANEXO III - Preencher'!AB203="","",'[1]TCE - ANEXO III - Preencher'!AB203)</f>
        <v/>
      </c>
      <c r="AB194" s="15">
        <f t="shared" si="12"/>
        <v>2160.5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JOSELIA DE LOURDES BERNARDO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5134-30</v>
      </c>
      <c r="G195" s="13">
        <f>IF('[1]TCE - ANEXO III - Preencher'!H204="","",'[1]TCE - ANEXO III - Preencher'!H204)</f>
        <v>45444</v>
      </c>
      <c r="H195" s="14">
        <f>'[1]TCE - ANEXO III - Preencher'!I204</f>
        <v>0</v>
      </c>
      <c r="I195" s="14">
        <f>'[1]TCE - ANEXO III - Preencher'!J204</f>
        <v>167.39</v>
      </c>
      <c r="J195" s="14">
        <f>'[1]TCE - ANEXO III - Preencher'!K204</f>
        <v>0</v>
      </c>
      <c r="K195" s="15">
        <f>'[1]TCE - ANEXO III - Preencher'!L204</f>
        <v>82.2</v>
      </c>
      <c r="L195" s="15">
        <f>'[1]TCE - ANEXO III - Preencher'!M204</f>
        <v>7.06</v>
      </c>
      <c r="M195" s="15">
        <f t="shared" si="13"/>
        <v>75.14</v>
      </c>
      <c r="N195" s="15">
        <f>'[1]TCE - ANEXO III - Preencher'!O204</f>
        <v>1.81</v>
      </c>
      <c r="O195" s="15">
        <f>'[1]TCE - ANEXO III - Preencher'!P204</f>
        <v>0</v>
      </c>
      <c r="P195" s="16">
        <f t="shared" si="14"/>
        <v>1.81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244.33999999999997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JOSELMA EUNICE DA SILVA ALBUQUERQUE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3242-05</v>
      </c>
      <c r="G196" s="13">
        <f>IF('[1]TCE - ANEXO III - Preencher'!H205="","",'[1]TCE - ANEXO III - Preencher'!H205)</f>
        <v>45444</v>
      </c>
      <c r="H196" s="14">
        <f>'[1]TCE - ANEXO III - Preencher'!I205</f>
        <v>0</v>
      </c>
      <c r="I196" s="14">
        <f>'[1]TCE - ANEXO III - Preencher'!J205</f>
        <v>191.6</v>
      </c>
      <c r="J196" s="14">
        <f>'[1]TCE - ANEXO III - Preencher'!K205</f>
        <v>0</v>
      </c>
      <c r="K196" s="15">
        <f>'[1]TCE - ANEXO III - Preencher'!L205</f>
        <v>82.2</v>
      </c>
      <c r="L196" s="15">
        <f>'[1]TCE - ANEXO III - Preencher'!M205</f>
        <v>7.06</v>
      </c>
      <c r="M196" s="15">
        <f t="shared" ref="M196:M259" si="19">K196-L196</f>
        <v>75.14</v>
      </c>
      <c r="N196" s="15">
        <f>'[1]TCE - ANEXO III - Preencher'!O205</f>
        <v>1.81</v>
      </c>
      <c r="O196" s="15">
        <f>'[1]TCE - ANEXO III - Preencher'!P205</f>
        <v>0</v>
      </c>
      <c r="P196" s="16">
        <f t="shared" ref="P196:P259" si="20">N196-O196</f>
        <v>1.81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268.55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JOSELMA MARIA DA SILVA ROZENDO COUTINHO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5134-30</v>
      </c>
      <c r="G197" s="13">
        <f>IF('[1]TCE - ANEXO III - Preencher'!H206="","",'[1]TCE - ANEXO III - Preencher'!H206)</f>
        <v>45444</v>
      </c>
      <c r="H197" s="14">
        <f>'[1]TCE - ANEXO III - Preencher'!I206</f>
        <v>0</v>
      </c>
      <c r="I197" s="14">
        <f>'[1]TCE - ANEXO III - Preencher'!J206</f>
        <v>215.71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1.81</v>
      </c>
      <c r="O197" s="15">
        <f>'[1]TCE - ANEXO III - Preencher'!P206</f>
        <v>0</v>
      </c>
      <c r="P197" s="16">
        <f t="shared" si="20"/>
        <v>1.81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217.52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JOSENILDO DO NASCIMENTO PAULINO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45444</v>
      </c>
      <c r="H198" s="14">
        <f>'[1]TCE - ANEXO III - Preencher'!I207</f>
        <v>0</v>
      </c>
      <c r="I198" s="14">
        <f>'[1]TCE - ANEXO III - Preencher'!J207</f>
        <v>117.47</v>
      </c>
      <c r="J198" s="14">
        <f>'[1]TCE - ANEXO III - Preencher'!K207</f>
        <v>0</v>
      </c>
      <c r="K198" s="15">
        <f>'[1]TCE - ANEXO III - Preencher'!L207</f>
        <v>82.2</v>
      </c>
      <c r="L198" s="15">
        <f>'[1]TCE - ANEXO III - Preencher'!M207</f>
        <v>7.06</v>
      </c>
      <c r="M198" s="15">
        <f t="shared" si="19"/>
        <v>75.14</v>
      </c>
      <c r="N198" s="15">
        <f>'[1]TCE - ANEXO III - Preencher'!O207</f>
        <v>1.81</v>
      </c>
      <c r="O198" s="15">
        <f>'[1]TCE - ANEXO III - Preencher'!P207</f>
        <v>0</v>
      </c>
      <c r="P198" s="16">
        <f t="shared" si="20"/>
        <v>1.81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194.42000000000002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JOSEVALDO SEBASTIAO DO NASCIMENTO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5132-05</v>
      </c>
      <c r="G199" s="13">
        <f>IF('[1]TCE - ANEXO III - Preencher'!H208="","",'[1]TCE - ANEXO III - Preencher'!H208)</f>
        <v>45444</v>
      </c>
      <c r="H199" s="14">
        <f>'[1]TCE - ANEXO III - Preencher'!I208</f>
        <v>0</v>
      </c>
      <c r="I199" s="14">
        <f>'[1]TCE - ANEXO III - Preencher'!J208</f>
        <v>181.43</v>
      </c>
      <c r="J199" s="14">
        <f>'[1]TCE - ANEXO III - Preencher'!K208</f>
        <v>0</v>
      </c>
      <c r="K199" s="15">
        <f>'[1]TCE - ANEXO III - Preencher'!L208</f>
        <v>82.2</v>
      </c>
      <c r="L199" s="15">
        <f>'[1]TCE - ANEXO III - Preencher'!M208</f>
        <v>7.06</v>
      </c>
      <c r="M199" s="15">
        <f t="shared" si="19"/>
        <v>75.14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258.38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JOSIAS GOMES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5102-05</v>
      </c>
      <c r="G200" s="13">
        <f>IF('[1]TCE - ANEXO III - Preencher'!H209="","",'[1]TCE - ANEXO III - Preencher'!H209)</f>
        <v>45444</v>
      </c>
      <c r="H200" s="14">
        <f>'[1]TCE - ANEXO III - Preencher'!I209</f>
        <v>0</v>
      </c>
      <c r="I200" s="14">
        <f>'[1]TCE - ANEXO III - Preencher'!J209</f>
        <v>203.35</v>
      </c>
      <c r="J200" s="14">
        <f>'[1]TCE - ANEXO III - Preencher'!K209</f>
        <v>0</v>
      </c>
      <c r="K200" s="15">
        <f>'[1]TCE - ANEXO III - Preencher'!L209</f>
        <v>82.2</v>
      </c>
      <c r="L200" s="15">
        <f>'[1]TCE - ANEXO III - Preencher'!M209</f>
        <v>7.06</v>
      </c>
      <c r="M200" s="15">
        <f t="shared" si="19"/>
        <v>75.14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280.3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JOSINETE MARIA SANTOS DA SILVEIRA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45444</v>
      </c>
      <c r="H201" s="14">
        <f>'[1]TCE - ANEXO III - Preencher'!I210</f>
        <v>0</v>
      </c>
      <c r="I201" s="14">
        <f>'[1]TCE - ANEXO III - Preencher'!J210</f>
        <v>153.6</v>
      </c>
      <c r="J201" s="14">
        <f>'[1]TCE - ANEXO III - Preencher'!K210</f>
        <v>0</v>
      </c>
      <c r="K201" s="15">
        <f>'[1]TCE - ANEXO III - Preencher'!L210</f>
        <v>82.2</v>
      </c>
      <c r="L201" s="15">
        <f>'[1]TCE - ANEXO III - Preencher'!M210</f>
        <v>7.06</v>
      </c>
      <c r="M201" s="15">
        <f t="shared" si="19"/>
        <v>75.14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1913</v>
      </c>
      <c r="Y201" s="15">
        <f>'[1]TCE - ANEXO III - Preencher'!Z210</f>
        <v>0</v>
      </c>
      <c r="Z201" s="16">
        <f t="shared" si="23"/>
        <v>1913</v>
      </c>
      <c r="AA201" s="17" t="str">
        <f>IF('[1]TCE - ANEXO III - Preencher'!AB210="","",'[1]TCE - ANEXO III - Preencher'!AB210)</f>
        <v/>
      </c>
      <c r="AB201" s="15">
        <f t="shared" si="18"/>
        <v>2143.5500000000002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JOSIVALDO JOSE PIMENTEL DO NASCIMENTO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45444</v>
      </c>
      <c r="H202" s="14">
        <f>'[1]TCE - ANEXO III - Preencher'!I211</f>
        <v>0</v>
      </c>
      <c r="I202" s="14">
        <f>'[1]TCE - ANEXO III - Preencher'!J211</f>
        <v>135.55000000000001</v>
      </c>
      <c r="J202" s="14">
        <f>'[1]TCE - ANEXO III - Preencher'!K211</f>
        <v>0</v>
      </c>
      <c r="K202" s="15">
        <f>'[1]TCE - ANEXO III - Preencher'!L211</f>
        <v>82.2</v>
      </c>
      <c r="L202" s="15">
        <f>'[1]TCE - ANEXO III - Preencher'!M211</f>
        <v>7.06</v>
      </c>
      <c r="M202" s="15">
        <f t="shared" si="19"/>
        <v>75.14</v>
      </c>
      <c r="N202" s="15">
        <f>'[1]TCE - ANEXO III - Preencher'!O211</f>
        <v>1.81</v>
      </c>
      <c r="O202" s="15">
        <f>'[1]TCE - ANEXO III - Preencher'!P211</f>
        <v>20.87</v>
      </c>
      <c r="P202" s="16">
        <f t="shared" si="20"/>
        <v>-19.060000000000002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1913</v>
      </c>
      <c r="Y202" s="15">
        <f>'[1]TCE - ANEXO III - Preencher'!Z211</f>
        <v>0</v>
      </c>
      <c r="Z202" s="16">
        <f t="shared" si="23"/>
        <v>1913</v>
      </c>
      <c r="AA202" s="17" t="str">
        <f>IF('[1]TCE - ANEXO III - Preencher'!AB211="","",'[1]TCE - ANEXO III - Preencher'!AB211)</f>
        <v/>
      </c>
      <c r="AB202" s="15">
        <f t="shared" si="18"/>
        <v>2104.63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JOZINILDO FERREIRA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45444</v>
      </c>
      <c r="H203" s="14">
        <f>'[1]TCE - ANEXO III - Preencher'!I212</f>
        <v>0</v>
      </c>
      <c r="I203" s="14">
        <f>'[1]TCE - ANEXO III - Preencher'!J212</f>
        <v>164.9</v>
      </c>
      <c r="J203" s="14">
        <f>'[1]TCE - ANEXO III - Preencher'!K212</f>
        <v>0</v>
      </c>
      <c r="K203" s="15">
        <f>'[1]TCE - ANEXO III - Preencher'!L212</f>
        <v>82.2</v>
      </c>
      <c r="L203" s="15">
        <f>'[1]TCE - ANEXO III - Preencher'!M212</f>
        <v>7.06</v>
      </c>
      <c r="M203" s="15">
        <f t="shared" si="19"/>
        <v>75.14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1913</v>
      </c>
      <c r="Y203" s="15">
        <f>'[1]TCE - ANEXO III - Preencher'!Z212</f>
        <v>0</v>
      </c>
      <c r="Z203" s="16">
        <f t="shared" si="23"/>
        <v>1913</v>
      </c>
      <c r="AA203" s="17" t="str">
        <f>IF('[1]TCE - ANEXO III - Preencher'!AB212="","",'[1]TCE - ANEXO III - Preencher'!AB212)</f>
        <v/>
      </c>
      <c r="AB203" s="15">
        <f t="shared" si="18"/>
        <v>2154.85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JUAN CARLOS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>
        <f>IF('[1]TCE - ANEXO III - Preencher'!H213="","",'[1]TCE - ANEXO III - Preencher'!H213)</f>
        <v>45444</v>
      </c>
      <c r="H204" s="14">
        <f>'[1]TCE - ANEXO III - Preencher'!I213</f>
        <v>0</v>
      </c>
      <c r="I204" s="14">
        <f>'[1]TCE - ANEXO III - Preencher'!J213</f>
        <v>224.76</v>
      </c>
      <c r="J204" s="14">
        <f>'[1]TCE - ANEXO III - Preencher'!K213</f>
        <v>0</v>
      </c>
      <c r="K204" s="15">
        <f>'[1]TCE - ANEXO III - Preencher'!L213</f>
        <v>82.2</v>
      </c>
      <c r="L204" s="15">
        <f>'[1]TCE - ANEXO III - Preencher'!M213</f>
        <v>2.42</v>
      </c>
      <c r="M204" s="15">
        <f t="shared" si="19"/>
        <v>79.78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306.34999999999997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JULIANA BARBOSA LIMA SALES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2252-50</v>
      </c>
      <c r="G205" s="13">
        <f>IF('[1]TCE - ANEXO III - Preencher'!H214="","",'[1]TCE - ANEXO III - Preencher'!H214)</f>
        <v>45444</v>
      </c>
      <c r="H205" s="14">
        <f>'[1]TCE - ANEXO III - Preencher'!I214</f>
        <v>0</v>
      </c>
      <c r="I205" s="14">
        <f>'[1]TCE - ANEXO III - Preencher'!J214</f>
        <v>834.63</v>
      </c>
      <c r="J205" s="14">
        <f>'[1]TCE - ANEXO III - Preencher'!K214</f>
        <v>0</v>
      </c>
      <c r="K205" s="15">
        <f>'[1]TCE - ANEXO III - Preencher'!L214</f>
        <v>82.2</v>
      </c>
      <c r="L205" s="15">
        <f>'[1]TCE - ANEXO III - Preencher'!M214</f>
        <v>7.06</v>
      </c>
      <c r="M205" s="15">
        <f t="shared" si="19"/>
        <v>75.14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911.57999999999993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KARLA EMANUELLE DE FRANCA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45444</v>
      </c>
      <c r="H206" s="14">
        <f>'[1]TCE - ANEXO III - Preencher'!I215</f>
        <v>0</v>
      </c>
      <c r="I206" s="14">
        <f>'[1]TCE - ANEXO III - Preencher'!J215</f>
        <v>135.55000000000001</v>
      </c>
      <c r="J206" s="14">
        <f>'[1]TCE - ANEXO III - Preencher'!K215</f>
        <v>0</v>
      </c>
      <c r="K206" s="15">
        <f>'[1]TCE - ANEXO III - Preencher'!L215</f>
        <v>82.2</v>
      </c>
      <c r="L206" s="15">
        <f>'[1]TCE - ANEXO III - Preencher'!M215</f>
        <v>7.06</v>
      </c>
      <c r="M206" s="15">
        <f t="shared" si="19"/>
        <v>75.14</v>
      </c>
      <c r="N206" s="15">
        <f>'[1]TCE - ANEXO III - Preencher'!O215</f>
        <v>1.81</v>
      </c>
      <c r="O206" s="15">
        <f>'[1]TCE - ANEXO III - Preencher'!P215</f>
        <v>0</v>
      </c>
      <c r="P206" s="16">
        <f t="shared" si="20"/>
        <v>1.81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77.55</v>
      </c>
      <c r="U206" s="15">
        <f>'[1]TCE - ANEXO III - Preencher'!V215</f>
        <v>0</v>
      </c>
      <c r="V206" s="16">
        <f t="shared" si="22"/>
        <v>77.55</v>
      </c>
      <c r="W206" s="17" t="str">
        <f>IF('[1]TCE - ANEXO III - Preencher'!X215="","",'[1]TCE - ANEXO III - Preencher'!X215)</f>
        <v>AUX CRECHE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290.05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KARLA VIRGINIO DE OLIVEIRA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2516-05</v>
      </c>
      <c r="G207" s="13">
        <f>IF('[1]TCE - ANEXO III - Preencher'!H216="","",'[1]TCE - ANEXO III - Preencher'!H216)</f>
        <v>45444</v>
      </c>
      <c r="H207" s="14">
        <f>'[1]TCE - ANEXO III - Preencher'!I216</f>
        <v>0</v>
      </c>
      <c r="I207" s="14">
        <f>'[1]TCE - ANEXO III - Preencher'!J216</f>
        <v>260.2</v>
      </c>
      <c r="J207" s="14">
        <f>'[1]TCE - ANEXO III - Preencher'!K216</f>
        <v>0</v>
      </c>
      <c r="K207" s="15">
        <f>'[1]TCE - ANEXO III - Preencher'!L216</f>
        <v>82.2</v>
      </c>
      <c r="L207" s="15">
        <f>'[1]TCE - ANEXO III - Preencher'!M216</f>
        <v>7.06</v>
      </c>
      <c r="M207" s="15">
        <f t="shared" si="19"/>
        <v>75.14</v>
      </c>
      <c r="N207" s="15">
        <f>'[1]TCE - ANEXO III - Preencher'!O216</f>
        <v>4.9800000000000004</v>
      </c>
      <c r="O207" s="15">
        <f>'[1]TCE - ANEXO III - Preencher'!P216</f>
        <v>0</v>
      </c>
      <c r="P207" s="16">
        <f t="shared" si="20"/>
        <v>4.9800000000000004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340.32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KARLLA EUGENIA MARIA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45444</v>
      </c>
      <c r="H208" s="14">
        <f>'[1]TCE - ANEXO III - Preencher'!I217</f>
        <v>0</v>
      </c>
      <c r="I208" s="14">
        <f>'[1]TCE - ANEXO III - Preencher'!J217</f>
        <v>147.4</v>
      </c>
      <c r="J208" s="14">
        <f>'[1]TCE - ANEXO III - Preencher'!K217</f>
        <v>0</v>
      </c>
      <c r="K208" s="15">
        <f>'[1]TCE - ANEXO III - Preencher'!L217</f>
        <v>82.2</v>
      </c>
      <c r="L208" s="15">
        <f>'[1]TCE - ANEXO III - Preencher'!M217</f>
        <v>2.23</v>
      </c>
      <c r="M208" s="15">
        <f t="shared" si="19"/>
        <v>79.97</v>
      </c>
      <c r="N208" s="15">
        <f>'[1]TCE - ANEXO III - Preencher'!O217</f>
        <v>8.58</v>
      </c>
      <c r="O208" s="15">
        <f>'[1]TCE - ANEXO III - Preencher'!P217</f>
        <v>0</v>
      </c>
      <c r="P208" s="16">
        <f t="shared" si="20"/>
        <v>8.58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235.95000000000002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KATARINA MONTEIRO BORGES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2234-05</v>
      </c>
      <c r="G209" s="13">
        <f>IF('[1]TCE - ANEXO III - Preencher'!H218="","",'[1]TCE - ANEXO III - Preencher'!H218)</f>
        <v>45444</v>
      </c>
      <c r="H209" s="14">
        <f>'[1]TCE - ANEXO III - Preencher'!I218</f>
        <v>0</v>
      </c>
      <c r="I209" s="14">
        <f>'[1]TCE - ANEXO III - Preencher'!J218</f>
        <v>497.37</v>
      </c>
      <c r="J209" s="14">
        <f>'[1]TCE - ANEXO III - Preencher'!K218</f>
        <v>0</v>
      </c>
      <c r="K209" s="15">
        <f>'[1]TCE - ANEXO III - Preencher'!L218</f>
        <v>82.2</v>
      </c>
      <c r="L209" s="15">
        <f>'[1]TCE - ANEXO III - Preencher'!M218</f>
        <v>7.06</v>
      </c>
      <c r="M209" s="15">
        <f t="shared" si="19"/>
        <v>75.14</v>
      </c>
      <c r="N209" s="15">
        <f>'[1]TCE - ANEXO III - Preencher'!O218</f>
        <v>1.81</v>
      </c>
      <c r="O209" s="15">
        <f>'[1]TCE - ANEXO III - Preencher'!P218</f>
        <v>0</v>
      </c>
      <c r="P209" s="16">
        <f t="shared" si="20"/>
        <v>1.81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169.3</v>
      </c>
      <c r="U209" s="15">
        <f>'[1]TCE - ANEXO III - Preencher'!V218</f>
        <v>0</v>
      </c>
      <c r="V209" s="16">
        <f t="shared" si="22"/>
        <v>169.3</v>
      </c>
      <c r="W209" s="17" t="str">
        <f>IF('[1]TCE - ANEXO III - Preencher'!X218="","",'[1]TCE - ANEXO III - Preencher'!X218)</f>
        <v>AUX CRECHE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743.61999999999989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KATIA LUCIA DO NASCIMENTO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45444</v>
      </c>
      <c r="H210" s="14">
        <f>'[1]TCE - ANEXO III - Preencher'!I219</f>
        <v>0</v>
      </c>
      <c r="I210" s="14">
        <f>'[1]TCE - ANEXO III - Preencher'!J219</f>
        <v>152.49</v>
      </c>
      <c r="J210" s="14">
        <f>'[1]TCE - ANEXO III - Preencher'!K219</f>
        <v>0</v>
      </c>
      <c r="K210" s="15">
        <f>'[1]TCE - ANEXO III - Preencher'!L219</f>
        <v>82.2</v>
      </c>
      <c r="L210" s="15">
        <f>'[1]TCE - ANEXO III - Preencher'!M219</f>
        <v>7.06</v>
      </c>
      <c r="M210" s="15">
        <f t="shared" si="19"/>
        <v>75.14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155.1</v>
      </c>
      <c r="U210" s="15">
        <f>'[1]TCE - ANEXO III - Preencher'!V219</f>
        <v>0</v>
      </c>
      <c r="V210" s="16">
        <f t="shared" si="22"/>
        <v>155.1</v>
      </c>
      <c r="W210" s="17" t="str">
        <f>IF('[1]TCE - ANEXO III - Preencher'!X219="","",'[1]TCE - ANEXO III - Preencher'!X219)</f>
        <v>AUX CRECHE</v>
      </c>
      <c r="X210" s="15">
        <f>'[1]TCE - ANEXO III - Preencher'!Y219</f>
        <v>1913</v>
      </c>
      <c r="Y210" s="15">
        <f>'[1]TCE - ANEXO III - Preencher'!Z219</f>
        <v>0</v>
      </c>
      <c r="Z210" s="16">
        <f t="shared" si="23"/>
        <v>1913</v>
      </c>
      <c r="AA210" s="17" t="str">
        <f>IF('[1]TCE - ANEXO III - Preencher'!AB219="","",'[1]TCE - ANEXO III - Preencher'!AB219)</f>
        <v/>
      </c>
      <c r="AB210" s="15">
        <f t="shared" si="18"/>
        <v>2297.54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KLEITON RAFAEL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>
        <f>IF('[1]TCE - ANEXO III - Preencher'!H220="","",'[1]TCE - ANEXO III - Preencher'!H220)</f>
        <v>45444</v>
      </c>
      <c r="H211" s="14">
        <f>'[1]TCE - ANEXO III - Preencher'!I220</f>
        <v>0</v>
      </c>
      <c r="I211" s="14">
        <f>'[1]TCE - ANEXO III - Preencher'!J220</f>
        <v>533.23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4.9800000000000004</v>
      </c>
      <c r="O211" s="15">
        <f>'[1]TCE - ANEXO III - Preencher'!P220</f>
        <v>0</v>
      </c>
      <c r="P211" s="16">
        <f t="shared" si="20"/>
        <v>4.9800000000000004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1466.14</v>
      </c>
      <c r="Y211" s="15">
        <f>'[1]TCE - ANEXO III - Preencher'!Z220</f>
        <v>0</v>
      </c>
      <c r="Z211" s="16">
        <f t="shared" si="23"/>
        <v>1466.14</v>
      </c>
      <c r="AA211" s="17" t="str">
        <f>IF('[1]TCE - ANEXO III - Preencher'!AB220="","",'[1]TCE - ANEXO III - Preencher'!AB220)</f>
        <v/>
      </c>
      <c r="AB211" s="15">
        <f t="shared" si="18"/>
        <v>2004.3500000000001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KLEITON RENATO DEMESIO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45444</v>
      </c>
      <c r="H212" s="14">
        <f>'[1]TCE - ANEXO III - Preencher'!I221</f>
        <v>0</v>
      </c>
      <c r="I212" s="14">
        <f>'[1]TCE - ANEXO III - Preencher'!J221</f>
        <v>164.9</v>
      </c>
      <c r="J212" s="14">
        <f>'[1]TCE - ANEXO III - Preencher'!K221</f>
        <v>0</v>
      </c>
      <c r="K212" s="15">
        <f>'[1]TCE - ANEXO III - Preencher'!L221</f>
        <v>82.2</v>
      </c>
      <c r="L212" s="15">
        <f>'[1]TCE - ANEXO III - Preencher'!M221</f>
        <v>7.06</v>
      </c>
      <c r="M212" s="15">
        <f t="shared" si="19"/>
        <v>75.14</v>
      </c>
      <c r="N212" s="15">
        <f>'[1]TCE - ANEXO III - Preencher'!O221</f>
        <v>1.81</v>
      </c>
      <c r="O212" s="15">
        <f>'[1]TCE - ANEXO III - Preencher'!P221</f>
        <v>0</v>
      </c>
      <c r="P212" s="16">
        <f t="shared" si="20"/>
        <v>1.81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1913</v>
      </c>
      <c r="Y212" s="15">
        <f>'[1]TCE - ANEXO III - Preencher'!Z221</f>
        <v>0</v>
      </c>
      <c r="Z212" s="16">
        <f t="shared" si="23"/>
        <v>1913</v>
      </c>
      <c r="AA212" s="17" t="str">
        <f>IF('[1]TCE - ANEXO III - Preencher'!AB221="","",'[1]TCE - ANEXO III - Preencher'!AB221)</f>
        <v/>
      </c>
      <c r="AB212" s="15">
        <f t="shared" si="18"/>
        <v>2154.85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LADIEGE FRANCISCO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45444</v>
      </c>
      <c r="H213" s="14">
        <f>'[1]TCE - ANEXO III - Preencher'!I222</f>
        <v>0</v>
      </c>
      <c r="I213" s="14">
        <f>'[1]TCE - ANEXO III - Preencher'!J222</f>
        <v>147.96</v>
      </c>
      <c r="J213" s="14">
        <f>'[1]TCE - ANEXO III - Preencher'!K222</f>
        <v>0</v>
      </c>
      <c r="K213" s="15">
        <f>'[1]TCE - ANEXO III - Preencher'!L222</f>
        <v>82.2</v>
      </c>
      <c r="L213" s="15">
        <f>'[1]TCE - ANEXO III - Preencher'!M222</f>
        <v>7.06</v>
      </c>
      <c r="M213" s="15">
        <f t="shared" si="19"/>
        <v>75.14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1913</v>
      </c>
      <c r="Y213" s="15">
        <f>'[1]TCE - ANEXO III - Preencher'!Z222</f>
        <v>0</v>
      </c>
      <c r="Z213" s="16">
        <f t="shared" si="23"/>
        <v>1913</v>
      </c>
      <c r="AA213" s="17" t="str">
        <f>IF('[1]TCE - ANEXO III - Preencher'!AB222="","",'[1]TCE - ANEXO III - Preencher'!AB222)</f>
        <v/>
      </c>
      <c r="AB213" s="15">
        <f t="shared" si="18"/>
        <v>2137.91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LAERCIO DA CRUZ PINHEIRO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3241-15</v>
      </c>
      <c r="G214" s="13">
        <f>IF('[1]TCE - ANEXO III - Preencher'!H223="","",'[1]TCE - ANEXO III - Preencher'!H223)</f>
        <v>45444</v>
      </c>
      <c r="H214" s="14">
        <f>'[1]TCE - ANEXO III - Preencher'!I223</f>
        <v>0</v>
      </c>
      <c r="I214" s="14">
        <f>'[1]TCE - ANEXO III - Preencher'!J223</f>
        <v>318.64999999999998</v>
      </c>
      <c r="J214" s="14">
        <f>'[1]TCE - ANEXO III - Preencher'!K223</f>
        <v>0</v>
      </c>
      <c r="K214" s="15">
        <f>'[1]TCE - ANEXO III - Preencher'!L223</f>
        <v>82.2</v>
      </c>
      <c r="L214" s="15">
        <f>'[1]TCE - ANEXO III - Preencher'!M223</f>
        <v>7.06</v>
      </c>
      <c r="M214" s="15">
        <f t="shared" si="19"/>
        <v>75.14</v>
      </c>
      <c r="N214" s="15">
        <f>'[1]TCE - ANEXO III - Preencher'!O223</f>
        <v>4.9800000000000004</v>
      </c>
      <c r="O214" s="15">
        <f>'[1]TCE - ANEXO III - Preencher'!P223</f>
        <v>0</v>
      </c>
      <c r="P214" s="16">
        <f t="shared" si="20"/>
        <v>4.9800000000000004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398.77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LAERTE EDUARDO FILHO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2253-20</v>
      </c>
      <c r="G215" s="13">
        <f>IF('[1]TCE - ANEXO III - Preencher'!H224="","",'[1]TCE - ANEXO III - Preencher'!H224)</f>
        <v>45444</v>
      </c>
      <c r="H215" s="14">
        <f>'[1]TCE - ANEXO III - Preencher'!I224</f>
        <v>0</v>
      </c>
      <c r="I215" s="14">
        <f>'[1]TCE - ANEXO III - Preencher'!J224</f>
        <v>713.02</v>
      </c>
      <c r="J215" s="14">
        <f>'[1]TCE - ANEXO III - Preencher'!K224</f>
        <v>0</v>
      </c>
      <c r="K215" s="15">
        <f>'[1]TCE - ANEXO III - Preencher'!L224</f>
        <v>82.2</v>
      </c>
      <c r="L215" s="15">
        <f>'[1]TCE - ANEXO III - Preencher'!M224</f>
        <v>7.06</v>
      </c>
      <c r="M215" s="15">
        <f t="shared" si="19"/>
        <v>75.14</v>
      </c>
      <c r="N215" s="15">
        <f>'[1]TCE - ANEXO III - Preencher'!O224</f>
        <v>1.81</v>
      </c>
      <c r="O215" s="15">
        <f>'[1]TCE - ANEXO III - Preencher'!P224</f>
        <v>0</v>
      </c>
      <c r="P215" s="16">
        <f t="shared" si="20"/>
        <v>1.81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789.96999999999991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LARISSA MACEDO DE MATOS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>
        <f>IF('[1]TCE - ANEXO III - Preencher'!H225="","",'[1]TCE - ANEXO III - Preencher'!H225)</f>
        <v>45444</v>
      </c>
      <c r="H216" s="14">
        <f>'[1]TCE - ANEXO III - Preencher'!I225</f>
        <v>0</v>
      </c>
      <c r="I216" s="14">
        <f>'[1]TCE - ANEXO III - Preencher'!J225</f>
        <v>105.33</v>
      </c>
      <c r="J216" s="14">
        <f>'[1]TCE - ANEXO III - Preencher'!K225</f>
        <v>0</v>
      </c>
      <c r="K216" s="15">
        <f>'[1]TCE - ANEXO III - Preencher'!L225</f>
        <v>82.2</v>
      </c>
      <c r="L216" s="15">
        <f>'[1]TCE - ANEXO III - Preencher'!M225</f>
        <v>1.86</v>
      </c>
      <c r="M216" s="15">
        <f t="shared" si="19"/>
        <v>80.34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120.26</v>
      </c>
      <c r="U216" s="15">
        <f>'[1]TCE - ANEXO III - Preencher'!V225</f>
        <v>0</v>
      </c>
      <c r="V216" s="16">
        <f t="shared" si="22"/>
        <v>120.26</v>
      </c>
      <c r="W216" s="17" t="str">
        <f>IF('[1]TCE - ANEXO III - Preencher'!X225="","",'[1]TCE - ANEXO III - Preencher'!X225)</f>
        <v>AUX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307.74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LARYSSA BRENDA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45444</v>
      </c>
      <c r="H217" s="14">
        <f>'[1]TCE - ANEXO III - Preencher'!I226</f>
        <v>0</v>
      </c>
      <c r="I217" s="14">
        <f>'[1]TCE - ANEXO III - Preencher'!J226</f>
        <v>142.31</v>
      </c>
      <c r="J217" s="14">
        <f>'[1]TCE - ANEXO III - Preencher'!K226</f>
        <v>0</v>
      </c>
      <c r="K217" s="15">
        <f>'[1]TCE - ANEXO III - Preencher'!L226</f>
        <v>82.2</v>
      </c>
      <c r="L217" s="15">
        <f>'[1]TCE - ANEXO III - Preencher'!M226</f>
        <v>7.06</v>
      </c>
      <c r="M217" s="15">
        <f t="shared" si="19"/>
        <v>75.14</v>
      </c>
      <c r="N217" s="15">
        <f>'[1]TCE - ANEXO III - Preencher'!O226</f>
        <v>14.01</v>
      </c>
      <c r="O217" s="15">
        <f>'[1]TCE - ANEXO III - Preencher'!P226</f>
        <v>0</v>
      </c>
      <c r="P217" s="16">
        <f t="shared" si="20"/>
        <v>14.01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77.55</v>
      </c>
      <c r="U217" s="15">
        <f>'[1]TCE - ANEXO III - Preencher'!V226</f>
        <v>0</v>
      </c>
      <c r="V217" s="16">
        <f t="shared" si="22"/>
        <v>77.55</v>
      </c>
      <c r="W217" s="17" t="str">
        <f>IF('[1]TCE - ANEXO III - Preencher'!X226="","",'[1]TCE - ANEXO III - Preencher'!X226)</f>
        <v>AUX CRECHE</v>
      </c>
      <c r="X217" s="15">
        <f>'[1]TCE - ANEXO III - Preencher'!Y226</f>
        <v>1913</v>
      </c>
      <c r="Y217" s="15">
        <f>'[1]TCE - ANEXO III - Preencher'!Z226</f>
        <v>0</v>
      </c>
      <c r="Z217" s="16">
        <f t="shared" si="23"/>
        <v>1913</v>
      </c>
      <c r="AA217" s="17" t="str">
        <f>IF('[1]TCE - ANEXO III - Preencher'!AB226="","",'[1]TCE - ANEXO III - Preencher'!AB226)</f>
        <v/>
      </c>
      <c r="AB217" s="15">
        <f t="shared" si="18"/>
        <v>2222.0100000000002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LAUDIVAN GOMES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5151-10</v>
      </c>
      <c r="G218" s="13">
        <f>IF('[1]TCE - ANEXO III - Preencher'!H227="","",'[1]TCE - ANEXO III - Preencher'!H227)</f>
        <v>45444</v>
      </c>
      <c r="H218" s="14">
        <f>'[1]TCE - ANEXO III - Preencher'!I227</f>
        <v>0</v>
      </c>
      <c r="I218" s="14">
        <f>'[1]TCE - ANEXO III - Preencher'!J227</f>
        <v>197.12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8.58</v>
      </c>
      <c r="O218" s="15">
        <f>'[1]TCE - ANEXO III - Preencher'!P227</f>
        <v>0</v>
      </c>
      <c r="P218" s="16">
        <f t="shared" si="20"/>
        <v>8.58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205.70000000000002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LEA RIBEIRO DA SILVA NASCIMENTO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45444</v>
      </c>
      <c r="H219" s="14">
        <f>'[1]TCE - ANEXO III - Preencher'!I228</f>
        <v>0</v>
      </c>
      <c r="I219" s="14">
        <f>'[1]TCE - ANEXO III - Preencher'!J228</f>
        <v>147.96</v>
      </c>
      <c r="J219" s="14">
        <f>'[1]TCE - ANEXO III - Preencher'!K228</f>
        <v>0</v>
      </c>
      <c r="K219" s="15">
        <f>'[1]TCE - ANEXO III - Preencher'!L228</f>
        <v>82.2</v>
      </c>
      <c r="L219" s="15">
        <f>'[1]TCE - ANEXO III - Preencher'!M228</f>
        <v>7.06</v>
      </c>
      <c r="M219" s="15">
        <f t="shared" si="19"/>
        <v>75.14</v>
      </c>
      <c r="N219" s="15">
        <f>'[1]TCE - ANEXO III - Preencher'!O228</f>
        <v>4.9800000000000004</v>
      </c>
      <c r="O219" s="15">
        <f>'[1]TCE - ANEXO III - Preencher'!P228</f>
        <v>0</v>
      </c>
      <c r="P219" s="16">
        <f t="shared" si="20"/>
        <v>4.9800000000000004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1913</v>
      </c>
      <c r="Y219" s="15">
        <f>'[1]TCE - ANEXO III - Preencher'!Z228</f>
        <v>0</v>
      </c>
      <c r="Z219" s="16">
        <f t="shared" si="23"/>
        <v>1913</v>
      </c>
      <c r="AA219" s="17" t="str">
        <f>IF('[1]TCE - ANEXO III - Preencher'!AB228="","",'[1]TCE - ANEXO III - Preencher'!AB228)</f>
        <v/>
      </c>
      <c r="AB219" s="15">
        <f t="shared" si="18"/>
        <v>2141.08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LEANDRO DO ESPIRITO SANTO FARIAS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45444</v>
      </c>
      <c r="H220" s="14">
        <f>'[1]TCE - ANEXO III - Preencher'!I229</f>
        <v>0</v>
      </c>
      <c r="I220" s="14">
        <f>'[1]TCE - ANEXO III - Preencher'!J229</f>
        <v>135.55000000000001</v>
      </c>
      <c r="J220" s="14">
        <f>'[1]TCE - ANEXO III - Preencher'!K229</f>
        <v>0</v>
      </c>
      <c r="K220" s="15">
        <f>'[1]TCE - ANEXO III - Preencher'!L229</f>
        <v>82.2</v>
      </c>
      <c r="L220" s="15">
        <f>'[1]TCE - ANEXO III - Preencher'!M229</f>
        <v>7.06</v>
      </c>
      <c r="M220" s="15">
        <f t="shared" si="19"/>
        <v>75.14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1913</v>
      </c>
      <c r="Y220" s="15">
        <f>'[1]TCE - ANEXO III - Preencher'!Z229</f>
        <v>0</v>
      </c>
      <c r="Z220" s="16">
        <f t="shared" si="23"/>
        <v>1913</v>
      </c>
      <c r="AA220" s="17" t="str">
        <f>IF('[1]TCE - ANEXO III - Preencher'!AB229="","",'[1]TCE - ANEXO III - Preencher'!AB229)</f>
        <v/>
      </c>
      <c r="AB220" s="15">
        <f t="shared" si="18"/>
        <v>2125.5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LEANDRO MARCOS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5163-10</v>
      </c>
      <c r="G221" s="13">
        <f>IF('[1]TCE - ANEXO III - Preencher'!H230="","",'[1]TCE - ANEXO III - Preencher'!H230)</f>
        <v>45444</v>
      </c>
      <c r="H221" s="14">
        <f>'[1]TCE - ANEXO III - Preencher'!I230</f>
        <v>0</v>
      </c>
      <c r="I221" s="14">
        <f>'[1]TCE - ANEXO III - Preencher'!J230</f>
        <v>167.39</v>
      </c>
      <c r="J221" s="14">
        <f>'[1]TCE - ANEXO III - Preencher'!K230</f>
        <v>0</v>
      </c>
      <c r="K221" s="15">
        <f>'[1]TCE - ANEXO III - Preencher'!L230</f>
        <v>82.2</v>
      </c>
      <c r="L221" s="15">
        <f>'[1]TCE - ANEXO III - Preencher'!M230</f>
        <v>7.06</v>
      </c>
      <c r="M221" s="15">
        <f t="shared" si="19"/>
        <v>75.14</v>
      </c>
      <c r="N221" s="15">
        <f>'[1]TCE - ANEXO III - Preencher'!O230</f>
        <v>1.81</v>
      </c>
      <c r="O221" s="15">
        <f>'[1]TCE - ANEXO III - Preencher'!P230</f>
        <v>0</v>
      </c>
      <c r="P221" s="16">
        <f t="shared" si="20"/>
        <v>1.81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244.33999999999997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LEANDRO TEIXEIRA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5211-30</v>
      </c>
      <c r="G222" s="13">
        <f>IF('[1]TCE - ANEXO III - Preencher'!H231="","",'[1]TCE - ANEXO III - Preencher'!H231)</f>
        <v>45444</v>
      </c>
      <c r="H222" s="14">
        <f>'[1]TCE - ANEXO III - Preencher'!I231</f>
        <v>0</v>
      </c>
      <c r="I222" s="14">
        <f>'[1]TCE - ANEXO III - Preencher'!J231</f>
        <v>129.9</v>
      </c>
      <c r="J222" s="14">
        <f>'[1]TCE - ANEXO III - Preencher'!K231</f>
        <v>0</v>
      </c>
      <c r="K222" s="15">
        <f>'[1]TCE - ANEXO III - Preencher'!L231</f>
        <v>82.2</v>
      </c>
      <c r="L222" s="15">
        <f>'[1]TCE - ANEXO III - Preencher'!M231</f>
        <v>7.06</v>
      </c>
      <c r="M222" s="15">
        <f t="shared" si="19"/>
        <v>75.14</v>
      </c>
      <c r="N222" s="15">
        <f>'[1]TCE - ANEXO III - Preencher'!O231</f>
        <v>1.81</v>
      </c>
      <c r="O222" s="15">
        <f>'[1]TCE - ANEXO III - Preencher'!P231</f>
        <v>0</v>
      </c>
      <c r="P222" s="16">
        <f t="shared" si="20"/>
        <v>1.81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206.85000000000002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LEDA WILDMA PEREIRA DA CRUZ DE ANDRADE LIMA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2516-05</v>
      </c>
      <c r="G223" s="13">
        <f>IF('[1]TCE - ANEXO III - Preencher'!H232="","",'[1]TCE - ANEXO III - Preencher'!H232)</f>
        <v>45444</v>
      </c>
      <c r="H223" s="14">
        <f>'[1]TCE - ANEXO III - Preencher'!I232</f>
        <v>0</v>
      </c>
      <c r="I223" s="14">
        <f>'[1]TCE - ANEXO III - Preencher'!J232</f>
        <v>283.39999999999998</v>
      </c>
      <c r="J223" s="14">
        <f>'[1]TCE - ANEXO III - Preencher'!K232</f>
        <v>0</v>
      </c>
      <c r="K223" s="15">
        <f>'[1]TCE - ANEXO III - Preencher'!L232</f>
        <v>82.2</v>
      </c>
      <c r="L223" s="15">
        <f>'[1]TCE - ANEXO III - Preencher'!M232</f>
        <v>7.06</v>
      </c>
      <c r="M223" s="15">
        <f t="shared" si="19"/>
        <v>75.14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360.34999999999997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LEONILDO PEIXOTO DA PAZ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2212-05</v>
      </c>
      <c r="G224" s="13">
        <f>IF('[1]TCE - ANEXO III - Preencher'!H233="","",'[1]TCE - ANEXO III - Preencher'!H233)</f>
        <v>45444</v>
      </c>
      <c r="H224" s="14">
        <f>'[1]TCE - ANEXO III - Preencher'!I233</f>
        <v>0</v>
      </c>
      <c r="I224" s="14">
        <f>'[1]TCE - ANEXO III - Preencher'!J233</f>
        <v>535.30999999999995</v>
      </c>
      <c r="J224" s="14">
        <f>'[1]TCE - ANEXO III - Preencher'!K233</f>
        <v>0</v>
      </c>
      <c r="K224" s="15">
        <f>'[1]TCE - ANEXO III - Preencher'!L233</f>
        <v>82.2</v>
      </c>
      <c r="L224" s="15">
        <f>'[1]TCE - ANEXO III - Preencher'!M233</f>
        <v>7.06</v>
      </c>
      <c r="M224" s="15">
        <f t="shared" si="19"/>
        <v>75.14</v>
      </c>
      <c r="N224" s="15">
        <f>'[1]TCE - ANEXO III - Preencher'!O233</f>
        <v>1.81</v>
      </c>
      <c r="O224" s="15">
        <f>'[1]TCE - ANEXO III - Preencher'!P233</f>
        <v>0</v>
      </c>
      <c r="P224" s="16">
        <f t="shared" si="20"/>
        <v>1.81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612.25999999999988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LIANDERSON FELIPE BARBOSA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4221-10</v>
      </c>
      <c r="G225" s="13">
        <f>IF('[1]TCE - ANEXO III - Preencher'!H234="","",'[1]TCE - ANEXO III - Preencher'!H234)</f>
        <v>45444</v>
      </c>
      <c r="H225" s="14">
        <f>'[1]TCE - ANEXO III - Preencher'!I234</f>
        <v>0</v>
      </c>
      <c r="I225" s="14">
        <f>'[1]TCE - ANEXO III - Preencher'!J234</f>
        <v>167.73</v>
      </c>
      <c r="J225" s="14">
        <f>'[1]TCE - ANEXO III - Preencher'!K234</f>
        <v>0</v>
      </c>
      <c r="K225" s="15">
        <f>'[1]TCE - ANEXO III - Preencher'!L234</f>
        <v>82.2</v>
      </c>
      <c r="L225" s="15">
        <f>'[1]TCE - ANEXO III - Preencher'!M234</f>
        <v>7.06</v>
      </c>
      <c r="M225" s="15">
        <f t="shared" si="19"/>
        <v>75.14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244.68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LIDIANE LIMA DOS SANTOS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45444</v>
      </c>
      <c r="H226" s="14">
        <f>'[1]TCE - ANEXO III - Preencher'!I235</f>
        <v>0</v>
      </c>
      <c r="I226" s="14">
        <f>'[1]TCE - ANEXO III - Preencher'!J235</f>
        <v>194.06</v>
      </c>
      <c r="J226" s="14">
        <f>'[1]TCE - ANEXO III - Preencher'!K235</f>
        <v>0</v>
      </c>
      <c r="K226" s="15">
        <f>'[1]TCE - ANEXO III - Preencher'!L235</f>
        <v>82.2</v>
      </c>
      <c r="L226" s="15">
        <f>'[1]TCE - ANEXO III - Preencher'!M235</f>
        <v>2.79</v>
      </c>
      <c r="M226" s="15">
        <f t="shared" si="19"/>
        <v>79.41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2459.15</v>
      </c>
      <c r="Y226" s="15">
        <f>'[1]TCE - ANEXO III - Preencher'!Z235</f>
        <v>0</v>
      </c>
      <c r="Z226" s="16">
        <f t="shared" si="23"/>
        <v>2459.15</v>
      </c>
      <c r="AA226" s="17" t="str">
        <f>IF('[1]TCE - ANEXO III - Preencher'!AB235="","",'[1]TCE - ANEXO III - Preencher'!AB235)</f>
        <v/>
      </c>
      <c r="AB226" s="15">
        <f t="shared" si="18"/>
        <v>2734.4300000000003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LIDJANE MARIA DE SOUSA SANTOS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>
        <f>IF('[1]TCE - ANEXO III - Preencher'!H236="","",'[1]TCE - ANEXO III - Preencher'!H236)</f>
        <v>45444</v>
      </c>
      <c r="H227" s="14">
        <f>'[1]TCE - ANEXO III - Preencher'!I236</f>
        <v>0</v>
      </c>
      <c r="I227" s="14">
        <f>'[1]TCE - ANEXO III - Preencher'!J236</f>
        <v>309.77</v>
      </c>
      <c r="J227" s="14">
        <f>'[1]TCE - ANEXO III - Preencher'!K236</f>
        <v>0</v>
      </c>
      <c r="K227" s="15">
        <f>'[1]TCE - ANEXO III - Preencher'!L236</f>
        <v>82.2</v>
      </c>
      <c r="L227" s="15">
        <f>'[1]TCE - ANEXO III - Preencher'!M236</f>
        <v>3.33</v>
      </c>
      <c r="M227" s="15">
        <f t="shared" si="19"/>
        <v>78.87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2096.2800000000002</v>
      </c>
      <c r="Y227" s="15">
        <f>'[1]TCE - ANEXO III - Preencher'!Z236</f>
        <v>0</v>
      </c>
      <c r="Z227" s="16">
        <f t="shared" si="23"/>
        <v>2096.2800000000002</v>
      </c>
      <c r="AA227" s="17" t="str">
        <f>IF('[1]TCE - ANEXO III - Preencher'!AB236="","",'[1]TCE - ANEXO III - Preencher'!AB236)</f>
        <v/>
      </c>
      <c r="AB227" s="15">
        <f t="shared" si="18"/>
        <v>2486.73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LINDINALDO DIAS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45444</v>
      </c>
      <c r="H228" s="14">
        <f>'[1]TCE - ANEXO III - Preencher'!I237</f>
        <v>0</v>
      </c>
      <c r="I228" s="14">
        <f>'[1]TCE - ANEXO III - Preencher'!J237</f>
        <v>585.52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1.81</v>
      </c>
      <c r="O228" s="15">
        <f>'[1]TCE - ANEXO III - Preencher'!P237</f>
        <v>20.87</v>
      </c>
      <c r="P228" s="16">
        <f t="shared" si="20"/>
        <v>-19.060000000000002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1466.14</v>
      </c>
      <c r="Y228" s="15">
        <f>'[1]TCE - ANEXO III - Preencher'!Z237</f>
        <v>0</v>
      </c>
      <c r="Z228" s="16">
        <f t="shared" si="23"/>
        <v>1466.14</v>
      </c>
      <c r="AA228" s="17" t="str">
        <f>IF('[1]TCE - ANEXO III - Preencher'!AB237="","",'[1]TCE - ANEXO III - Preencher'!AB237)</f>
        <v/>
      </c>
      <c r="AB228" s="15">
        <f t="shared" si="18"/>
        <v>2032.6000000000001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LISANDRA CARLA PEREIRA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4110-30</v>
      </c>
      <c r="G229" s="13">
        <f>IF('[1]TCE - ANEXO III - Preencher'!H238="","",'[1]TCE - ANEXO III - Preencher'!H238)</f>
        <v>45444</v>
      </c>
      <c r="H229" s="14">
        <f>'[1]TCE - ANEXO III - Preencher'!I238</f>
        <v>0</v>
      </c>
      <c r="I229" s="14">
        <f>'[1]TCE - ANEXO III - Preencher'!J238</f>
        <v>138.46</v>
      </c>
      <c r="J229" s="14">
        <f>'[1]TCE - ANEXO III - Preencher'!K238</f>
        <v>0</v>
      </c>
      <c r="K229" s="15">
        <f>'[1]TCE - ANEXO III - Preencher'!L238</f>
        <v>82.2</v>
      </c>
      <c r="L229" s="15">
        <f>'[1]TCE - ANEXO III - Preencher'!M238</f>
        <v>7.06</v>
      </c>
      <c r="M229" s="15">
        <f t="shared" si="19"/>
        <v>75.14</v>
      </c>
      <c r="N229" s="15">
        <f>'[1]TCE - ANEXO III - Preencher'!O238</f>
        <v>4.9800000000000004</v>
      </c>
      <c r="O229" s="15">
        <f>'[1]TCE - ANEXO III - Preencher'!P238</f>
        <v>0</v>
      </c>
      <c r="P229" s="16">
        <f t="shared" si="20"/>
        <v>4.9800000000000004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218.58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LIVIA ESTER BENTO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>
        <f>IF('[1]TCE - ANEXO III - Preencher'!H239="","",'[1]TCE - ANEXO III - Preencher'!H239)</f>
        <v>45444</v>
      </c>
      <c r="H230" s="14">
        <f>'[1]TCE - ANEXO III - Preencher'!I239</f>
        <v>0</v>
      </c>
      <c r="I230" s="14">
        <f>'[1]TCE - ANEXO III - Preencher'!J239</f>
        <v>125.23</v>
      </c>
      <c r="J230" s="14">
        <f>'[1]TCE - ANEXO III - Preencher'!K239</f>
        <v>0</v>
      </c>
      <c r="K230" s="15">
        <f>'[1]TCE - ANEXO III - Preencher'!L239</f>
        <v>82.2</v>
      </c>
      <c r="L230" s="15">
        <f>'[1]TCE - ANEXO III - Preencher'!M239</f>
        <v>7.06</v>
      </c>
      <c r="M230" s="15">
        <f t="shared" si="19"/>
        <v>75.14</v>
      </c>
      <c r="N230" s="15">
        <f>'[1]TCE - ANEXO III - Preencher'!O239</f>
        <v>4.9800000000000004</v>
      </c>
      <c r="O230" s="15">
        <f>'[1]TCE - ANEXO III - Preencher'!P239</f>
        <v>0</v>
      </c>
      <c r="P230" s="16">
        <f t="shared" si="20"/>
        <v>4.9800000000000004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205.35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LOURENCA MARIA  DE ARAUJO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3242-05</v>
      </c>
      <c r="G231" s="13">
        <f>IF('[1]TCE - ANEXO III - Preencher'!H240="","",'[1]TCE - ANEXO III - Preencher'!H240)</f>
        <v>45444</v>
      </c>
      <c r="H231" s="14">
        <f>'[1]TCE - ANEXO III - Preencher'!I240</f>
        <v>0</v>
      </c>
      <c r="I231" s="14">
        <f>'[1]TCE - ANEXO III - Preencher'!J240</f>
        <v>172.13</v>
      </c>
      <c r="J231" s="14">
        <f>'[1]TCE - ANEXO III - Preencher'!K240</f>
        <v>0</v>
      </c>
      <c r="K231" s="15">
        <f>'[1]TCE - ANEXO III - Preencher'!L240</f>
        <v>82.2</v>
      </c>
      <c r="L231" s="15">
        <f>'[1]TCE - ANEXO III - Preencher'!M240</f>
        <v>7.06</v>
      </c>
      <c r="M231" s="15">
        <f t="shared" si="19"/>
        <v>75.14</v>
      </c>
      <c r="N231" s="15">
        <f>'[1]TCE - ANEXO III - Preencher'!O240</f>
        <v>4.9800000000000004</v>
      </c>
      <c r="O231" s="15">
        <f>'[1]TCE - ANEXO III - Preencher'!P240</f>
        <v>0</v>
      </c>
      <c r="P231" s="16">
        <f t="shared" si="20"/>
        <v>4.9800000000000004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252.24999999999997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LUCAS GABRIEL DE LIMA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4110-05</v>
      </c>
      <c r="G232" s="13">
        <f>IF('[1]TCE - ANEXO III - Preencher'!H241="","",'[1]TCE - ANEXO III - Preencher'!H241)</f>
        <v>45444</v>
      </c>
      <c r="H232" s="14">
        <f>'[1]TCE - ANEXO III - Preencher'!I241</f>
        <v>0</v>
      </c>
      <c r="I232" s="14">
        <f>'[1]TCE - ANEXO III - Preencher'!J241</f>
        <v>13.26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1.81</v>
      </c>
      <c r="O232" s="15">
        <f>'[1]TCE - ANEXO III - Preencher'!P241</f>
        <v>0</v>
      </c>
      <c r="P232" s="16">
        <f t="shared" si="20"/>
        <v>1.81</v>
      </c>
      <c r="Q232" s="15">
        <f>'[1]TCE - ANEXO III - Preencher'!R241</f>
        <v>64</v>
      </c>
      <c r="R232" s="15">
        <f>'[1]TCE - ANEXO III - Preencher'!S241</f>
        <v>0</v>
      </c>
      <c r="S232" s="16">
        <f t="shared" si="21"/>
        <v>64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79.069999999999993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LUCICLEIDE GOMES DE ARAUJO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4110-05</v>
      </c>
      <c r="G233" s="13">
        <f>IF('[1]TCE - ANEXO III - Preencher'!H242="","",'[1]TCE - ANEXO III - Preencher'!H242)</f>
        <v>45444</v>
      </c>
      <c r="H233" s="14">
        <f>'[1]TCE - ANEXO III - Preencher'!I242</f>
        <v>0</v>
      </c>
      <c r="I233" s="14">
        <f>'[1]TCE - ANEXO III - Preencher'!J242</f>
        <v>257.62</v>
      </c>
      <c r="J233" s="14">
        <f>'[1]TCE - ANEXO III - Preencher'!K242</f>
        <v>0</v>
      </c>
      <c r="K233" s="15">
        <f>'[1]TCE - ANEXO III - Preencher'!L242</f>
        <v>82.2</v>
      </c>
      <c r="L233" s="15">
        <f>'[1]TCE - ANEXO III - Preencher'!M242</f>
        <v>7.06</v>
      </c>
      <c r="M233" s="15">
        <f t="shared" si="19"/>
        <v>75.14</v>
      </c>
      <c r="N233" s="15">
        <f>'[1]TCE - ANEXO III - Preencher'!O242</f>
        <v>1.81</v>
      </c>
      <c r="O233" s="15">
        <f>'[1]TCE - ANEXO III - Preencher'!P242</f>
        <v>0</v>
      </c>
      <c r="P233" s="16">
        <f t="shared" si="20"/>
        <v>1.81</v>
      </c>
      <c r="Q233" s="15">
        <f>'[1]TCE - ANEXO III - Preencher'!R242</f>
        <v>64</v>
      </c>
      <c r="R233" s="15">
        <f>'[1]TCE - ANEXO III - Preencher'!S242</f>
        <v>0</v>
      </c>
      <c r="S233" s="16">
        <f t="shared" si="21"/>
        <v>64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398.57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LUCICLEIDE GOMES DO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45444</v>
      </c>
      <c r="H234" s="14">
        <f>'[1]TCE - ANEXO III - Preencher'!I243</f>
        <v>0</v>
      </c>
      <c r="I234" s="14">
        <f>'[1]TCE - ANEXO III - Preencher'!J243</f>
        <v>170.55</v>
      </c>
      <c r="J234" s="14">
        <f>'[1]TCE - ANEXO III - Preencher'!K243</f>
        <v>0</v>
      </c>
      <c r="K234" s="15">
        <f>'[1]TCE - ANEXO III - Preencher'!L243</f>
        <v>82.2</v>
      </c>
      <c r="L234" s="15">
        <f>'[1]TCE - ANEXO III - Preencher'!M243</f>
        <v>7.06</v>
      </c>
      <c r="M234" s="15">
        <f t="shared" si="19"/>
        <v>75.14</v>
      </c>
      <c r="N234" s="15">
        <f>'[1]TCE - ANEXO III - Preencher'!O243</f>
        <v>1.81</v>
      </c>
      <c r="O234" s="15">
        <f>'[1]TCE - ANEXO III - Preencher'!P243</f>
        <v>0</v>
      </c>
      <c r="P234" s="16">
        <f t="shared" si="20"/>
        <v>1.81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1913</v>
      </c>
      <c r="Y234" s="15">
        <f>'[1]TCE - ANEXO III - Preencher'!Z243</f>
        <v>0</v>
      </c>
      <c r="Z234" s="16">
        <f t="shared" si="23"/>
        <v>1913</v>
      </c>
      <c r="AA234" s="17" t="str">
        <f>IF('[1]TCE - ANEXO III - Preencher'!AB243="","",'[1]TCE - ANEXO III - Preencher'!AB243)</f>
        <v/>
      </c>
      <c r="AB234" s="15">
        <f t="shared" si="18"/>
        <v>2160.5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LUCILENE BATISTA DE SOUZA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45444</v>
      </c>
      <c r="H235" s="14">
        <f>'[1]TCE - ANEXO III - Preencher'!I244</f>
        <v>0</v>
      </c>
      <c r="I235" s="14">
        <f>'[1]TCE - ANEXO III - Preencher'!J244</f>
        <v>147.96</v>
      </c>
      <c r="J235" s="14">
        <f>'[1]TCE - ANEXO III - Preencher'!K244</f>
        <v>0</v>
      </c>
      <c r="K235" s="15">
        <f>'[1]TCE - ANEXO III - Preencher'!L244</f>
        <v>82.2</v>
      </c>
      <c r="L235" s="15">
        <f>'[1]TCE - ANEXO III - Preencher'!M244</f>
        <v>7.06</v>
      </c>
      <c r="M235" s="15">
        <f t="shared" si="19"/>
        <v>75.14</v>
      </c>
      <c r="N235" s="15">
        <f>'[1]TCE - ANEXO III - Preencher'!O244</f>
        <v>1.81</v>
      </c>
      <c r="O235" s="15">
        <f>'[1]TCE - ANEXO III - Preencher'!P244</f>
        <v>0</v>
      </c>
      <c r="P235" s="16">
        <f t="shared" si="20"/>
        <v>1.81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77.55</v>
      </c>
      <c r="U235" s="15">
        <f>'[1]TCE - ANEXO III - Preencher'!V244</f>
        <v>0</v>
      </c>
      <c r="V235" s="16">
        <f t="shared" si="22"/>
        <v>77.55</v>
      </c>
      <c r="W235" s="17" t="str">
        <f>IF('[1]TCE - ANEXO III - Preencher'!X244="","",'[1]TCE - ANEXO III - Preencher'!X244)</f>
        <v>AUX CRECHE</v>
      </c>
      <c r="X235" s="15">
        <f>'[1]TCE - ANEXO III - Preencher'!Y244</f>
        <v>1913</v>
      </c>
      <c r="Y235" s="15">
        <f>'[1]TCE - ANEXO III - Preencher'!Z244</f>
        <v>0</v>
      </c>
      <c r="Z235" s="16">
        <f t="shared" si="23"/>
        <v>1913</v>
      </c>
      <c r="AA235" s="17" t="str">
        <f>IF('[1]TCE - ANEXO III - Preencher'!AB244="","",'[1]TCE - ANEXO III - Preencher'!AB244)</f>
        <v/>
      </c>
      <c r="AB235" s="15">
        <f t="shared" si="18"/>
        <v>2215.46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LUCILENE DO NASCIMENTO PESSOA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45444</v>
      </c>
      <c r="H236" s="14">
        <f>'[1]TCE - ANEXO III - Preencher'!I245</f>
        <v>0</v>
      </c>
      <c r="I236" s="14">
        <f>'[1]TCE - ANEXO III - Preencher'!J245</f>
        <v>153.6</v>
      </c>
      <c r="J236" s="14">
        <f>'[1]TCE - ANEXO III - Preencher'!K245</f>
        <v>0</v>
      </c>
      <c r="K236" s="15">
        <f>'[1]TCE - ANEXO III - Preencher'!L245</f>
        <v>82.2</v>
      </c>
      <c r="L236" s="15">
        <f>'[1]TCE - ANEXO III - Preencher'!M245</f>
        <v>7.06</v>
      </c>
      <c r="M236" s="15">
        <f t="shared" si="19"/>
        <v>75.14</v>
      </c>
      <c r="N236" s="15">
        <f>'[1]TCE - ANEXO III - Preencher'!O245</f>
        <v>1.81</v>
      </c>
      <c r="O236" s="15">
        <f>'[1]TCE - ANEXO III - Preencher'!P245</f>
        <v>0</v>
      </c>
      <c r="P236" s="16">
        <f t="shared" si="20"/>
        <v>1.81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1913</v>
      </c>
      <c r="Y236" s="15">
        <f>'[1]TCE - ANEXO III - Preencher'!Z245</f>
        <v>0</v>
      </c>
      <c r="Z236" s="16">
        <f t="shared" si="23"/>
        <v>1913</v>
      </c>
      <c r="AA236" s="17" t="str">
        <f>IF('[1]TCE - ANEXO III - Preencher'!AB245="","",'[1]TCE - ANEXO III - Preencher'!AB245)</f>
        <v/>
      </c>
      <c r="AB236" s="15">
        <f t="shared" si="18"/>
        <v>2143.5500000000002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LUIZ BARBOSA DE SOUZA JUNIOR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4110-05</v>
      </c>
      <c r="G237" s="13">
        <f>IF('[1]TCE - ANEXO III - Preencher'!H246="","",'[1]TCE - ANEXO III - Preencher'!H246)</f>
        <v>45444</v>
      </c>
      <c r="H237" s="14">
        <f>'[1]TCE - ANEXO III - Preencher'!I246</f>
        <v>0</v>
      </c>
      <c r="I237" s="14">
        <f>'[1]TCE - ANEXO III - Preencher'!J246</f>
        <v>165.39</v>
      </c>
      <c r="J237" s="14">
        <f>'[1]TCE - ANEXO III - Preencher'!K246</f>
        <v>0</v>
      </c>
      <c r="K237" s="15">
        <f>'[1]TCE - ANEXO III - Preencher'!L246</f>
        <v>82.2</v>
      </c>
      <c r="L237" s="15">
        <f>'[1]TCE - ANEXO III - Preencher'!M246</f>
        <v>7.06</v>
      </c>
      <c r="M237" s="15">
        <f t="shared" si="19"/>
        <v>75.14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64</v>
      </c>
      <c r="R237" s="15">
        <f>'[1]TCE - ANEXO III - Preencher'!S246</f>
        <v>0</v>
      </c>
      <c r="S237" s="16">
        <f t="shared" si="21"/>
        <v>64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306.33999999999997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LUIZ DOMINGOS DE OLIVEIRA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45444</v>
      </c>
      <c r="H238" s="14">
        <f>'[1]TCE - ANEXO III - Preencher'!I247</f>
        <v>0</v>
      </c>
      <c r="I238" s="14">
        <f>'[1]TCE - ANEXO III - Preencher'!J247</f>
        <v>164.9</v>
      </c>
      <c r="J238" s="14">
        <f>'[1]TCE - ANEXO III - Preencher'!K247</f>
        <v>0</v>
      </c>
      <c r="K238" s="15">
        <f>'[1]TCE - ANEXO III - Preencher'!L247</f>
        <v>82.2</v>
      </c>
      <c r="L238" s="15">
        <f>'[1]TCE - ANEXO III - Preencher'!M247</f>
        <v>7.06</v>
      </c>
      <c r="M238" s="15">
        <f t="shared" si="19"/>
        <v>75.14</v>
      </c>
      <c r="N238" s="15">
        <f>'[1]TCE - ANEXO III - Preencher'!O247</f>
        <v>1.81</v>
      </c>
      <c r="O238" s="15">
        <f>'[1]TCE - ANEXO III - Preencher'!P247</f>
        <v>0</v>
      </c>
      <c r="P238" s="16">
        <f t="shared" si="20"/>
        <v>1.81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1913</v>
      </c>
      <c r="Y238" s="15">
        <f>'[1]TCE - ANEXO III - Preencher'!Z247</f>
        <v>0</v>
      </c>
      <c r="Z238" s="16">
        <f t="shared" si="23"/>
        <v>1913</v>
      </c>
      <c r="AA238" s="17" t="str">
        <f>IF('[1]TCE - ANEXO III - Preencher'!AB247="","",'[1]TCE - ANEXO III - Preencher'!AB247)</f>
        <v/>
      </c>
      <c r="AB238" s="15">
        <f t="shared" si="18"/>
        <v>2154.85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LUIZ FERNANDO SANTOS DA SILVEIRA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4141-05</v>
      </c>
      <c r="G239" s="13">
        <f>IF('[1]TCE - ANEXO III - Preencher'!H248="","",'[1]TCE - ANEXO III - Preencher'!H248)</f>
        <v>45444</v>
      </c>
      <c r="H239" s="14">
        <f>'[1]TCE - ANEXO III - Preencher'!I248</f>
        <v>0</v>
      </c>
      <c r="I239" s="14">
        <f>'[1]TCE - ANEXO III - Preencher'!J248</f>
        <v>172.12</v>
      </c>
      <c r="J239" s="14">
        <f>'[1]TCE - ANEXO III - Preencher'!K248</f>
        <v>0</v>
      </c>
      <c r="K239" s="15">
        <f>'[1]TCE - ANEXO III - Preencher'!L248</f>
        <v>82.2</v>
      </c>
      <c r="L239" s="15">
        <f>'[1]TCE - ANEXO III - Preencher'!M248</f>
        <v>7.06</v>
      </c>
      <c r="M239" s="15">
        <f t="shared" si="19"/>
        <v>75.14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249.07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LUZINETE MARIA LIMA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45444</v>
      </c>
      <c r="H240" s="14">
        <f>'[1]TCE - ANEXO III - Preencher'!I249</f>
        <v>0</v>
      </c>
      <c r="I240" s="14">
        <f>'[1]TCE - ANEXO III - Preencher'!J249</f>
        <v>147.96</v>
      </c>
      <c r="J240" s="14">
        <f>'[1]TCE - ANEXO III - Preencher'!K249</f>
        <v>0</v>
      </c>
      <c r="K240" s="15">
        <f>'[1]TCE - ANEXO III - Preencher'!L249</f>
        <v>82.2</v>
      </c>
      <c r="L240" s="15">
        <f>'[1]TCE - ANEXO III - Preencher'!M249</f>
        <v>7.06</v>
      </c>
      <c r="M240" s="15">
        <f t="shared" si="19"/>
        <v>75.14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1913</v>
      </c>
      <c r="Y240" s="15">
        <f>'[1]TCE - ANEXO III - Preencher'!Z249</f>
        <v>0</v>
      </c>
      <c r="Z240" s="16">
        <f t="shared" si="23"/>
        <v>1913</v>
      </c>
      <c r="AA240" s="17" t="str">
        <f>IF('[1]TCE - ANEXO III - Preencher'!AB249="","",'[1]TCE - ANEXO III - Preencher'!AB249)</f>
        <v/>
      </c>
      <c r="AB240" s="15">
        <f t="shared" si="18"/>
        <v>2137.91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LYSIANE PRISCILLA OLEGÁRIA SANTOS DA SILVEIRA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2251-24</v>
      </c>
      <c r="G241" s="13">
        <f>IF('[1]TCE - ANEXO III - Preencher'!H250="","",'[1]TCE - ANEXO III - Preencher'!H250)</f>
        <v>45444</v>
      </c>
      <c r="H241" s="14">
        <f>'[1]TCE - ANEXO III - Preencher'!I250</f>
        <v>0</v>
      </c>
      <c r="I241" s="14">
        <f>'[1]TCE - ANEXO III - Preencher'!J250</f>
        <v>1094.71</v>
      </c>
      <c r="J241" s="14">
        <f>'[1]TCE - ANEXO III - Preencher'!K250</f>
        <v>0</v>
      </c>
      <c r="K241" s="15">
        <f>'[1]TCE - ANEXO III - Preencher'!L250</f>
        <v>82.2</v>
      </c>
      <c r="L241" s="15">
        <f>'[1]TCE - ANEXO III - Preencher'!M250</f>
        <v>7.06</v>
      </c>
      <c r="M241" s="15">
        <f t="shared" si="19"/>
        <v>75.14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1171.6600000000001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MACERLANIA DIAS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45444</v>
      </c>
      <c r="H242" s="14">
        <f>'[1]TCE - ANEXO III - Preencher'!I251</f>
        <v>0</v>
      </c>
      <c r="I242" s="14">
        <f>'[1]TCE - ANEXO III - Preencher'!J251</f>
        <v>180.78</v>
      </c>
      <c r="J242" s="14">
        <f>'[1]TCE - ANEXO III - Preencher'!K251</f>
        <v>0</v>
      </c>
      <c r="K242" s="15">
        <f>'[1]TCE - ANEXO III - Preencher'!L251</f>
        <v>82.2</v>
      </c>
      <c r="L242" s="15">
        <f>'[1]TCE - ANEXO III - Preencher'!M251</f>
        <v>7.06</v>
      </c>
      <c r="M242" s="15">
        <f t="shared" si="19"/>
        <v>75.14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1913</v>
      </c>
      <c r="Y242" s="15">
        <f>'[1]TCE - ANEXO III - Preencher'!Z251</f>
        <v>0</v>
      </c>
      <c r="Z242" s="16">
        <f t="shared" si="23"/>
        <v>1913</v>
      </c>
      <c r="AA242" s="17" t="str">
        <f>IF('[1]TCE - ANEXO III - Preencher'!AB251="","",'[1]TCE - ANEXO III - Preencher'!AB251)</f>
        <v/>
      </c>
      <c r="AB242" s="15">
        <f t="shared" si="18"/>
        <v>2170.73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MADJA CAROLINA BARBOSA ARAGAO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>
        <f>IF('[1]TCE - ANEXO III - Preencher'!H252="","",'[1]TCE - ANEXO III - Preencher'!H252)</f>
        <v>45444</v>
      </c>
      <c r="H243" s="14">
        <f>'[1]TCE - ANEXO III - Preencher'!I252</f>
        <v>0</v>
      </c>
      <c r="I243" s="14">
        <f>'[1]TCE - ANEXO III - Preencher'!J252</f>
        <v>433.3</v>
      </c>
      <c r="J243" s="14">
        <f>'[1]TCE - ANEXO III - Preencher'!K252</f>
        <v>0</v>
      </c>
      <c r="K243" s="15">
        <f>'[1]TCE - ANEXO III - Preencher'!L252</f>
        <v>82.2</v>
      </c>
      <c r="L243" s="15">
        <f>'[1]TCE - ANEXO III - Preencher'!M252</f>
        <v>3.59</v>
      </c>
      <c r="M243" s="15">
        <f t="shared" si="19"/>
        <v>78.61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1466.14</v>
      </c>
      <c r="Y243" s="15">
        <f>'[1]TCE - ANEXO III - Preencher'!Z252</f>
        <v>0</v>
      </c>
      <c r="Z243" s="16">
        <f t="shared" si="23"/>
        <v>1466.14</v>
      </c>
      <c r="AA243" s="17" t="str">
        <f>IF('[1]TCE - ANEXO III - Preencher'!AB252="","",'[1]TCE - ANEXO III - Preencher'!AB252)</f>
        <v/>
      </c>
      <c r="AB243" s="15">
        <f t="shared" si="18"/>
        <v>1979.8600000000001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MARCELA DA SILVA ALVES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45444</v>
      </c>
      <c r="H244" s="14">
        <f>'[1]TCE - ANEXO III - Preencher'!I253</f>
        <v>0</v>
      </c>
      <c r="I244" s="14">
        <f>'[1]TCE - ANEXO III - Preencher'!J253</f>
        <v>142.31</v>
      </c>
      <c r="J244" s="14">
        <f>'[1]TCE - ANEXO III - Preencher'!K253</f>
        <v>0</v>
      </c>
      <c r="K244" s="15">
        <f>'[1]TCE - ANEXO III - Preencher'!L253</f>
        <v>82.2</v>
      </c>
      <c r="L244" s="15">
        <f>'[1]TCE - ANEXO III - Preencher'!M253</f>
        <v>7.06</v>
      </c>
      <c r="M244" s="15">
        <f t="shared" si="19"/>
        <v>75.14</v>
      </c>
      <c r="N244" s="15">
        <f>'[1]TCE - ANEXO III - Preencher'!O253</f>
        <v>8.58</v>
      </c>
      <c r="O244" s="15">
        <f>'[1]TCE - ANEXO III - Preencher'!P253</f>
        <v>0</v>
      </c>
      <c r="P244" s="16">
        <f t="shared" si="20"/>
        <v>8.58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1913</v>
      </c>
      <c r="Y244" s="15">
        <f>'[1]TCE - ANEXO III - Preencher'!Z253</f>
        <v>0</v>
      </c>
      <c r="Z244" s="16">
        <f t="shared" si="23"/>
        <v>1913</v>
      </c>
      <c r="AA244" s="17" t="str">
        <f>IF('[1]TCE - ANEXO III - Preencher'!AB253="","",'[1]TCE - ANEXO III - Preencher'!AB253)</f>
        <v/>
      </c>
      <c r="AB244" s="15">
        <f t="shared" si="18"/>
        <v>2139.0300000000002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MARCELO JOAQUIM DE SANTANA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5143-20</v>
      </c>
      <c r="G245" s="13">
        <f>IF('[1]TCE - ANEXO III - Preencher'!H254="","",'[1]TCE - ANEXO III - Preencher'!H254)</f>
        <v>45444</v>
      </c>
      <c r="H245" s="14">
        <f>'[1]TCE - ANEXO III - Preencher'!I254</f>
        <v>0</v>
      </c>
      <c r="I245" s="14">
        <f>'[1]TCE - ANEXO III - Preencher'!J254</f>
        <v>223.26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225.07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>MARCIA MARIA DE ANDRADE BATISTA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1421-05</v>
      </c>
      <c r="G246" s="13">
        <f>IF('[1]TCE - ANEXO III - Preencher'!H255="","",'[1]TCE - ANEXO III - Preencher'!H255)</f>
        <v>45444</v>
      </c>
      <c r="H246" s="14">
        <f>'[1]TCE - ANEXO III - Preencher'!I255</f>
        <v>0</v>
      </c>
      <c r="I246" s="14">
        <f>'[1]TCE - ANEXO III - Preencher'!J255</f>
        <v>413.26</v>
      </c>
      <c r="J246" s="14">
        <f>'[1]TCE - ANEXO III - Preencher'!K255</f>
        <v>0</v>
      </c>
      <c r="K246" s="15">
        <f>'[1]TCE - ANEXO III - Preencher'!L255</f>
        <v>82.2</v>
      </c>
      <c r="L246" s="15">
        <f>'[1]TCE - ANEXO III - Preencher'!M255</f>
        <v>7.06</v>
      </c>
      <c r="M246" s="15">
        <f t="shared" si="19"/>
        <v>75.14</v>
      </c>
      <c r="N246" s="15">
        <f>'[1]TCE - ANEXO III - Preencher'!O255</f>
        <v>4.9800000000000004</v>
      </c>
      <c r="O246" s="15">
        <f>'[1]TCE - ANEXO III - Preencher'!P255</f>
        <v>0</v>
      </c>
      <c r="P246" s="16">
        <f t="shared" si="20"/>
        <v>4.9800000000000004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493.38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MARCIA SOARES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45444</v>
      </c>
      <c r="H247" s="14">
        <f>'[1]TCE - ANEXO III - Preencher'!I256</f>
        <v>0</v>
      </c>
      <c r="I247" s="14">
        <f>'[1]TCE - ANEXO III - Preencher'!J256</f>
        <v>142.31</v>
      </c>
      <c r="J247" s="14">
        <f>'[1]TCE - ANEXO III - Preencher'!K256</f>
        <v>0</v>
      </c>
      <c r="K247" s="15">
        <f>'[1]TCE - ANEXO III - Preencher'!L256</f>
        <v>82.2</v>
      </c>
      <c r="L247" s="15">
        <f>'[1]TCE - ANEXO III - Preencher'!M256</f>
        <v>7.06</v>
      </c>
      <c r="M247" s="15">
        <f t="shared" si="19"/>
        <v>75.14</v>
      </c>
      <c r="N247" s="15">
        <f>'[1]TCE - ANEXO III - Preencher'!O256</f>
        <v>1.81</v>
      </c>
      <c r="O247" s="15">
        <f>'[1]TCE - ANEXO III - Preencher'!P256</f>
        <v>0</v>
      </c>
      <c r="P247" s="16">
        <f t="shared" si="20"/>
        <v>1.81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1913</v>
      </c>
      <c r="Y247" s="15">
        <f>'[1]TCE - ANEXO III - Preencher'!Z256</f>
        <v>0</v>
      </c>
      <c r="Z247" s="16">
        <f t="shared" si="23"/>
        <v>1913</v>
      </c>
      <c r="AA247" s="17" t="str">
        <f>IF('[1]TCE - ANEXO III - Preencher'!AB256="","",'[1]TCE - ANEXO III - Preencher'!AB256)</f>
        <v/>
      </c>
      <c r="AB247" s="15">
        <f t="shared" si="18"/>
        <v>2132.2600000000002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MARCILIA REGINA GONCALVES DE OLIVEIRA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2251-51</v>
      </c>
      <c r="G248" s="13">
        <f>IF('[1]TCE - ANEXO III - Preencher'!H257="","",'[1]TCE - ANEXO III - Preencher'!H257)</f>
        <v>45444</v>
      </c>
      <c r="H248" s="14">
        <f>'[1]TCE - ANEXO III - Preencher'!I257</f>
        <v>0</v>
      </c>
      <c r="I248" s="14">
        <f>'[1]TCE - ANEXO III - Preencher'!J257</f>
        <v>818.63</v>
      </c>
      <c r="J248" s="14">
        <f>'[1]TCE - ANEXO III - Preencher'!K257</f>
        <v>0</v>
      </c>
      <c r="K248" s="15">
        <f>'[1]TCE - ANEXO III - Preencher'!L257</f>
        <v>82.2</v>
      </c>
      <c r="L248" s="15">
        <f>'[1]TCE - ANEXO III - Preencher'!M257</f>
        <v>7.06</v>
      </c>
      <c r="M248" s="15">
        <f t="shared" si="19"/>
        <v>75.14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895.57999999999993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 xml:space="preserve">MARCOS JOSE RODRIGUES CESAR DE ALBUQUERQUE 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2251-25</v>
      </c>
      <c r="G249" s="13">
        <f>IF('[1]TCE - ANEXO III - Preencher'!H258="","",'[1]TCE - ANEXO III - Preencher'!H258)</f>
        <v>45444</v>
      </c>
      <c r="H249" s="14">
        <f>'[1]TCE - ANEXO III - Preencher'!I258</f>
        <v>0</v>
      </c>
      <c r="I249" s="14">
        <f>'[1]TCE - ANEXO III - Preencher'!J258</f>
        <v>842.63</v>
      </c>
      <c r="J249" s="14">
        <f>'[1]TCE - ANEXO III - Preencher'!K258</f>
        <v>0</v>
      </c>
      <c r="K249" s="15">
        <f>'[1]TCE - ANEXO III - Preencher'!L258</f>
        <v>82.2</v>
      </c>
      <c r="L249" s="15">
        <f>'[1]TCE - ANEXO III - Preencher'!M258</f>
        <v>7.06</v>
      </c>
      <c r="M249" s="15">
        <f t="shared" si="19"/>
        <v>75.14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919.57999999999993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MARIA APARECIDA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45444</v>
      </c>
      <c r="H250" s="14">
        <f>'[1]TCE - ANEXO III - Preencher'!I259</f>
        <v>0</v>
      </c>
      <c r="I250" s="14">
        <f>'[1]TCE - ANEXO III - Preencher'!J259</f>
        <v>164.9</v>
      </c>
      <c r="J250" s="14">
        <f>'[1]TCE - ANEXO III - Preencher'!K259</f>
        <v>0</v>
      </c>
      <c r="K250" s="15">
        <f>'[1]TCE - ANEXO III - Preencher'!L259</f>
        <v>82.2</v>
      </c>
      <c r="L250" s="15">
        <f>'[1]TCE - ANEXO III - Preencher'!M259</f>
        <v>7.06</v>
      </c>
      <c r="M250" s="15">
        <f t="shared" si="19"/>
        <v>75.14</v>
      </c>
      <c r="N250" s="15">
        <f>'[1]TCE - ANEXO III - Preencher'!O259</f>
        <v>1.81</v>
      </c>
      <c r="O250" s="15">
        <f>'[1]TCE - ANEXO III - Preencher'!P259</f>
        <v>0</v>
      </c>
      <c r="P250" s="16">
        <f t="shared" si="20"/>
        <v>1.81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77.55</v>
      </c>
      <c r="U250" s="15">
        <f>'[1]TCE - ANEXO III - Preencher'!V259</f>
        <v>0</v>
      </c>
      <c r="V250" s="16">
        <f t="shared" si="22"/>
        <v>77.55</v>
      </c>
      <c r="W250" s="17" t="str">
        <f>IF('[1]TCE - ANEXO III - Preencher'!X259="","",'[1]TCE - ANEXO III - Preencher'!X259)</f>
        <v>AUX CRECHE</v>
      </c>
      <c r="X250" s="15">
        <f>'[1]TCE - ANEXO III - Preencher'!Y259</f>
        <v>1913</v>
      </c>
      <c r="Y250" s="15">
        <f>'[1]TCE - ANEXO III - Preencher'!Z259</f>
        <v>0</v>
      </c>
      <c r="Z250" s="16">
        <f t="shared" si="23"/>
        <v>1913</v>
      </c>
      <c r="AA250" s="17" t="str">
        <f>IF('[1]TCE - ANEXO III - Preencher'!AB259="","",'[1]TCE - ANEXO III - Preencher'!AB259)</f>
        <v/>
      </c>
      <c r="AB250" s="15">
        <f t="shared" si="18"/>
        <v>2232.4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MARIA DA CONCEICAO COUTINHO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45444</v>
      </c>
      <c r="H251" s="14">
        <f>'[1]TCE - ANEXO III - Preencher'!I260</f>
        <v>0</v>
      </c>
      <c r="I251" s="14">
        <f>'[1]TCE - ANEXO III - Preencher'!J260</f>
        <v>147.96</v>
      </c>
      <c r="J251" s="14">
        <f>'[1]TCE - ANEXO III - Preencher'!K260</f>
        <v>0</v>
      </c>
      <c r="K251" s="15">
        <f>'[1]TCE - ANEXO III - Preencher'!L260</f>
        <v>82.2</v>
      </c>
      <c r="L251" s="15">
        <f>'[1]TCE - ANEXO III - Preencher'!M260</f>
        <v>7.06</v>
      </c>
      <c r="M251" s="15">
        <f t="shared" si="19"/>
        <v>75.14</v>
      </c>
      <c r="N251" s="15">
        <f>'[1]TCE - ANEXO III - Preencher'!O260</f>
        <v>8.58</v>
      </c>
      <c r="O251" s="15">
        <f>'[1]TCE - ANEXO III - Preencher'!P260</f>
        <v>0</v>
      </c>
      <c r="P251" s="16">
        <f t="shared" si="20"/>
        <v>8.58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1913</v>
      </c>
      <c r="Y251" s="15">
        <f>'[1]TCE - ANEXO III - Preencher'!Z260</f>
        <v>0</v>
      </c>
      <c r="Z251" s="16">
        <f t="shared" si="23"/>
        <v>1913</v>
      </c>
      <c r="AA251" s="17" t="str">
        <f>IF('[1]TCE - ANEXO III - Preencher'!AB260="","",'[1]TCE - ANEXO III - Preencher'!AB260)</f>
        <v/>
      </c>
      <c r="AB251" s="15">
        <f t="shared" si="18"/>
        <v>2144.6799999999998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MARIA DAS DORES RAMOS DE QUEIROZ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3242-05</v>
      </c>
      <c r="G252" s="13">
        <f>IF('[1]TCE - ANEXO III - Preencher'!H261="","",'[1]TCE - ANEXO III - Preencher'!H261)</f>
        <v>45444</v>
      </c>
      <c r="H252" s="14">
        <f>'[1]TCE - ANEXO III - Preencher'!I261</f>
        <v>0</v>
      </c>
      <c r="I252" s="14">
        <f>'[1]TCE - ANEXO III - Preencher'!J261</f>
        <v>172.13</v>
      </c>
      <c r="J252" s="14">
        <f>'[1]TCE - ANEXO III - Preencher'!K261</f>
        <v>0</v>
      </c>
      <c r="K252" s="15">
        <f>'[1]TCE - ANEXO III - Preencher'!L261</f>
        <v>81.2</v>
      </c>
      <c r="L252" s="15">
        <f>'[1]TCE - ANEXO III - Preencher'!M261</f>
        <v>7.06</v>
      </c>
      <c r="M252" s="15">
        <f t="shared" si="19"/>
        <v>74.14</v>
      </c>
      <c r="N252" s="15">
        <f>'[1]TCE - ANEXO III - Preencher'!O261</f>
        <v>8.58</v>
      </c>
      <c r="O252" s="15">
        <f>'[1]TCE - ANEXO III - Preencher'!P261</f>
        <v>0</v>
      </c>
      <c r="P252" s="16">
        <f t="shared" si="20"/>
        <v>8.58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254.85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MARIA DE FATIMA ALMEIDA VASCONCELOS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2251-24</v>
      </c>
      <c r="G253" s="13">
        <f>IF('[1]TCE - ANEXO III - Preencher'!H262="","",'[1]TCE - ANEXO III - Preencher'!H262)</f>
        <v>45444</v>
      </c>
      <c r="H253" s="14">
        <f>'[1]TCE - ANEXO III - Preencher'!I262</f>
        <v>0</v>
      </c>
      <c r="I253" s="14">
        <f>'[1]TCE - ANEXO III - Preencher'!J262</f>
        <v>910.55</v>
      </c>
      <c r="J253" s="14">
        <f>'[1]TCE - ANEXO III - Preencher'!K262</f>
        <v>0</v>
      </c>
      <c r="K253" s="15">
        <f>'[1]TCE - ANEXO III - Preencher'!L262</f>
        <v>82.2</v>
      </c>
      <c r="L253" s="15">
        <f>'[1]TCE - ANEXO III - Preencher'!M262</f>
        <v>7.06</v>
      </c>
      <c r="M253" s="15">
        <f t="shared" si="19"/>
        <v>75.14</v>
      </c>
      <c r="N253" s="15">
        <f>'[1]TCE - ANEXO III - Preencher'!O262</f>
        <v>1.81</v>
      </c>
      <c r="O253" s="15">
        <f>'[1]TCE - ANEXO III - Preencher'!P262</f>
        <v>0</v>
      </c>
      <c r="P253" s="16">
        <f t="shared" si="20"/>
        <v>1.81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987.49999999999989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MARIA EDUARDA BORBA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4110-05</v>
      </c>
      <c r="G254" s="13">
        <f>IF('[1]TCE - ANEXO III - Preencher'!H263="","",'[1]TCE - ANEXO III - Preencher'!H263)</f>
        <v>45444</v>
      </c>
      <c r="H254" s="14">
        <f>'[1]TCE - ANEXO III - Preencher'!I263</f>
        <v>0</v>
      </c>
      <c r="I254" s="14">
        <f>'[1]TCE - ANEXO III - Preencher'!J263</f>
        <v>112.96</v>
      </c>
      <c r="J254" s="14">
        <f>'[1]TCE - ANEXO III - Preencher'!K263</f>
        <v>0</v>
      </c>
      <c r="K254" s="15">
        <f>'[1]TCE - ANEXO III - Preencher'!L263</f>
        <v>82.2</v>
      </c>
      <c r="L254" s="15">
        <f>'[1]TCE - ANEXO III - Preencher'!M263</f>
        <v>7.06</v>
      </c>
      <c r="M254" s="15">
        <f t="shared" si="19"/>
        <v>75.14</v>
      </c>
      <c r="N254" s="15">
        <f>'[1]TCE - ANEXO III - Preencher'!O263</f>
        <v>1.81</v>
      </c>
      <c r="O254" s="15">
        <f>'[1]TCE - ANEXO III - Preencher'!P263</f>
        <v>0</v>
      </c>
      <c r="P254" s="16">
        <f t="shared" si="20"/>
        <v>1.81</v>
      </c>
      <c r="Q254" s="15">
        <f>'[1]TCE - ANEXO III - Preencher'!R263</f>
        <v>64</v>
      </c>
      <c r="R254" s="15">
        <f>'[1]TCE - ANEXO III - Preencher'!S263</f>
        <v>0</v>
      </c>
      <c r="S254" s="16">
        <f t="shared" si="21"/>
        <v>64</v>
      </c>
      <c r="T254" s="15">
        <f>'[1]TCE - ANEXO III - Preencher'!U263</f>
        <v>80.95</v>
      </c>
      <c r="U254" s="15">
        <f>'[1]TCE - ANEXO III - Preencher'!V263</f>
        <v>0</v>
      </c>
      <c r="V254" s="16">
        <f t="shared" si="22"/>
        <v>80.95</v>
      </c>
      <c r="W254" s="17" t="str">
        <f>IF('[1]TCE - ANEXO III - Preencher'!X263="","",'[1]TCE - ANEXO III - Preencher'!X263)</f>
        <v>AUX CRECHE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334.86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MARIA EDUARDA MARQUES DE FONTES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45444</v>
      </c>
      <c r="H255" s="14">
        <f>'[1]TCE - ANEXO III - Preencher'!I264</f>
        <v>0</v>
      </c>
      <c r="I255" s="14">
        <f>'[1]TCE - ANEXO III - Preencher'!J264</f>
        <v>135.55000000000001</v>
      </c>
      <c r="J255" s="14">
        <f>'[1]TCE - ANEXO III - Preencher'!K264</f>
        <v>0</v>
      </c>
      <c r="K255" s="15">
        <f>'[1]TCE - ANEXO III - Preencher'!L264</f>
        <v>82.2</v>
      </c>
      <c r="L255" s="15">
        <f>'[1]TCE - ANEXO III - Preencher'!M264</f>
        <v>7.06</v>
      </c>
      <c r="M255" s="15">
        <f t="shared" si="19"/>
        <v>75.14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1913</v>
      </c>
      <c r="Y255" s="15">
        <f>'[1]TCE - ANEXO III - Preencher'!Z264</f>
        <v>0</v>
      </c>
      <c r="Z255" s="16">
        <f t="shared" si="23"/>
        <v>1913</v>
      </c>
      <c r="AA255" s="17" t="str">
        <f>IF('[1]TCE - ANEXO III - Preencher'!AB264="","",'[1]TCE - ANEXO III - Preencher'!AB264)</f>
        <v/>
      </c>
      <c r="AB255" s="15">
        <f t="shared" si="18"/>
        <v>2125.5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MARIA FLAVIA KARINA COSTA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2252-50</v>
      </c>
      <c r="G256" s="13">
        <f>IF('[1]TCE - ANEXO III - Preencher'!H265="","",'[1]TCE - ANEXO III - Preencher'!H265)</f>
        <v>45444</v>
      </c>
      <c r="H256" s="14">
        <f>'[1]TCE - ANEXO III - Preencher'!I265</f>
        <v>0</v>
      </c>
      <c r="I256" s="14">
        <f>'[1]TCE - ANEXO III - Preencher'!J265</f>
        <v>886.71</v>
      </c>
      <c r="J256" s="14">
        <f>'[1]TCE - ANEXO III - Preencher'!K265</f>
        <v>0</v>
      </c>
      <c r="K256" s="15">
        <f>'[1]TCE - ANEXO III - Preencher'!L265</f>
        <v>82.2</v>
      </c>
      <c r="L256" s="15">
        <f>'[1]TCE - ANEXO III - Preencher'!M265</f>
        <v>7.06</v>
      </c>
      <c r="M256" s="15">
        <f t="shared" si="19"/>
        <v>75.14</v>
      </c>
      <c r="N256" s="15">
        <f>'[1]TCE - ANEXO III - Preencher'!O265</f>
        <v>8.58</v>
      </c>
      <c r="O256" s="15">
        <f>'[1]TCE - ANEXO III - Preencher'!P265</f>
        <v>0</v>
      </c>
      <c r="P256" s="16">
        <f t="shared" si="20"/>
        <v>8.58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970.43000000000006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MARIA JOSE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5135-05</v>
      </c>
      <c r="G257" s="13">
        <f>IF('[1]TCE - ANEXO III - Preencher'!H266="","",'[1]TCE - ANEXO III - Preencher'!H266)</f>
        <v>45444</v>
      </c>
      <c r="H257" s="14">
        <f>'[1]TCE - ANEXO III - Preencher'!I266</f>
        <v>0</v>
      </c>
      <c r="I257" s="14">
        <f>'[1]TCE - ANEXO III - Preencher'!J266</f>
        <v>167.39</v>
      </c>
      <c r="J257" s="14">
        <f>'[1]TCE - ANEXO III - Preencher'!K266</f>
        <v>0</v>
      </c>
      <c r="K257" s="15">
        <f>'[1]TCE - ANEXO III - Preencher'!L266</f>
        <v>82.2</v>
      </c>
      <c r="L257" s="15">
        <f>'[1]TCE - ANEXO III - Preencher'!M266</f>
        <v>7.06</v>
      </c>
      <c r="M257" s="15">
        <f t="shared" si="19"/>
        <v>75.14</v>
      </c>
      <c r="N257" s="15">
        <f>'[1]TCE - ANEXO III - Preencher'!O266</f>
        <v>1.81</v>
      </c>
      <c r="O257" s="15">
        <f>'[1]TCE - ANEXO III - Preencher'!P266</f>
        <v>0</v>
      </c>
      <c r="P257" s="16">
        <f t="shared" si="20"/>
        <v>1.81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244.33999999999997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MARIA JOSE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5143-20</v>
      </c>
      <c r="G258" s="13">
        <f>IF('[1]TCE - ANEXO III - Preencher'!H267="","",'[1]TCE - ANEXO III - Preencher'!H267)</f>
        <v>45444</v>
      </c>
      <c r="H258" s="14">
        <f>'[1]TCE - ANEXO III - Preencher'!I267</f>
        <v>0</v>
      </c>
      <c r="I258" s="14">
        <f>'[1]TCE - ANEXO III - Preencher'!J267</f>
        <v>141.19999999999999</v>
      </c>
      <c r="J258" s="14">
        <f>'[1]TCE - ANEXO III - Preencher'!K267</f>
        <v>0</v>
      </c>
      <c r="K258" s="15">
        <f>'[1]TCE - ANEXO III - Preencher'!L267</f>
        <v>82.2</v>
      </c>
      <c r="L258" s="15">
        <f>'[1]TCE - ANEXO III - Preencher'!M267</f>
        <v>7.06</v>
      </c>
      <c r="M258" s="15">
        <f t="shared" si="19"/>
        <v>75.14</v>
      </c>
      <c r="N258" s="15">
        <f>'[1]TCE - ANEXO III - Preencher'!O267</f>
        <v>1.81</v>
      </c>
      <c r="O258" s="15">
        <f>'[1]TCE - ANEXO III - Preencher'!P267</f>
        <v>0</v>
      </c>
      <c r="P258" s="16">
        <f t="shared" si="20"/>
        <v>1.81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218.14999999999998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MARIA JOSE PESSOA DE ARAUJO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45444</v>
      </c>
      <c r="H259" s="14">
        <f>'[1]TCE - ANEXO III - Preencher'!I268</f>
        <v>0</v>
      </c>
      <c r="I259" s="14">
        <f>'[1]TCE - ANEXO III - Preencher'!J268</f>
        <v>164.9</v>
      </c>
      <c r="J259" s="14">
        <f>'[1]TCE - ANEXO III - Preencher'!K268</f>
        <v>0</v>
      </c>
      <c r="K259" s="15">
        <f>'[1]TCE - ANEXO III - Preencher'!L268</f>
        <v>82.2</v>
      </c>
      <c r="L259" s="15">
        <f>'[1]TCE - ANEXO III - Preencher'!M268</f>
        <v>7.06</v>
      </c>
      <c r="M259" s="15">
        <f t="shared" si="19"/>
        <v>75.14</v>
      </c>
      <c r="N259" s="15">
        <f>'[1]TCE - ANEXO III - Preencher'!O268</f>
        <v>8.58</v>
      </c>
      <c r="O259" s="15">
        <f>'[1]TCE - ANEXO III - Preencher'!P268</f>
        <v>0</v>
      </c>
      <c r="P259" s="16">
        <f t="shared" si="20"/>
        <v>8.58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1913</v>
      </c>
      <c r="Y259" s="15">
        <f>'[1]TCE - ANEXO III - Preencher'!Z268</f>
        <v>0</v>
      </c>
      <c r="Z259" s="16">
        <f t="shared" si="23"/>
        <v>1913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2161.62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MARIA LEONOR DE ANDRADE GOMES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45444</v>
      </c>
      <c r="H260" s="14">
        <f>'[1]TCE - ANEXO III - Preencher'!I269</f>
        <v>0</v>
      </c>
      <c r="I260" s="14">
        <f>'[1]TCE - ANEXO III - Preencher'!J269</f>
        <v>200.53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1.81</v>
      </c>
      <c r="O260" s="15">
        <f>'[1]TCE - ANEXO III - Preencher'!P269</f>
        <v>0</v>
      </c>
      <c r="P260" s="16">
        <f t="shared" ref="P260:P323" si="26">N260-O260</f>
        <v>1.81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202.34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MARIA LUCIA DAS NEVES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45444</v>
      </c>
      <c r="H261" s="14">
        <f>'[1]TCE - ANEXO III - Preencher'!I270</f>
        <v>0</v>
      </c>
      <c r="I261" s="14">
        <f>'[1]TCE - ANEXO III - Preencher'!J270</f>
        <v>185.45</v>
      </c>
      <c r="J261" s="14">
        <f>'[1]TCE - ANEXO III - Preencher'!K270</f>
        <v>0</v>
      </c>
      <c r="K261" s="15">
        <f>'[1]TCE - ANEXO III - Preencher'!L270</f>
        <v>82.2</v>
      </c>
      <c r="L261" s="15">
        <f>'[1]TCE - ANEXO III - Preencher'!M270</f>
        <v>7.06</v>
      </c>
      <c r="M261" s="15">
        <f t="shared" si="25"/>
        <v>75.14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1913</v>
      </c>
      <c r="Y261" s="15">
        <f>'[1]TCE - ANEXO III - Preencher'!Z270</f>
        <v>0</v>
      </c>
      <c r="Z261" s="16">
        <f t="shared" si="29"/>
        <v>1913</v>
      </c>
      <c r="AA261" s="17" t="str">
        <f>IF('[1]TCE - ANEXO III - Preencher'!AB270="","",'[1]TCE - ANEXO III - Preencher'!AB270)</f>
        <v/>
      </c>
      <c r="AB261" s="15">
        <f t="shared" si="24"/>
        <v>2175.4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MARIA ROSILENE DE SOUZA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5143-20</v>
      </c>
      <c r="G262" s="13">
        <f>IF('[1]TCE - ANEXO III - Preencher'!H271="","",'[1]TCE - ANEXO III - Preencher'!H271)</f>
        <v>45444</v>
      </c>
      <c r="H262" s="14">
        <f>'[1]TCE - ANEXO III - Preencher'!I271</f>
        <v>0</v>
      </c>
      <c r="I262" s="14">
        <f>'[1]TCE - ANEXO III - Preencher'!J271</f>
        <v>148.65</v>
      </c>
      <c r="J262" s="14">
        <f>'[1]TCE - ANEXO III - Preencher'!K271</f>
        <v>0</v>
      </c>
      <c r="K262" s="15">
        <f>'[1]TCE - ANEXO III - Preencher'!L271</f>
        <v>82.2</v>
      </c>
      <c r="L262" s="15">
        <f>'[1]TCE - ANEXO III - Preencher'!M271</f>
        <v>7.06</v>
      </c>
      <c r="M262" s="15">
        <f t="shared" si="25"/>
        <v>75.14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225.60000000000002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MARIANA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5143-20</v>
      </c>
      <c r="G263" s="13">
        <f>IF('[1]TCE - ANEXO III - Preencher'!H272="","",'[1]TCE - ANEXO III - Preencher'!H272)</f>
        <v>45444</v>
      </c>
      <c r="H263" s="14">
        <f>'[1]TCE - ANEXO III - Preencher'!I272</f>
        <v>0</v>
      </c>
      <c r="I263" s="14">
        <f>'[1]TCE - ANEXO III - Preencher'!J272</f>
        <v>166.98</v>
      </c>
      <c r="J263" s="14">
        <f>'[1]TCE - ANEXO III - Preencher'!K272</f>
        <v>0</v>
      </c>
      <c r="K263" s="15">
        <f>'[1]TCE - ANEXO III - Preencher'!L272</f>
        <v>82.2</v>
      </c>
      <c r="L263" s="15">
        <f>'[1]TCE - ANEXO III - Preencher'!M272</f>
        <v>7.06</v>
      </c>
      <c r="M263" s="15">
        <f t="shared" si="25"/>
        <v>75.14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243.93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MARIANA MEDEIROS GOMES PEIXOTO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4101-05</v>
      </c>
      <c r="G264" s="13">
        <f>IF('[1]TCE - ANEXO III - Preencher'!H273="","",'[1]TCE - ANEXO III - Preencher'!H273)</f>
        <v>45444</v>
      </c>
      <c r="H264" s="14">
        <f>'[1]TCE - ANEXO III - Preencher'!I273</f>
        <v>0</v>
      </c>
      <c r="I264" s="14">
        <f>'[1]TCE - ANEXO III - Preencher'!J273</f>
        <v>348.68</v>
      </c>
      <c r="J264" s="14">
        <f>'[1]TCE - ANEXO III - Preencher'!K273</f>
        <v>0</v>
      </c>
      <c r="K264" s="15">
        <f>'[1]TCE - ANEXO III - Preencher'!L273</f>
        <v>82.2</v>
      </c>
      <c r="L264" s="15">
        <f>'[1]TCE - ANEXO III - Preencher'!M273</f>
        <v>0.47</v>
      </c>
      <c r="M264" s="15">
        <f t="shared" si="25"/>
        <v>81.73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432.22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MARILIA DA SILVA OLIVEIRA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45444</v>
      </c>
      <c r="H265" s="14">
        <f>'[1]TCE - ANEXO III - Preencher'!I274</f>
        <v>0</v>
      </c>
      <c r="I265" s="14">
        <f>'[1]TCE - ANEXO III - Preencher'!J274</f>
        <v>153.6</v>
      </c>
      <c r="J265" s="14">
        <f>'[1]TCE - ANEXO III - Preencher'!K274</f>
        <v>0</v>
      </c>
      <c r="K265" s="15">
        <f>'[1]TCE - ANEXO III - Preencher'!L274</f>
        <v>82.2</v>
      </c>
      <c r="L265" s="15">
        <f>'[1]TCE - ANEXO III - Preencher'!M274</f>
        <v>7.06</v>
      </c>
      <c r="M265" s="15">
        <f t="shared" si="25"/>
        <v>75.14</v>
      </c>
      <c r="N265" s="15">
        <f>'[1]TCE - ANEXO III - Preencher'!O274</f>
        <v>1.81</v>
      </c>
      <c r="O265" s="15">
        <f>'[1]TCE - ANEXO III - Preencher'!P274</f>
        <v>0</v>
      </c>
      <c r="P265" s="16">
        <f t="shared" si="26"/>
        <v>1.81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1913</v>
      </c>
      <c r="Y265" s="15">
        <f>'[1]TCE - ANEXO III - Preencher'!Z274</f>
        <v>0</v>
      </c>
      <c r="Z265" s="16">
        <f t="shared" si="29"/>
        <v>1913</v>
      </c>
      <c r="AA265" s="17" t="str">
        <f>IF('[1]TCE - ANEXO III - Preencher'!AB274="","",'[1]TCE - ANEXO III - Preencher'!AB274)</f>
        <v/>
      </c>
      <c r="AB265" s="15">
        <f t="shared" si="24"/>
        <v>2143.5500000000002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MARILIA NATALY DE BRITO OLIVEIRA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45444</v>
      </c>
      <c r="H266" s="14">
        <f>'[1]TCE - ANEXO III - Preencher'!I275</f>
        <v>0</v>
      </c>
      <c r="I266" s="14">
        <f>'[1]TCE - ANEXO III - Preencher'!J275</f>
        <v>290.02999999999997</v>
      </c>
      <c r="J266" s="14">
        <f>'[1]TCE - ANEXO III - Preencher'!K275</f>
        <v>0</v>
      </c>
      <c r="K266" s="15">
        <f>'[1]TCE - ANEXO III - Preencher'!L275</f>
        <v>82.2</v>
      </c>
      <c r="L266" s="15">
        <f>'[1]TCE - ANEXO III - Preencher'!M275</f>
        <v>2.79</v>
      </c>
      <c r="M266" s="15">
        <f t="shared" si="25"/>
        <v>79.41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120.26</v>
      </c>
      <c r="U266" s="15">
        <f>'[1]TCE - ANEXO III - Preencher'!V275</f>
        <v>0</v>
      </c>
      <c r="V266" s="16">
        <f t="shared" si="28"/>
        <v>120.26</v>
      </c>
      <c r="W266" s="17" t="str">
        <f>IF('[1]TCE - ANEXO III - Preencher'!X275="","",'[1]TCE - ANEXO III - Preencher'!X275)</f>
        <v>AUX CRECHE</v>
      </c>
      <c r="X266" s="15">
        <f>'[1]TCE - ANEXO III - Preencher'!Y275</f>
        <v>2459.15</v>
      </c>
      <c r="Y266" s="15">
        <f>'[1]TCE - ANEXO III - Preencher'!Z275</f>
        <v>0</v>
      </c>
      <c r="Z266" s="16">
        <f t="shared" si="29"/>
        <v>2459.15</v>
      </c>
      <c r="AA266" s="17" t="str">
        <f>IF('[1]TCE - ANEXO III - Preencher'!AB275="","",'[1]TCE - ANEXO III - Preencher'!AB275)</f>
        <v/>
      </c>
      <c r="AB266" s="15">
        <f t="shared" si="24"/>
        <v>2950.66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MARINETE MARIA DA CONCEICAO ANTONIO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5143-20</v>
      </c>
      <c r="G267" s="13">
        <f>IF('[1]TCE - ANEXO III - Preencher'!H276="","",'[1]TCE - ANEXO III - Preencher'!H276)</f>
        <v>45444</v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1.81</v>
      </c>
      <c r="O267" s="15">
        <f>'[1]TCE - ANEXO III - Preencher'!P276</f>
        <v>0</v>
      </c>
      <c r="P267" s="16">
        <f t="shared" si="26"/>
        <v>1.81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1.81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MARLOS BERGAMASCO NOBREGA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2251-51</v>
      </c>
      <c r="G268" s="13">
        <f>IF('[1]TCE - ANEXO III - Preencher'!H277="","",'[1]TCE - ANEXO III - Preencher'!H277)</f>
        <v>45444</v>
      </c>
      <c r="H268" s="14">
        <f>'[1]TCE - ANEXO III - Preencher'!I277</f>
        <v>0</v>
      </c>
      <c r="I268" s="14">
        <f>'[1]TCE - ANEXO III - Preencher'!J277</f>
        <v>846.55</v>
      </c>
      <c r="J268" s="14">
        <f>'[1]TCE - ANEXO III - Preencher'!K277</f>
        <v>0</v>
      </c>
      <c r="K268" s="15">
        <f>'[1]TCE - ANEXO III - Preencher'!L277</f>
        <v>82.2</v>
      </c>
      <c r="L268" s="15">
        <f>'[1]TCE - ANEXO III - Preencher'!M277</f>
        <v>7.06</v>
      </c>
      <c r="M268" s="15">
        <f t="shared" si="25"/>
        <v>75.14</v>
      </c>
      <c r="N268" s="15">
        <f>'[1]TCE - ANEXO III - Preencher'!O277</f>
        <v>1.81</v>
      </c>
      <c r="O268" s="15">
        <f>'[1]TCE - ANEXO III - Preencher'!P277</f>
        <v>0</v>
      </c>
      <c r="P268" s="16">
        <f t="shared" si="26"/>
        <v>1.81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923.49999999999989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MARLUCE CONSTANTINO DA SILVA LIRA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45444</v>
      </c>
      <c r="H269" s="14">
        <f>'[1]TCE - ANEXO III - Preencher'!I278</f>
        <v>0</v>
      </c>
      <c r="I269" s="14">
        <f>'[1]TCE - ANEXO III - Preencher'!J278</f>
        <v>170.55</v>
      </c>
      <c r="J269" s="14">
        <f>'[1]TCE - ANEXO III - Preencher'!K278</f>
        <v>0</v>
      </c>
      <c r="K269" s="15">
        <f>'[1]TCE - ANEXO III - Preencher'!L278</f>
        <v>82.2</v>
      </c>
      <c r="L269" s="15">
        <f>'[1]TCE - ANEXO III - Preencher'!M278</f>
        <v>7.06</v>
      </c>
      <c r="M269" s="15">
        <f t="shared" si="25"/>
        <v>75.14</v>
      </c>
      <c r="N269" s="15">
        <f>'[1]TCE - ANEXO III - Preencher'!O278</f>
        <v>4.9800000000000004</v>
      </c>
      <c r="O269" s="15">
        <f>'[1]TCE - ANEXO III - Preencher'!P278</f>
        <v>0</v>
      </c>
      <c r="P269" s="16">
        <f t="shared" si="26"/>
        <v>4.9800000000000004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1913</v>
      </c>
      <c r="Y269" s="15">
        <f>'[1]TCE - ANEXO III - Preencher'!Z278</f>
        <v>0</v>
      </c>
      <c r="Z269" s="16">
        <f t="shared" si="29"/>
        <v>1913</v>
      </c>
      <c r="AA269" s="17" t="str">
        <f>IF('[1]TCE - ANEXO III - Preencher'!AB278="","",'[1]TCE - ANEXO III - Preencher'!AB278)</f>
        <v/>
      </c>
      <c r="AB269" s="15">
        <f t="shared" si="24"/>
        <v>2163.67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MARLUCE MARIA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45444</v>
      </c>
      <c r="H270" s="14">
        <f>'[1]TCE - ANEXO III - Preencher'!I279</f>
        <v>0</v>
      </c>
      <c r="I270" s="14">
        <f>'[1]TCE - ANEXO III - Preencher'!J279</f>
        <v>147.96</v>
      </c>
      <c r="J270" s="14">
        <f>'[1]TCE - ANEXO III - Preencher'!K279</f>
        <v>0</v>
      </c>
      <c r="K270" s="15">
        <f>'[1]TCE - ANEXO III - Preencher'!L279</f>
        <v>82.2</v>
      </c>
      <c r="L270" s="15">
        <f>'[1]TCE - ANEXO III - Preencher'!M279</f>
        <v>7.06</v>
      </c>
      <c r="M270" s="15">
        <f t="shared" si="25"/>
        <v>75.14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1913</v>
      </c>
      <c r="Y270" s="15">
        <f>'[1]TCE - ANEXO III - Preencher'!Z279</f>
        <v>0</v>
      </c>
      <c r="Z270" s="16">
        <f t="shared" si="29"/>
        <v>1913</v>
      </c>
      <c r="AA270" s="17" t="str">
        <f>IF('[1]TCE - ANEXO III - Preencher'!AB279="","",'[1]TCE - ANEXO III - Preencher'!AB279)</f>
        <v/>
      </c>
      <c r="AB270" s="15">
        <f t="shared" si="24"/>
        <v>2137.91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MARLY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45444</v>
      </c>
      <c r="H271" s="14">
        <f>'[1]TCE - ANEXO III - Preencher'!I280</f>
        <v>0</v>
      </c>
      <c r="I271" s="14">
        <f>'[1]TCE - ANEXO III - Preencher'!J280</f>
        <v>164.9</v>
      </c>
      <c r="J271" s="14">
        <f>'[1]TCE - ANEXO III - Preencher'!K280</f>
        <v>0</v>
      </c>
      <c r="K271" s="15">
        <f>'[1]TCE - ANEXO III - Preencher'!L280</f>
        <v>82.2</v>
      </c>
      <c r="L271" s="15">
        <f>'[1]TCE - ANEXO III - Preencher'!M280</f>
        <v>7.06</v>
      </c>
      <c r="M271" s="15">
        <f t="shared" si="25"/>
        <v>75.14</v>
      </c>
      <c r="N271" s="15">
        <f>'[1]TCE - ANEXO III - Preencher'!O280</f>
        <v>8.58</v>
      </c>
      <c r="O271" s="15">
        <f>'[1]TCE - ANEXO III - Preencher'!P280</f>
        <v>0</v>
      </c>
      <c r="P271" s="16">
        <f t="shared" si="26"/>
        <v>8.58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1913</v>
      </c>
      <c r="Y271" s="15">
        <f>'[1]TCE - ANEXO III - Preencher'!Z280</f>
        <v>0</v>
      </c>
      <c r="Z271" s="16">
        <f t="shared" si="29"/>
        <v>1913</v>
      </c>
      <c r="AA271" s="17" t="str">
        <f>IF('[1]TCE - ANEXO III - Preencher'!AB280="","",'[1]TCE - ANEXO III - Preencher'!AB280)</f>
        <v/>
      </c>
      <c r="AB271" s="15">
        <f t="shared" si="24"/>
        <v>2161.62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MARTA EUZEBIO DE OLIVEIRA E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45444</v>
      </c>
      <c r="H272" s="14">
        <f>'[1]TCE - ANEXO III - Preencher'!I281</f>
        <v>0</v>
      </c>
      <c r="I272" s="14">
        <f>'[1]TCE - ANEXO III - Preencher'!J281</f>
        <v>168.09</v>
      </c>
      <c r="J272" s="14">
        <f>'[1]TCE - ANEXO III - Preencher'!K281</f>
        <v>0</v>
      </c>
      <c r="K272" s="15">
        <f>'[1]TCE - ANEXO III - Preencher'!L281</f>
        <v>82.2</v>
      </c>
      <c r="L272" s="15">
        <f>'[1]TCE - ANEXO III - Preencher'!M281</f>
        <v>7.06</v>
      </c>
      <c r="M272" s="15">
        <f t="shared" si="25"/>
        <v>75.14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1913</v>
      </c>
      <c r="Y272" s="15">
        <f>'[1]TCE - ANEXO III - Preencher'!Z281</f>
        <v>0</v>
      </c>
      <c r="Z272" s="16">
        <f t="shared" si="29"/>
        <v>1913</v>
      </c>
      <c r="AA272" s="17" t="str">
        <f>IF('[1]TCE - ANEXO III - Preencher'!AB281="","",'[1]TCE - ANEXO III - Preencher'!AB281)</f>
        <v/>
      </c>
      <c r="AB272" s="15">
        <f t="shared" si="24"/>
        <v>2158.04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MATHEUS MAXUEL TAVARES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4110-05</v>
      </c>
      <c r="G273" s="13">
        <f>IF('[1]TCE - ANEXO III - Preencher'!H282="","",'[1]TCE - ANEXO III - Preencher'!H282)</f>
        <v>45444</v>
      </c>
      <c r="H273" s="14">
        <f>'[1]TCE - ANEXO III - Preencher'!I282</f>
        <v>0</v>
      </c>
      <c r="I273" s="14">
        <f>'[1]TCE - ANEXO III - Preencher'!J282</f>
        <v>13.26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1.81</v>
      </c>
      <c r="O273" s="15">
        <f>'[1]TCE - ANEXO III - Preencher'!P282</f>
        <v>0</v>
      </c>
      <c r="P273" s="16">
        <f t="shared" si="26"/>
        <v>1.81</v>
      </c>
      <c r="Q273" s="15">
        <f>'[1]TCE - ANEXO III - Preencher'!R282</f>
        <v>64</v>
      </c>
      <c r="R273" s="15">
        <f>'[1]TCE - ANEXO III - Preencher'!S282</f>
        <v>0</v>
      </c>
      <c r="S273" s="16">
        <f t="shared" si="27"/>
        <v>64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79.069999999999993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MAURICIO RAFAEL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5163-10</v>
      </c>
      <c r="G274" s="13">
        <f>IF('[1]TCE - ANEXO III - Preencher'!H283="","",'[1]TCE - ANEXO III - Preencher'!H283)</f>
        <v>45444</v>
      </c>
      <c r="H274" s="14">
        <f>'[1]TCE - ANEXO III - Preencher'!I283</f>
        <v>0</v>
      </c>
      <c r="I274" s="14">
        <f>'[1]TCE - ANEXO III - Preencher'!J283</f>
        <v>167.39</v>
      </c>
      <c r="J274" s="14">
        <f>'[1]TCE - ANEXO III - Preencher'!K283</f>
        <v>0</v>
      </c>
      <c r="K274" s="15">
        <f>'[1]TCE - ANEXO III - Preencher'!L283</f>
        <v>82.2</v>
      </c>
      <c r="L274" s="15">
        <f>'[1]TCE - ANEXO III - Preencher'!M283</f>
        <v>7.06</v>
      </c>
      <c r="M274" s="15">
        <f t="shared" si="25"/>
        <v>75.14</v>
      </c>
      <c r="N274" s="15">
        <f>'[1]TCE - ANEXO III - Preencher'!O283</f>
        <v>1.81</v>
      </c>
      <c r="O274" s="15">
        <f>'[1]TCE - ANEXO III - Preencher'!P283</f>
        <v>0</v>
      </c>
      <c r="P274" s="16">
        <f t="shared" si="26"/>
        <v>1.81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244.33999999999997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>MAYLSON FERNANDO LOPES DE MELO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5151-10</v>
      </c>
      <c r="G275" s="13">
        <f>IF('[1]TCE - ANEXO III - Preencher'!H284="","",'[1]TCE - ANEXO III - Preencher'!H284)</f>
        <v>45444</v>
      </c>
      <c r="H275" s="14">
        <f>'[1]TCE - ANEXO III - Preencher'!I284</f>
        <v>0</v>
      </c>
      <c r="I275" s="14">
        <f>'[1]TCE - ANEXO III - Preencher'!J284</f>
        <v>144.80000000000001</v>
      </c>
      <c r="J275" s="14">
        <f>'[1]TCE - ANEXO III - Preencher'!K284</f>
        <v>0</v>
      </c>
      <c r="K275" s="15">
        <f>'[1]TCE - ANEXO III - Preencher'!L284</f>
        <v>82.2</v>
      </c>
      <c r="L275" s="15">
        <f>'[1]TCE - ANEXO III - Preencher'!M284</f>
        <v>7.06</v>
      </c>
      <c r="M275" s="15">
        <f t="shared" si="25"/>
        <v>75.14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221.75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MAYRA EMANUELLY FARIAS DE ARAUJO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2237-10</v>
      </c>
      <c r="G276" s="13">
        <f>IF('[1]TCE - ANEXO III - Preencher'!H285="","",'[1]TCE - ANEXO III - Preencher'!H285)</f>
        <v>45444</v>
      </c>
      <c r="H276" s="14">
        <f>'[1]TCE - ANEXO III - Preencher'!I285</f>
        <v>0</v>
      </c>
      <c r="I276" s="14">
        <f>'[1]TCE - ANEXO III - Preencher'!J285</f>
        <v>212.15</v>
      </c>
      <c r="J276" s="14">
        <f>'[1]TCE - ANEXO III - Preencher'!K285</f>
        <v>0</v>
      </c>
      <c r="K276" s="15">
        <f>'[1]TCE - ANEXO III - Preencher'!L285</f>
        <v>82.2</v>
      </c>
      <c r="L276" s="15">
        <f>'[1]TCE - ANEXO III - Preencher'!M285</f>
        <v>7.06</v>
      </c>
      <c r="M276" s="15">
        <f t="shared" si="25"/>
        <v>75.14</v>
      </c>
      <c r="N276" s="15">
        <f>'[1]TCE - ANEXO III - Preencher'!O285</f>
        <v>1.81</v>
      </c>
      <c r="O276" s="15">
        <f>'[1]TCE - ANEXO III - Preencher'!P285</f>
        <v>0</v>
      </c>
      <c r="P276" s="16">
        <f t="shared" si="26"/>
        <v>1.81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289.10000000000002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MERCIA MARIA DA PAIXAO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5135-05</v>
      </c>
      <c r="G277" s="13">
        <f>IF('[1]TCE - ANEXO III - Preencher'!H286="","",'[1]TCE - ANEXO III - Preencher'!H286)</f>
        <v>45444</v>
      </c>
      <c r="H277" s="14">
        <f>'[1]TCE - ANEXO III - Preencher'!I286</f>
        <v>0</v>
      </c>
      <c r="I277" s="14">
        <f>'[1]TCE - ANEXO III - Preencher'!J286</f>
        <v>150.44999999999999</v>
      </c>
      <c r="J277" s="14">
        <f>'[1]TCE - ANEXO III - Preencher'!K286</f>
        <v>0</v>
      </c>
      <c r="K277" s="15">
        <f>'[1]TCE - ANEXO III - Preencher'!L286</f>
        <v>82.2</v>
      </c>
      <c r="L277" s="15">
        <f>'[1]TCE - ANEXO III - Preencher'!M286</f>
        <v>7.06</v>
      </c>
      <c r="M277" s="15">
        <f t="shared" si="25"/>
        <v>75.14</v>
      </c>
      <c r="N277" s="15">
        <f>'[1]TCE - ANEXO III - Preencher'!O286</f>
        <v>1.81</v>
      </c>
      <c r="O277" s="15">
        <f>'[1]TCE - ANEXO III - Preencher'!P286</f>
        <v>0</v>
      </c>
      <c r="P277" s="16">
        <f t="shared" si="26"/>
        <v>1.81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227.39999999999998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MICHELLE PEREIRA ALVES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45444</v>
      </c>
      <c r="H278" s="14">
        <f>'[1]TCE - ANEXO III - Preencher'!I287</f>
        <v>0</v>
      </c>
      <c r="I278" s="14">
        <f>'[1]TCE - ANEXO III - Preencher'!J287</f>
        <v>530.59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1466.14</v>
      </c>
      <c r="Y278" s="15">
        <f>'[1]TCE - ANEXO III - Preencher'!Z287</f>
        <v>0</v>
      </c>
      <c r="Z278" s="16">
        <f t="shared" si="29"/>
        <v>1466.14</v>
      </c>
      <c r="AA278" s="17" t="str">
        <f>IF('[1]TCE - ANEXO III - Preencher'!AB287="","",'[1]TCE - ANEXO III - Preencher'!AB287)</f>
        <v/>
      </c>
      <c r="AB278" s="15">
        <f t="shared" si="24"/>
        <v>1998.54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MIKAEL ANTONIO DA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4110-10</v>
      </c>
      <c r="G279" s="13">
        <f>IF('[1]TCE - ANEXO III - Preencher'!H288="","",'[1]TCE - ANEXO III - Preencher'!H288)</f>
        <v>45444</v>
      </c>
      <c r="H279" s="14">
        <f>'[1]TCE - ANEXO III - Preencher'!I288</f>
        <v>0</v>
      </c>
      <c r="I279" s="14">
        <f>'[1]TCE - ANEXO III - Preencher'!J288</f>
        <v>171.88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173.69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MIKELINE FELIX DE ALBUQUERQUE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45444</v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82.2</v>
      </c>
      <c r="L280" s="15">
        <f>'[1]TCE - ANEXO III - Preencher'!M289</f>
        <v>7.06</v>
      </c>
      <c r="M280" s="15">
        <f t="shared" si="25"/>
        <v>75.14</v>
      </c>
      <c r="N280" s="15">
        <f>'[1]TCE - ANEXO III - Preencher'!O289</f>
        <v>1.81</v>
      </c>
      <c r="O280" s="15">
        <f>'[1]TCE - ANEXO III - Preencher'!P289</f>
        <v>0</v>
      </c>
      <c r="P280" s="16">
        <f t="shared" si="26"/>
        <v>1.81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1913</v>
      </c>
      <c r="Y280" s="15">
        <f>'[1]TCE - ANEXO III - Preencher'!Z289</f>
        <v>0</v>
      </c>
      <c r="Z280" s="16">
        <f t="shared" si="29"/>
        <v>1913</v>
      </c>
      <c r="AA280" s="17" t="str">
        <f>IF('[1]TCE - ANEXO III - Preencher'!AB289="","",'[1]TCE - ANEXO III - Preencher'!AB289)</f>
        <v/>
      </c>
      <c r="AB280" s="15">
        <f t="shared" si="24"/>
        <v>1989.95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MIRELLA MARIA BARBOSA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45444</v>
      </c>
      <c r="H281" s="14">
        <f>'[1]TCE - ANEXO III - Preencher'!I290</f>
        <v>0</v>
      </c>
      <c r="I281" s="14">
        <f>'[1]TCE - ANEXO III - Preencher'!J290</f>
        <v>152.49</v>
      </c>
      <c r="J281" s="14">
        <f>'[1]TCE - ANEXO III - Preencher'!K290</f>
        <v>0</v>
      </c>
      <c r="K281" s="15">
        <f>'[1]TCE - ANEXO III - Preencher'!L290</f>
        <v>82.2</v>
      </c>
      <c r="L281" s="15">
        <f>'[1]TCE - ANEXO III - Preencher'!M290</f>
        <v>7.06</v>
      </c>
      <c r="M281" s="15">
        <f t="shared" si="25"/>
        <v>75.14</v>
      </c>
      <c r="N281" s="15">
        <f>'[1]TCE - ANEXO III - Preencher'!O290</f>
        <v>4.9800000000000004</v>
      </c>
      <c r="O281" s="15">
        <f>'[1]TCE - ANEXO III - Preencher'!P290</f>
        <v>0</v>
      </c>
      <c r="P281" s="16">
        <f t="shared" si="26"/>
        <v>4.9800000000000004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1913</v>
      </c>
      <c r="Y281" s="15">
        <f>'[1]TCE - ANEXO III - Preencher'!Z290</f>
        <v>0</v>
      </c>
      <c r="Z281" s="16">
        <f t="shared" si="29"/>
        <v>1913</v>
      </c>
      <c r="AA281" s="17" t="str">
        <f>IF('[1]TCE - ANEXO III - Preencher'!AB290="","",'[1]TCE - ANEXO III - Preencher'!AB290)</f>
        <v/>
      </c>
      <c r="AB281" s="15">
        <f t="shared" si="24"/>
        <v>2145.61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MIRELLY MAGNA DINIZ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45444</v>
      </c>
      <c r="H282" s="14">
        <f>'[1]TCE - ANEXO III - Preencher'!I291</f>
        <v>0</v>
      </c>
      <c r="I282" s="14">
        <f>'[1]TCE - ANEXO III - Preencher'!J291</f>
        <v>135.55000000000001</v>
      </c>
      <c r="J282" s="14">
        <f>'[1]TCE - ANEXO III - Preencher'!K291</f>
        <v>0</v>
      </c>
      <c r="K282" s="15">
        <f>'[1]TCE - ANEXO III - Preencher'!L291</f>
        <v>82.2</v>
      </c>
      <c r="L282" s="15">
        <f>'[1]TCE - ANEXO III - Preencher'!M291</f>
        <v>7.06</v>
      </c>
      <c r="M282" s="15">
        <f t="shared" si="25"/>
        <v>75.14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77.55</v>
      </c>
      <c r="U282" s="15">
        <f>'[1]TCE - ANEXO III - Preencher'!V291</f>
        <v>0</v>
      </c>
      <c r="V282" s="16">
        <f t="shared" si="28"/>
        <v>77.55</v>
      </c>
      <c r="W282" s="17" t="str">
        <f>IF('[1]TCE - ANEXO III - Preencher'!X291="","",'[1]TCE - ANEXO III - Preencher'!X291)</f>
        <v>AUX CRECHE</v>
      </c>
      <c r="X282" s="15">
        <f>'[1]TCE - ANEXO III - Preencher'!Y291</f>
        <v>1913</v>
      </c>
      <c r="Y282" s="15">
        <f>'[1]TCE - ANEXO III - Preencher'!Z291</f>
        <v>0</v>
      </c>
      <c r="Z282" s="16">
        <f t="shared" si="29"/>
        <v>1913</v>
      </c>
      <c r="AA282" s="17" t="str">
        <f>IF('[1]TCE - ANEXO III - Preencher'!AB291="","",'[1]TCE - ANEXO III - Preencher'!AB291)</f>
        <v/>
      </c>
      <c r="AB282" s="15">
        <f t="shared" si="24"/>
        <v>2203.0500000000002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MIRNNA THAIS DE ARRUDA FREITAS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45444</v>
      </c>
      <c r="H283" s="14">
        <f>'[1]TCE - ANEXO III - Preencher'!I292</f>
        <v>0</v>
      </c>
      <c r="I283" s="14">
        <f>'[1]TCE - ANEXO III - Preencher'!J292</f>
        <v>403.74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2459.15</v>
      </c>
      <c r="Y283" s="15">
        <f>'[1]TCE - ANEXO III - Preencher'!Z292</f>
        <v>0</v>
      </c>
      <c r="Z283" s="16">
        <f t="shared" si="29"/>
        <v>2459.15</v>
      </c>
      <c r="AA283" s="17" t="str">
        <f>IF('[1]TCE - ANEXO III - Preencher'!AB292="","",'[1]TCE - ANEXO III - Preencher'!AB292)</f>
        <v/>
      </c>
      <c r="AB283" s="15">
        <f t="shared" si="24"/>
        <v>2864.7000000000003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MOANA CARLA GONCALVES VIEIRA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2516-05</v>
      </c>
      <c r="G284" s="13">
        <f>IF('[1]TCE - ANEXO III - Preencher'!H293="","",'[1]TCE - ANEXO III - Preencher'!H293)</f>
        <v>45444</v>
      </c>
      <c r="H284" s="14">
        <f>'[1]TCE - ANEXO III - Preencher'!I293</f>
        <v>0</v>
      </c>
      <c r="I284" s="14">
        <f>'[1]TCE - ANEXO III - Preencher'!J293</f>
        <v>260.2</v>
      </c>
      <c r="J284" s="14">
        <f>'[1]TCE - ANEXO III - Preencher'!K293</f>
        <v>0</v>
      </c>
      <c r="K284" s="15">
        <f>'[1]TCE - ANEXO III - Preencher'!L293</f>
        <v>82.2</v>
      </c>
      <c r="L284" s="15">
        <f>'[1]TCE - ANEXO III - Preencher'!M293</f>
        <v>7.06</v>
      </c>
      <c r="M284" s="15">
        <f t="shared" si="25"/>
        <v>75.14</v>
      </c>
      <c r="N284" s="15">
        <f>'[1]TCE - ANEXO III - Preencher'!O293</f>
        <v>1.81</v>
      </c>
      <c r="O284" s="15">
        <f>'[1]TCE - ANEXO III - Preencher'!P293</f>
        <v>0</v>
      </c>
      <c r="P284" s="16">
        <f t="shared" si="26"/>
        <v>1.81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337.15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MYLENA EDUARDA SOARES DE LIMA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45444</v>
      </c>
      <c r="H285" s="14">
        <f>'[1]TCE - ANEXO III - Preencher'!I294</f>
        <v>0</v>
      </c>
      <c r="I285" s="14">
        <f>'[1]TCE - ANEXO III - Preencher'!J294</f>
        <v>117.47</v>
      </c>
      <c r="J285" s="14">
        <f>'[1]TCE - ANEXO III - Preencher'!K294</f>
        <v>0</v>
      </c>
      <c r="K285" s="15">
        <f>'[1]TCE - ANEXO III - Preencher'!L294</f>
        <v>82.2</v>
      </c>
      <c r="L285" s="15">
        <f>'[1]TCE - ANEXO III - Preencher'!M294</f>
        <v>7.06</v>
      </c>
      <c r="M285" s="15">
        <f t="shared" si="25"/>
        <v>75.14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194.42000000000002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MYLLENA KAROLYNE OLIVEIRA E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>
        <f>IF('[1]TCE - ANEXO III - Preencher'!H295="","",'[1]TCE - ANEXO III - Preencher'!H295)</f>
        <v>45444</v>
      </c>
      <c r="H286" s="14">
        <f>'[1]TCE - ANEXO III - Preencher'!I295</f>
        <v>0</v>
      </c>
      <c r="I286" s="14">
        <f>'[1]TCE - ANEXO III - Preencher'!J295</f>
        <v>144.63999999999999</v>
      </c>
      <c r="J286" s="14">
        <f>'[1]TCE - ANEXO III - Preencher'!K295</f>
        <v>0</v>
      </c>
      <c r="K286" s="15">
        <f>'[1]TCE - ANEXO III - Preencher'!L295</f>
        <v>82.2</v>
      </c>
      <c r="L286" s="15">
        <f>'[1]TCE - ANEXO III - Preencher'!M295</f>
        <v>7.06</v>
      </c>
      <c r="M286" s="15">
        <f t="shared" si="25"/>
        <v>75.14</v>
      </c>
      <c r="N286" s="15">
        <f>'[1]TCE - ANEXO III - Preencher'!O295</f>
        <v>4.9800000000000004</v>
      </c>
      <c r="O286" s="15">
        <f>'[1]TCE - ANEXO III - Preencher'!P295</f>
        <v>0</v>
      </c>
      <c r="P286" s="16">
        <f t="shared" si="26"/>
        <v>4.9800000000000004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224.75999999999996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MYRELLA CAVALCANTI MARIZ BARBOZA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>
        <f>IF('[1]TCE - ANEXO III - Preencher'!H296="","",'[1]TCE - ANEXO III - Preencher'!H296)</f>
        <v>45444</v>
      </c>
      <c r="H287" s="14">
        <f>'[1]TCE - ANEXO III - Preencher'!I296</f>
        <v>0</v>
      </c>
      <c r="I287" s="14">
        <f>'[1]TCE - ANEXO III - Preencher'!J296</f>
        <v>228.99</v>
      </c>
      <c r="J287" s="14">
        <f>'[1]TCE - ANEXO III - Preencher'!K296</f>
        <v>0</v>
      </c>
      <c r="K287" s="15">
        <f>'[1]TCE - ANEXO III - Preencher'!L296</f>
        <v>82.2</v>
      </c>
      <c r="L287" s="15">
        <f>'[1]TCE - ANEXO III - Preencher'!M296</f>
        <v>2.79</v>
      </c>
      <c r="M287" s="15">
        <f t="shared" si="25"/>
        <v>79.41</v>
      </c>
      <c r="N287" s="15">
        <f>'[1]TCE - ANEXO III - Preencher'!O296</f>
        <v>1.81</v>
      </c>
      <c r="O287" s="15">
        <f>'[1]TCE - ANEXO III - Preencher'!P296</f>
        <v>0</v>
      </c>
      <c r="P287" s="16">
        <f t="shared" si="26"/>
        <v>1.81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2459.15</v>
      </c>
      <c r="Y287" s="15">
        <f>'[1]TCE - ANEXO III - Preencher'!Z296</f>
        <v>0</v>
      </c>
      <c r="Z287" s="16">
        <f t="shared" si="29"/>
        <v>2459.15</v>
      </c>
      <c r="AA287" s="17" t="str">
        <f>IF('[1]TCE - ANEXO III - Preencher'!AB296="","",'[1]TCE - ANEXO III - Preencher'!AB296)</f>
        <v/>
      </c>
      <c r="AB287" s="15">
        <f t="shared" si="24"/>
        <v>2769.36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NATALIA DE ARRUDA GOMES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>
        <f>IF('[1]TCE - ANEXO III - Preencher'!H297="","",'[1]TCE - ANEXO III - Preencher'!H297)</f>
        <v>45444</v>
      </c>
      <c r="H288" s="14">
        <f>'[1]TCE - ANEXO III - Preencher'!I297</f>
        <v>0</v>
      </c>
      <c r="I288" s="14">
        <f>'[1]TCE - ANEXO III - Preencher'!J297</f>
        <v>444.71</v>
      </c>
      <c r="J288" s="14">
        <f>'[1]TCE - ANEXO III - Preencher'!K297</f>
        <v>0</v>
      </c>
      <c r="K288" s="15">
        <f>'[1]TCE - ANEXO III - Preencher'!L297</f>
        <v>82.2</v>
      </c>
      <c r="L288" s="15">
        <f>'[1]TCE - ANEXO III - Preencher'!M297</f>
        <v>3.59</v>
      </c>
      <c r="M288" s="15">
        <f t="shared" si="25"/>
        <v>78.61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120.26</v>
      </c>
      <c r="U288" s="15">
        <f>'[1]TCE - ANEXO III - Preencher'!V297</f>
        <v>0</v>
      </c>
      <c r="V288" s="16">
        <f t="shared" si="28"/>
        <v>120.26</v>
      </c>
      <c r="W288" s="17" t="str">
        <f>IF('[1]TCE - ANEXO III - Preencher'!X297="","",'[1]TCE - ANEXO III - Preencher'!X297)</f>
        <v>AUX CRECHE</v>
      </c>
      <c r="X288" s="15">
        <f>'[1]TCE - ANEXO III - Preencher'!Y297</f>
        <v>1466.14</v>
      </c>
      <c r="Y288" s="15">
        <f>'[1]TCE - ANEXO III - Preencher'!Z297</f>
        <v>0</v>
      </c>
      <c r="Z288" s="16">
        <f t="shared" si="29"/>
        <v>1466.14</v>
      </c>
      <c r="AA288" s="17" t="str">
        <f>IF('[1]TCE - ANEXO III - Preencher'!AB297="","",'[1]TCE - ANEXO III - Preencher'!AB297)</f>
        <v/>
      </c>
      <c r="AB288" s="15">
        <f t="shared" si="24"/>
        <v>2111.5299999999997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NATALIA LUANA DE SOUZA LIMA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4221-10</v>
      </c>
      <c r="G289" s="13">
        <f>IF('[1]TCE - ANEXO III - Preencher'!H298="","",'[1]TCE - ANEXO III - Preencher'!H298)</f>
        <v>45444</v>
      </c>
      <c r="H289" s="14">
        <f>'[1]TCE - ANEXO III - Preencher'!I298</f>
        <v>0</v>
      </c>
      <c r="I289" s="14">
        <f>'[1]TCE - ANEXO III - Preencher'!J298</f>
        <v>139.15</v>
      </c>
      <c r="J289" s="14">
        <f>'[1]TCE - ANEXO III - Preencher'!K298</f>
        <v>0</v>
      </c>
      <c r="K289" s="15">
        <f>'[1]TCE - ANEXO III - Preencher'!L298</f>
        <v>82.2</v>
      </c>
      <c r="L289" s="15">
        <f>'[1]TCE - ANEXO III - Preencher'!M298</f>
        <v>7.06</v>
      </c>
      <c r="M289" s="15">
        <f t="shared" si="25"/>
        <v>75.14</v>
      </c>
      <c r="N289" s="15">
        <f>'[1]TCE - ANEXO III - Preencher'!O298</f>
        <v>1.81</v>
      </c>
      <c r="O289" s="15">
        <f>'[1]TCE - ANEXO III - Preencher'!P298</f>
        <v>0</v>
      </c>
      <c r="P289" s="16">
        <f t="shared" si="26"/>
        <v>1.81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161.9</v>
      </c>
      <c r="U289" s="15">
        <f>'[1]TCE - ANEXO III - Preencher'!V298</f>
        <v>0</v>
      </c>
      <c r="V289" s="16">
        <f t="shared" si="28"/>
        <v>161.9</v>
      </c>
      <c r="W289" s="17" t="str">
        <f>IF('[1]TCE - ANEXO III - Preencher'!X298="","",'[1]TCE - ANEXO III - Preencher'!X298)</f>
        <v>AUX CRECHE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378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NATHALIA DE OLIVEIRA GONZAGA MENDES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45444</v>
      </c>
      <c r="H290" s="14">
        <f>'[1]TCE - ANEXO III - Preencher'!I299</f>
        <v>0</v>
      </c>
      <c r="I290" s="14">
        <f>'[1]TCE - ANEXO III - Preencher'!J299</f>
        <v>366.21</v>
      </c>
      <c r="J290" s="14">
        <f>'[1]TCE - ANEXO III - Preencher'!K299</f>
        <v>0</v>
      </c>
      <c r="K290" s="15">
        <f>'[1]TCE - ANEXO III - Preencher'!L299</f>
        <v>82.2</v>
      </c>
      <c r="L290" s="15">
        <f>'[1]TCE - ANEXO III - Preencher'!M299</f>
        <v>3.33</v>
      </c>
      <c r="M290" s="15">
        <f t="shared" si="25"/>
        <v>78.87</v>
      </c>
      <c r="N290" s="15">
        <f>'[1]TCE - ANEXO III - Preencher'!O299</f>
        <v>4.9800000000000004</v>
      </c>
      <c r="O290" s="15">
        <f>'[1]TCE - ANEXO III - Preencher'!P299</f>
        <v>0</v>
      </c>
      <c r="P290" s="16">
        <f t="shared" si="26"/>
        <v>4.9800000000000004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2096.2800000000002</v>
      </c>
      <c r="Y290" s="15">
        <f>'[1]TCE - ANEXO III - Preencher'!Z299</f>
        <v>0</v>
      </c>
      <c r="Z290" s="16">
        <f t="shared" si="29"/>
        <v>2096.2800000000002</v>
      </c>
      <c r="AA290" s="17" t="str">
        <f>IF('[1]TCE - ANEXO III - Preencher'!AB299="","",'[1]TCE - ANEXO III - Preencher'!AB299)</f>
        <v/>
      </c>
      <c r="AB290" s="15">
        <f t="shared" si="24"/>
        <v>2546.34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NAZADY ALBERTINA SIMÃO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45444</v>
      </c>
      <c r="H291" s="14">
        <f>'[1]TCE - ANEXO III - Preencher'!I300</f>
        <v>0</v>
      </c>
      <c r="I291" s="14">
        <f>'[1]TCE - ANEXO III - Preencher'!J300</f>
        <v>164.9</v>
      </c>
      <c r="J291" s="14">
        <f>'[1]TCE - ANEXO III - Preencher'!K300</f>
        <v>0</v>
      </c>
      <c r="K291" s="15">
        <f>'[1]TCE - ANEXO III - Preencher'!L300</f>
        <v>82.2</v>
      </c>
      <c r="L291" s="15">
        <f>'[1]TCE - ANEXO III - Preencher'!M300</f>
        <v>7.06</v>
      </c>
      <c r="M291" s="15">
        <f t="shared" si="25"/>
        <v>75.14</v>
      </c>
      <c r="N291" s="15">
        <f>'[1]TCE - ANEXO III - Preencher'!O300</f>
        <v>4.9800000000000004</v>
      </c>
      <c r="O291" s="15">
        <f>'[1]TCE - ANEXO III - Preencher'!P300</f>
        <v>0</v>
      </c>
      <c r="P291" s="16">
        <f t="shared" si="26"/>
        <v>4.9800000000000004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1913</v>
      </c>
      <c r="Y291" s="15">
        <f>'[1]TCE - ANEXO III - Preencher'!Z300</f>
        <v>0</v>
      </c>
      <c r="Z291" s="16">
        <f t="shared" si="29"/>
        <v>1913</v>
      </c>
      <c r="AA291" s="17" t="str">
        <f>IF('[1]TCE - ANEXO III - Preencher'!AB300="","",'[1]TCE - ANEXO III - Preencher'!AB300)</f>
        <v/>
      </c>
      <c r="AB291" s="15">
        <f t="shared" si="24"/>
        <v>2158.02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NEUSA DIAS DE LIMA MELQUIADES DOS SANTOS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1312-05</v>
      </c>
      <c r="G292" s="13">
        <f>IF('[1]TCE - ANEXO III - Preencher'!H301="","",'[1]TCE - ANEXO III - Preencher'!H301)</f>
        <v>45444</v>
      </c>
      <c r="H292" s="14">
        <f>'[1]TCE - ANEXO III - Preencher'!I301</f>
        <v>0</v>
      </c>
      <c r="I292" s="14">
        <f>'[1]TCE - ANEXO III - Preencher'!J301</f>
        <v>2191.56</v>
      </c>
      <c r="J292" s="14">
        <f>'[1]TCE - ANEXO III - Preencher'!K301</f>
        <v>0</v>
      </c>
      <c r="K292" s="15">
        <f>'[1]TCE - ANEXO III - Preencher'!L301</f>
        <v>82.2</v>
      </c>
      <c r="L292" s="15">
        <f>'[1]TCE - ANEXO III - Preencher'!M301</f>
        <v>7.06</v>
      </c>
      <c r="M292" s="15">
        <f t="shared" si="25"/>
        <v>75.14</v>
      </c>
      <c r="N292" s="15">
        <f>'[1]TCE - ANEXO III - Preencher'!O301</f>
        <v>1.81</v>
      </c>
      <c r="O292" s="15">
        <f>'[1]TCE - ANEXO III - Preencher'!P301</f>
        <v>0</v>
      </c>
      <c r="P292" s="16">
        <f t="shared" si="26"/>
        <v>1.81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2268.5099999999998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NEWDES GONCALVES BUONAFINA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2253-20</v>
      </c>
      <c r="G293" s="13">
        <f>IF('[1]TCE - ANEXO III - Preencher'!H302="","",'[1]TCE - ANEXO III - Preencher'!H302)</f>
        <v>45444</v>
      </c>
      <c r="H293" s="14">
        <f>'[1]TCE - ANEXO III - Preencher'!I302</f>
        <v>0</v>
      </c>
      <c r="I293" s="14">
        <f>'[1]TCE - ANEXO III - Preencher'!J302</f>
        <v>664.91</v>
      </c>
      <c r="J293" s="14">
        <f>'[1]TCE - ANEXO III - Preencher'!K302</f>
        <v>0</v>
      </c>
      <c r="K293" s="15">
        <f>'[1]TCE - ANEXO III - Preencher'!L302</f>
        <v>82.2</v>
      </c>
      <c r="L293" s="15">
        <f>'[1]TCE - ANEXO III - Preencher'!M302</f>
        <v>7.06</v>
      </c>
      <c r="M293" s="15">
        <f t="shared" si="25"/>
        <v>75.14</v>
      </c>
      <c r="N293" s="15">
        <f>'[1]TCE - ANEXO III - Preencher'!O302</f>
        <v>4.9800000000000004</v>
      </c>
      <c r="O293" s="15">
        <f>'[1]TCE - ANEXO III - Preencher'!P302</f>
        <v>0</v>
      </c>
      <c r="P293" s="16">
        <f t="shared" si="26"/>
        <v>4.9800000000000004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745.03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NIELSON JOSE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9501-10</v>
      </c>
      <c r="G294" s="13">
        <f>IF('[1]TCE - ANEXO III - Preencher'!H303="","",'[1]TCE - ANEXO III - Preencher'!H303)</f>
        <v>45444</v>
      </c>
      <c r="H294" s="14">
        <f>'[1]TCE - ANEXO III - Preencher'!I303</f>
        <v>0</v>
      </c>
      <c r="I294" s="14">
        <f>'[1]TCE - ANEXO III - Preencher'!J303</f>
        <v>304.52999999999997</v>
      </c>
      <c r="J294" s="14">
        <f>'[1]TCE - ANEXO III - Preencher'!K303</f>
        <v>0</v>
      </c>
      <c r="K294" s="15">
        <f>'[1]TCE - ANEXO III - Preencher'!L303</f>
        <v>82.2</v>
      </c>
      <c r="L294" s="15">
        <f>'[1]TCE - ANEXO III - Preencher'!M303</f>
        <v>7.06</v>
      </c>
      <c r="M294" s="15">
        <f t="shared" si="25"/>
        <v>75.14</v>
      </c>
      <c r="N294" s="15">
        <f>'[1]TCE - ANEXO III - Preencher'!O303</f>
        <v>1.81</v>
      </c>
      <c r="O294" s="15">
        <f>'[1]TCE - ANEXO III - Preencher'!P303</f>
        <v>0</v>
      </c>
      <c r="P294" s="16">
        <f t="shared" si="26"/>
        <v>1.81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381.47999999999996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NILZA KARLA PEREIRA ARAUJO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45444</v>
      </c>
      <c r="H295" s="14">
        <f>'[1]TCE - ANEXO III - Preencher'!I304</f>
        <v>0</v>
      </c>
      <c r="I295" s="14">
        <f>'[1]TCE - ANEXO III - Preencher'!J304</f>
        <v>152.49</v>
      </c>
      <c r="J295" s="14">
        <f>'[1]TCE - ANEXO III - Preencher'!K304</f>
        <v>0</v>
      </c>
      <c r="K295" s="15">
        <f>'[1]TCE - ANEXO III - Preencher'!L304</f>
        <v>82.2</v>
      </c>
      <c r="L295" s="15">
        <f>'[1]TCE - ANEXO III - Preencher'!M304</f>
        <v>7.06</v>
      </c>
      <c r="M295" s="15">
        <f t="shared" si="25"/>
        <v>75.14</v>
      </c>
      <c r="N295" s="15">
        <f>'[1]TCE - ANEXO III - Preencher'!O304</f>
        <v>1.81</v>
      </c>
      <c r="O295" s="15">
        <f>'[1]TCE - ANEXO III - Preencher'!P304</f>
        <v>0</v>
      </c>
      <c r="P295" s="16">
        <f t="shared" si="26"/>
        <v>1.81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1913</v>
      </c>
      <c r="Y295" s="15">
        <f>'[1]TCE - ANEXO III - Preencher'!Z304</f>
        <v>0</v>
      </c>
      <c r="Z295" s="16">
        <f t="shared" si="29"/>
        <v>1913</v>
      </c>
      <c r="AA295" s="17" t="str">
        <f>IF('[1]TCE - ANEXO III - Preencher'!AB304="","",'[1]TCE - ANEXO III - Preencher'!AB304)</f>
        <v/>
      </c>
      <c r="AB295" s="15">
        <f t="shared" si="24"/>
        <v>2142.44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NOILDA MILENE SILVA ROCHA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2251-24</v>
      </c>
      <c r="G296" s="13">
        <f>IF('[1]TCE - ANEXO III - Preencher'!H305="","",'[1]TCE - ANEXO III - Preencher'!H305)</f>
        <v>45444</v>
      </c>
      <c r="H296" s="14">
        <f>'[1]TCE - ANEXO III - Preencher'!I305</f>
        <v>0</v>
      </c>
      <c r="I296" s="14">
        <f>'[1]TCE - ANEXO III - Preencher'!J305</f>
        <v>754.63</v>
      </c>
      <c r="J296" s="14">
        <f>'[1]TCE - ANEXO III - Preencher'!K305</f>
        <v>0</v>
      </c>
      <c r="K296" s="15">
        <f>'[1]TCE - ANEXO III - Preencher'!L305</f>
        <v>82.2</v>
      </c>
      <c r="L296" s="15">
        <f>'[1]TCE - ANEXO III - Preencher'!M305</f>
        <v>7.06</v>
      </c>
      <c r="M296" s="15">
        <f t="shared" si="25"/>
        <v>75.14</v>
      </c>
      <c r="N296" s="15">
        <f>'[1]TCE - ANEXO III - Preencher'!O305</f>
        <v>8.58</v>
      </c>
      <c r="O296" s="15">
        <f>'[1]TCE - ANEXO III - Preencher'!P305</f>
        <v>0</v>
      </c>
      <c r="P296" s="16">
        <f t="shared" si="26"/>
        <v>8.58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838.35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OLIMPIA DE OLIVEIRA BARATA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5163-10</v>
      </c>
      <c r="G297" s="13">
        <f>IF('[1]TCE - ANEXO III - Preencher'!H306="","",'[1]TCE - ANEXO III - Preencher'!H306)</f>
        <v>45444</v>
      </c>
      <c r="H297" s="14">
        <f>'[1]TCE - ANEXO III - Preencher'!I306</f>
        <v>0</v>
      </c>
      <c r="I297" s="14">
        <f>'[1]TCE - ANEXO III - Preencher'!J306</f>
        <v>150.44999999999999</v>
      </c>
      <c r="J297" s="14">
        <f>'[1]TCE - ANEXO III - Preencher'!K306</f>
        <v>0</v>
      </c>
      <c r="K297" s="15">
        <f>'[1]TCE - ANEXO III - Preencher'!L306</f>
        <v>82.2</v>
      </c>
      <c r="L297" s="15">
        <f>'[1]TCE - ANEXO III - Preencher'!M306</f>
        <v>7.06</v>
      </c>
      <c r="M297" s="15">
        <f t="shared" si="25"/>
        <v>75.14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227.39999999999998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OSIELLY THAIS FLORENCIO NASCIMENTO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45444</v>
      </c>
      <c r="H298" s="14">
        <f>'[1]TCE - ANEXO III - Preencher'!I307</f>
        <v>0</v>
      </c>
      <c r="I298" s="14">
        <f>'[1]TCE - ANEXO III - Preencher'!J307</f>
        <v>138.93</v>
      </c>
      <c r="J298" s="14">
        <f>'[1]TCE - ANEXO III - Preencher'!K307</f>
        <v>0</v>
      </c>
      <c r="K298" s="15">
        <f>'[1]TCE - ANEXO III - Preencher'!L307</f>
        <v>82.2</v>
      </c>
      <c r="L298" s="15">
        <f>'[1]TCE - ANEXO III - Preencher'!M307</f>
        <v>7.06</v>
      </c>
      <c r="M298" s="15">
        <f t="shared" si="25"/>
        <v>75.14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1913</v>
      </c>
      <c r="Y298" s="15">
        <f>'[1]TCE - ANEXO III - Preencher'!Z307</f>
        <v>0</v>
      </c>
      <c r="Z298" s="16">
        <f t="shared" si="29"/>
        <v>1913</v>
      </c>
      <c r="AA298" s="17" t="str">
        <f>IF('[1]TCE - ANEXO III - Preencher'!AB307="","",'[1]TCE - ANEXO III - Preencher'!AB307)</f>
        <v/>
      </c>
      <c r="AB298" s="15">
        <f t="shared" si="24"/>
        <v>2128.88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>OZENALDO MARQUES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5143-10</v>
      </c>
      <c r="G299" s="13">
        <f>IF('[1]TCE - ANEXO III - Preencher'!H308="","",'[1]TCE - ANEXO III - Preencher'!H308)</f>
        <v>45444</v>
      </c>
      <c r="H299" s="14">
        <f>'[1]TCE - ANEXO III - Preencher'!I308</f>
        <v>0</v>
      </c>
      <c r="I299" s="14">
        <f>'[1]TCE - ANEXO III - Preencher'!J308</f>
        <v>190.04</v>
      </c>
      <c r="J299" s="14">
        <f>'[1]TCE - ANEXO III - Preencher'!K308</f>
        <v>0</v>
      </c>
      <c r="K299" s="15">
        <f>'[1]TCE - ANEXO III - Preencher'!L308</f>
        <v>82.2</v>
      </c>
      <c r="L299" s="15">
        <f>'[1]TCE - ANEXO III - Preencher'!M308</f>
        <v>7.06</v>
      </c>
      <c r="M299" s="15">
        <f t="shared" si="25"/>
        <v>75.14</v>
      </c>
      <c r="N299" s="15">
        <f>'[1]TCE - ANEXO III - Preencher'!O308</f>
        <v>8.58</v>
      </c>
      <c r="O299" s="15">
        <f>'[1]TCE - ANEXO III - Preencher'!P308</f>
        <v>0</v>
      </c>
      <c r="P299" s="16">
        <f t="shared" si="26"/>
        <v>8.58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273.76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PAMELA DA SILVA FERNANDES SOARES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45444</v>
      </c>
      <c r="H300" s="14">
        <f>'[1]TCE - ANEXO III - Preencher'!I309</f>
        <v>0</v>
      </c>
      <c r="I300" s="14">
        <f>'[1]TCE - ANEXO III - Preencher'!J309</f>
        <v>164.9</v>
      </c>
      <c r="J300" s="14">
        <f>'[1]TCE - ANEXO III - Preencher'!K309</f>
        <v>0</v>
      </c>
      <c r="K300" s="15">
        <f>'[1]TCE - ANEXO III - Preencher'!L309</f>
        <v>82.2</v>
      </c>
      <c r="L300" s="15">
        <f>'[1]TCE - ANEXO III - Preencher'!M309</f>
        <v>7.06</v>
      </c>
      <c r="M300" s="15">
        <f t="shared" si="25"/>
        <v>75.14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1913</v>
      </c>
      <c r="Y300" s="15">
        <f>'[1]TCE - ANEXO III - Preencher'!Z309</f>
        <v>0</v>
      </c>
      <c r="Z300" s="16">
        <f t="shared" si="29"/>
        <v>1913</v>
      </c>
      <c r="AA300" s="17" t="str">
        <f>IF('[1]TCE - ANEXO III - Preencher'!AB309="","",'[1]TCE - ANEXO III - Preencher'!AB309)</f>
        <v/>
      </c>
      <c r="AB300" s="15">
        <f t="shared" si="24"/>
        <v>2154.85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PATRICIA CRISTINA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3242-05</v>
      </c>
      <c r="G301" s="13">
        <f>IF('[1]TCE - ANEXO III - Preencher'!H310="","",'[1]TCE - ANEXO III - Preencher'!H310)</f>
        <v>45444</v>
      </c>
      <c r="H301" s="14">
        <f>'[1]TCE - ANEXO III - Preencher'!I310</f>
        <v>0</v>
      </c>
      <c r="I301" s="14">
        <f>'[1]TCE - ANEXO III - Preencher'!J310</f>
        <v>191.6</v>
      </c>
      <c r="J301" s="14">
        <f>'[1]TCE - ANEXO III - Preencher'!K310</f>
        <v>0</v>
      </c>
      <c r="K301" s="15">
        <f>'[1]TCE - ANEXO III - Preencher'!L310</f>
        <v>82.2</v>
      </c>
      <c r="L301" s="15">
        <f>'[1]TCE - ANEXO III - Preencher'!M310</f>
        <v>7.06</v>
      </c>
      <c r="M301" s="15">
        <f t="shared" si="25"/>
        <v>75.14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71.14</v>
      </c>
      <c r="U301" s="15">
        <f>'[1]TCE - ANEXO III - Preencher'!V310</f>
        <v>0</v>
      </c>
      <c r="V301" s="16">
        <f t="shared" si="28"/>
        <v>71.14</v>
      </c>
      <c r="W301" s="17" t="str">
        <f>IF('[1]TCE - ANEXO III - Preencher'!X310="","",'[1]TCE - ANEXO III - Preencher'!X310)</f>
        <v>AUX CRECHE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339.69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PATRICIA FERNANDA DE SOUZA MELO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2516-05</v>
      </c>
      <c r="G302" s="13">
        <f>IF('[1]TCE - ANEXO III - Preencher'!H311="","",'[1]TCE - ANEXO III - Preencher'!H311)</f>
        <v>45444</v>
      </c>
      <c r="H302" s="14">
        <f>'[1]TCE - ANEXO III - Preencher'!I311</f>
        <v>0</v>
      </c>
      <c r="I302" s="14">
        <f>'[1]TCE - ANEXO III - Preencher'!J311</f>
        <v>238.6</v>
      </c>
      <c r="J302" s="14">
        <f>'[1]TCE - ANEXO III - Preencher'!K311</f>
        <v>0</v>
      </c>
      <c r="K302" s="15">
        <f>'[1]TCE - ANEXO III - Preencher'!L311</f>
        <v>82.2</v>
      </c>
      <c r="L302" s="15">
        <f>'[1]TCE - ANEXO III - Preencher'!M311</f>
        <v>7.06</v>
      </c>
      <c r="M302" s="15">
        <f t="shared" si="25"/>
        <v>75.14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315.55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PAULA FRASSINETTI RESENDE DE QUEIROZ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>
        <f>IF('[1]TCE - ANEXO III - Preencher'!H312="","",'[1]TCE - ANEXO III - Preencher'!H312)</f>
        <v>45444</v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1759.37</v>
      </c>
      <c r="Y303" s="15">
        <f>'[1]TCE - ANEXO III - Preencher'!Z312</f>
        <v>0</v>
      </c>
      <c r="Z303" s="16">
        <f t="shared" si="29"/>
        <v>1759.37</v>
      </c>
      <c r="AA303" s="17" t="str">
        <f>IF('[1]TCE - ANEXO III - Preencher'!AB312="","",'[1]TCE - ANEXO III - Preencher'!AB312)</f>
        <v/>
      </c>
      <c r="AB303" s="15">
        <f t="shared" si="24"/>
        <v>1761.1799999999998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PAULA KARINE FERREIRA ARAGAO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>
        <f>IF('[1]TCE - ANEXO III - Preencher'!H313="","",'[1]TCE - ANEXO III - Preencher'!H313)</f>
        <v>45444</v>
      </c>
      <c r="H304" s="14">
        <f>'[1]TCE - ANEXO III - Preencher'!I313</f>
        <v>0</v>
      </c>
      <c r="I304" s="14">
        <f>'[1]TCE - ANEXO III - Preencher'!J313</f>
        <v>440.72</v>
      </c>
      <c r="J304" s="14">
        <f>'[1]TCE - ANEXO III - Preencher'!K313</f>
        <v>0</v>
      </c>
      <c r="K304" s="15">
        <f>'[1]TCE - ANEXO III - Preencher'!L313</f>
        <v>82.2</v>
      </c>
      <c r="L304" s="15">
        <f>'[1]TCE - ANEXO III - Preencher'!M313</f>
        <v>3.59</v>
      </c>
      <c r="M304" s="15">
        <f t="shared" si="25"/>
        <v>78.61</v>
      </c>
      <c r="N304" s="15">
        <f>'[1]TCE - ANEXO III - Preencher'!O313</f>
        <v>1.81</v>
      </c>
      <c r="O304" s="15">
        <f>'[1]TCE - ANEXO III - Preencher'!P313</f>
        <v>0</v>
      </c>
      <c r="P304" s="16">
        <f t="shared" si="26"/>
        <v>1.81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1466.14</v>
      </c>
      <c r="Y304" s="15">
        <f>'[1]TCE - ANEXO III - Preencher'!Z313</f>
        <v>0</v>
      </c>
      <c r="Z304" s="16">
        <f t="shared" si="29"/>
        <v>1466.14</v>
      </c>
      <c r="AA304" s="17" t="str">
        <f>IF('[1]TCE - ANEXO III - Preencher'!AB313="","",'[1]TCE - ANEXO III - Preencher'!AB313)</f>
        <v/>
      </c>
      <c r="AB304" s="15">
        <f t="shared" si="24"/>
        <v>1987.2800000000002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PAULO FERNANDO DE SANTANA JUNIOR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5143-20</v>
      </c>
      <c r="G305" s="13">
        <f>IF('[1]TCE - ANEXO III - Preencher'!H314="","",'[1]TCE - ANEXO III - Preencher'!H314)</f>
        <v>45444</v>
      </c>
      <c r="H305" s="14">
        <f>'[1]TCE - ANEXO III - Preencher'!I314</f>
        <v>0</v>
      </c>
      <c r="I305" s="14">
        <f>'[1]TCE - ANEXO III - Preencher'!J314</f>
        <v>173.04</v>
      </c>
      <c r="J305" s="14">
        <f>'[1]TCE - ANEXO III - Preencher'!K314</f>
        <v>0</v>
      </c>
      <c r="K305" s="15">
        <f>'[1]TCE - ANEXO III - Preencher'!L314</f>
        <v>82.2</v>
      </c>
      <c r="L305" s="15">
        <f>'[1]TCE - ANEXO III - Preencher'!M314</f>
        <v>7.06</v>
      </c>
      <c r="M305" s="15">
        <f t="shared" si="25"/>
        <v>75.14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249.99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PAULO GABRIEL DIAS FERNANDES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4110-05</v>
      </c>
      <c r="G306" s="13">
        <f>IF('[1]TCE - ANEXO III - Preencher'!H315="","",'[1]TCE - ANEXO III - Preencher'!H315)</f>
        <v>45444</v>
      </c>
      <c r="H306" s="14">
        <f>'[1]TCE - ANEXO III - Preencher'!I315</f>
        <v>0</v>
      </c>
      <c r="I306" s="14">
        <f>'[1]TCE - ANEXO III - Preencher'!J315</f>
        <v>13.26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64</v>
      </c>
      <c r="R306" s="15">
        <f>'[1]TCE - ANEXO III - Preencher'!S315</f>
        <v>0</v>
      </c>
      <c r="S306" s="16">
        <f t="shared" si="27"/>
        <v>64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77.260000000000005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PAULO JOSE DE ANDRADE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45444</v>
      </c>
      <c r="H307" s="14">
        <f>'[1]TCE - ANEXO III - Preencher'!I316</f>
        <v>0</v>
      </c>
      <c r="I307" s="14">
        <f>'[1]TCE - ANEXO III - Preencher'!J316</f>
        <v>174.5</v>
      </c>
      <c r="J307" s="14">
        <f>'[1]TCE - ANEXO III - Preencher'!K316</f>
        <v>0</v>
      </c>
      <c r="K307" s="15">
        <f>'[1]TCE - ANEXO III - Preencher'!L316</f>
        <v>82.2</v>
      </c>
      <c r="L307" s="15">
        <f>'[1]TCE - ANEXO III - Preencher'!M316</f>
        <v>7.06</v>
      </c>
      <c r="M307" s="15">
        <f t="shared" si="25"/>
        <v>75.14</v>
      </c>
      <c r="N307" s="15">
        <f>'[1]TCE - ANEXO III - Preencher'!O316</f>
        <v>4.9800000000000004</v>
      </c>
      <c r="O307" s="15">
        <f>'[1]TCE - ANEXO III - Preencher'!P316</f>
        <v>0</v>
      </c>
      <c r="P307" s="16">
        <f t="shared" si="26"/>
        <v>4.9800000000000004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1913</v>
      </c>
      <c r="Y307" s="15">
        <f>'[1]TCE - ANEXO III - Preencher'!Z316</f>
        <v>0</v>
      </c>
      <c r="Z307" s="16">
        <f t="shared" si="29"/>
        <v>1913</v>
      </c>
      <c r="AA307" s="17" t="str">
        <f>IF('[1]TCE - ANEXO III - Preencher'!AB316="","",'[1]TCE - ANEXO III - Preencher'!AB316)</f>
        <v/>
      </c>
      <c r="AB307" s="15">
        <f t="shared" si="24"/>
        <v>2167.62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PAULO SERGIO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45444</v>
      </c>
      <c r="H308" s="14">
        <f>'[1]TCE - ANEXO III - Preencher'!I317</f>
        <v>0</v>
      </c>
      <c r="I308" s="14">
        <f>'[1]TCE - ANEXO III - Preencher'!J317</f>
        <v>170.55</v>
      </c>
      <c r="J308" s="14">
        <f>'[1]TCE - ANEXO III - Preencher'!K317</f>
        <v>0</v>
      </c>
      <c r="K308" s="15">
        <f>'[1]TCE - ANEXO III - Preencher'!L317</f>
        <v>82.2</v>
      </c>
      <c r="L308" s="15">
        <f>'[1]TCE - ANEXO III - Preencher'!M317</f>
        <v>7.06</v>
      </c>
      <c r="M308" s="15">
        <f t="shared" si="25"/>
        <v>75.14</v>
      </c>
      <c r="N308" s="15">
        <f>'[1]TCE - ANEXO III - Preencher'!O317</f>
        <v>1.81</v>
      </c>
      <c r="O308" s="15">
        <f>'[1]TCE - ANEXO III - Preencher'!P317</f>
        <v>0</v>
      </c>
      <c r="P308" s="16">
        <f t="shared" si="26"/>
        <v>1.81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1913</v>
      </c>
      <c r="Y308" s="15">
        <f>'[1]TCE - ANEXO III - Preencher'!Z317</f>
        <v>0</v>
      </c>
      <c r="Z308" s="16">
        <f t="shared" si="29"/>
        <v>1913</v>
      </c>
      <c r="AA308" s="17" t="str">
        <f>IF('[1]TCE - ANEXO III - Preencher'!AB317="","",'[1]TCE - ANEXO III - Preencher'!AB317)</f>
        <v/>
      </c>
      <c r="AB308" s="15">
        <f t="shared" si="24"/>
        <v>2160.5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 xml:space="preserve">PEDRITA FRANCA FREITAS NUNES 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>
        <f>IF('[1]TCE - ANEXO III - Preencher'!H318="","",'[1]TCE - ANEXO III - Preencher'!H318)</f>
        <v>45444</v>
      </c>
      <c r="H309" s="14">
        <f>'[1]TCE - ANEXO III - Preencher'!I318</f>
        <v>0</v>
      </c>
      <c r="I309" s="14">
        <f>'[1]TCE - ANEXO III - Preencher'!J318</f>
        <v>335.1</v>
      </c>
      <c r="J309" s="14">
        <f>'[1]TCE - ANEXO III - Preencher'!K318</f>
        <v>0</v>
      </c>
      <c r="K309" s="15">
        <f>'[1]TCE - ANEXO III - Preencher'!L318</f>
        <v>82.2</v>
      </c>
      <c r="L309" s="15">
        <f>'[1]TCE - ANEXO III - Preencher'!M318</f>
        <v>3.33</v>
      </c>
      <c r="M309" s="15">
        <f t="shared" si="25"/>
        <v>78.87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2096.2800000000002</v>
      </c>
      <c r="Y309" s="15">
        <f>'[1]TCE - ANEXO III - Preencher'!Z318</f>
        <v>0</v>
      </c>
      <c r="Z309" s="16">
        <f t="shared" si="29"/>
        <v>2096.2800000000002</v>
      </c>
      <c r="AA309" s="17" t="str">
        <f>IF('[1]TCE - ANEXO III - Preencher'!AB318="","",'[1]TCE - ANEXO III - Preencher'!AB318)</f>
        <v/>
      </c>
      <c r="AB309" s="15">
        <f t="shared" si="24"/>
        <v>2512.0600000000004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PRISCILA KARLA ROCHA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45444</v>
      </c>
      <c r="H310" s="14">
        <f>'[1]TCE - ANEXO III - Preencher'!I319</f>
        <v>0</v>
      </c>
      <c r="I310" s="14">
        <f>'[1]TCE - ANEXO III - Preencher'!J319</f>
        <v>135.55000000000001</v>
      </c>
      <c r="J310" s="14">
        <f>'[1]TCE - ANEXO III - Preencher'!K319</f>
        <v>0</v>
      </c>
      <c r="K310" s="15">
        <f>'[1]TCE - ANEXO III - Preencher'!L319</f>
        <v>82.2</v>
      </c>
      <c r="L310" s="15">
        <f>'[1]TCE - ANEXO III - Preencher'!M319</f>
        <v>7.06</v>
      </c>
      <c r="M310" s="15">
        <f t="shared" si="25"/>
        <v>75.14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1913</v>
      </c>
      <c r="Y310" s="15">
        <f>'[1]TCE - ANEXO III - Preencher'!Z319</f>
        <v>0</v>
      </c>
      <c r="Z310" s="16">
        <f t="shared" si="29"/>
        <v>1913</v>
      </c>
      <c r="AA310" s="17" t="str">
        <f>IF('[1]TCE - ANEXO III - Preencher'!AB319="","",'[1]TCE - ANEXO III - Preencher'!AB319)</f>
        <v/>
      </c>
      <c r="AB310" s="15">
        <f t="shared" si="24"/>
        <v>2125.5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QUEILLA RODRIGUES DA SILVA ANDRADE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5211-30</v>
      </c>
      <c r="G311" s="13">
        <f>IF('[1]TCE - ANEXO III - Preencher'!H320="","",'[1]TCE - ANEXO III - Preencher'!H320)</f>
        <v>45444</v>
      </c>
      <c r="H311" s="14">
        <f>'[1]TCE - ANEXO III - Preencher'!I320</f>
        <v>0</v>
      </c>
      <c r="I311" s="14">
        <f>'[1]TCE - ANEXO III - Preencher'!J320</f>
        <v>118.6</v>
      </c>
      <c r="J311" s="14">
        <f>'[1]TCE - ANEXO III - Preencher'!K320</f>
        <v>0</v>
      </c>
      <c r="K311" s="15">
        <f>'[1]TCE - ANEXO III - Preencher'!L320</f>
        <v>82.2</v>
      </c>
      <c r="L311" s="15">
        <f>'[1]TCE - ANEXO III - Preencher'!M320</f>
        <v>7.06</v>
      </c>
      <c r="M311" s="15">
        <f t="shared" si="25"/>
        <v>75.14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80.95</v>
      </c>
      <c r="U311" s="15">
        <f>'[1]TCE - ANEXO III - Preencher'!V320</f>
        <v>0</v>
      </c>
      <c r="V311" s="16">
        <f t="shared" si="28"/>
        <v>80.95</v>
      </c>
      <c r="W311" s="17" t="str">
        <f>IF('[1]TCE - ANEXO III - Preencher'!X320="","",'[1]TCE - ANEXO III - Preencher'!X320)</f>
        <v>AUX CRECHE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276.5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RAFAEL GUTEMBERGUE VICENTE CORREIA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2234-05</v>
      </c>
      <c r="G312" s="13">
        <f>IF('[1]TCE - ANEXO III - Preencher'!H321="","",'[1]TCE - ANEXO III - Preencher'!H321)</f>
        <v>45444</v>
      </c>
      <c r="H312" s="14">
        <f>'[1]TCE - ANEXO III - Preencher'!I321</f>
        <v>0</v>
      </c>
      <c r="I312" s="14">
        <f>'[1]TCE - ANEXO III - Preencher'!J321</f>
        <v>497.37</v>
      </c>
      <c r="J312" s="14">
        <f>'[1]TCE - ANEXO III - Preencher'!K321</f>
        <v>0</v>
      </c>
      <c r="K312" s="15">
        <f>'[1]TCE - ANEXO III - Preencher'!L321</f>
        <v>82.2</v>
      </c>
      <c r="L312" s="15">
        <f>'[1]TCE - ANEXO III - Preencher'!M321</f>
        <v>7.06</v>
      </c>
      <c r="M312" s="15">
        <f t="shared" si="25"/>
        <v>75.14</v>
      </c>
      <c r="N312" s="15">
        <f>'[1]TCE - ANEXO III - Preencher'!O321</f>
        <v>4.9800000000000004</v>
      </c>
      <c r="O312" s="15">
        <f>'[1]TCE - ANEXO III - Preencher'!P321</f>
        <v>0</v>
      </c>
      <c r="P312" s="16">
        <f t="shared" si="26"/>
        <v>4.9800000000000004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577.49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RAFAEL MARQUES FERREIRA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4221-10</v>
      </c>
      <c r="G313" s="13">
        <f>IF('[1]TCE - ANEXO III - Preencher'!H322="","",'[1]TCE - ANEXO III - Preencher'!H322)</f>
        <v>45444</v>
      </c>
      <c r="H313" s="14">
        <f>'[1]TCE - ANEXO III - Preencher'!I322</f>
        <v>0</v>
      </c>
      <c r="I313" s="14">
        <f>'[1]TCE - ANEXO III - Preencher'!J322</f>
        <v>173.38</v>
      </c>
      <c r="J313" s="14">
        <f>'[1]TCE - ANEXO III - Preencher'!K322</f>
        <v>0</v>
      </c>
      <c r="K313" s="15">
        <f>'[1]TCE - ANEXO III - Preencher'!L322</f>
        <v>82.2</v>
      </c>
      <c r="L313" s="15">
        <f>'[1]TCE - ANEXO III - Preencher'!M322</f>
        <v>7.06</v>
      </c>
      <c r="M313" s="15">
        <f t="shared" si="25"/>
        <v>75.14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250.32999999999998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RAFAEL ROCHA ANDRADE DE FIGUEIREDO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2252-50</v>
      </c>
      <c r="G314" s="13">
        <f>IF('[1]TCE - ANEXO III - Preencher'!H323="","",'[1]TCE - ANEXO III - Preencher'!H323)</f>
        <v>45444</v>
      </c>
      <c r="H314" s="14">
        <f>'[1]TCE - ANEXO III - Preencher'!I323</f>
        <v>0</v>
      </c>
      <c r="I314" s="14">
        <f>'[1]TCE - ANEXO III - Preencher'!J323</f>
        <v>886.71</v>
      </c>
      <c r="J314" s="14">
        <f>'[1]TCE - ANEXO III - Preencher'!K323</f>
        <v>0</v>
      </c>
      <c r="K314" s="15">
        <f>'[1]TCE - ANEXO III - Preencher'!L323</f>
        <v>82.2</v>
      </c>
      <c r="L314" s="15">
        <f>'[1]TCE - ANEXO III - Preencher'!M323</f>
        <v>7.06</v>
      </c>
      <c r="M314" s="15">
        <f t="shared" si="25"/>
        <v>75.14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963.66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RAFAELA GOMES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45444</v>
      </c>
      <c r="H315" s="14">
        <f>'[1]TCE - ANEXO III - Preencher'!I324</f>
        <v>0</v>
      </c>
      <c r="I315" s="14">
        <f>'[1]TCE - ANEXO III - Preencher'!J324</f>
        <v>147.96</v>
      </c>
      <c r="J315" s="14">
        <f>'[1]TCE - ANEXO III - Preencher'!K324</f>
        <v>0</v>
      </c>
      <c r="K315" s="15">
        <f>'[1]TCE - ANEXO III - Preencher'!L324</f>
        <v>82.2</v>
      </c>
      <c r="L315" s="15">
        <f>'[1]TCE - ANEXO III - Preencher'!M324</f>
        <v>7.06</v>
      </c>
      <c r="M315" s="15">
        <f t="shared" si="25"/>
        <v>75.14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77.55</v>
      </c>
      <c r="U315" s="15">
        <f>'[1]TCE - ANEXO III - Preencher'!V324</f>
        <v>0</v>
      </c>
      <c r="V315" s="16">
        <f t="shared" si="28"/>
        <v>77.55</v>
      </c>
      <c r="W315" s="17" t="str">
        <f>IF('[1]TCE - ANEXO III - Preencher'!X324="","",'[1]TCE - ANEXO III - Preencher'!X324)</f>
        <v>AUX CRECHE</v>
      </c>
      <c r="X315" s="15">
        <f>'[1]TCE - ANEXO III - Preencher'!Y324</f>
        <v>1913</v>
      </c>
      <c r="Y315" s="15">
        <f>'[1]TCE - ANEXO III - Preencher'!Z324</f>
        <v>0</v>
      </c>
      <c r="Z315" s="16">
        <f t="shared" si="29"/>
        <v>1913</v>
      </c>
      <c r="AA315" s="17" t="str">
        <f>IF('[1]TCE - ANEXO III - Preencher'!AB324="","",'[1]TCE - ANEXO III - Preencher'!AB324)</f>
        <v/>
      </c>
      <c r="AB315" s="15">
        <f t="shared" si="24"/>
        <v>2215.46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RAFAELA OLIVEIRA PIMENTEL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45444</v>
      </c>
      <c r="H316" s="14">
        <f>'[1]TCE - ANEXO III - Preencher'!I325</f>
        <v>0</v>
      </c>
      <c r="I316" s="14">
        <f>'[1]TCE - ANEXO III - Preencher'!J325</f>
        <v>142.31</v>
      </c>
      <c r="J316" s="14">
        <f>'[1]TCE - ANEXO III - Preencher'!K325</f>
        <v>0</v>
      </c>
      <c r="K316" s="15">
        <f>'[1]TCE - ANEXO III - Preencher'!L325</f>
        <v>82.2</v>
      </c>
      <c r="L316" s="15">
        <f>'[1]TCE - ANEXO III - Preencher'!M325</f>
        <v>7.06</v>
      </c>
      <c r="M316" s="15">
        <f t="shared" si="25"/>
        <v>75.14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77.55</v>
      </c>
      <c r="U316" s="15">
        <f>'[1]TCE - ANEXO III - Preencher'!V325</f>
        <v>0</v>
      </c>
      <c r="V316" s="16">
        <f t="shared" si="28"/>
        <v>77.55</v>
      </c>
      <c r="W316" s="17" t="str">
        <f>IF('[1]TCE - ANEXO III - Preencher'!X325="","",'[1]TCE - ANEXO III - Preencher'!X325)</f>
        <v>AUX CRECHE</v>
      </c>
      <c r="X316" s="15">
        <f>'[1]TCE - ANEXO III - Preencher'!Y325</f>
        <v>1913</v>
      </c>
      <c r="Y316" s="15">
        <f>'[1]TCE - ANEXO III - Preencher'!Z325</f>
        <v>0</v>
      </c>
      <c r="Z316" s="16">
        <f t="shared" si="29"/>
        <v>1913</v>
      </c>
      <c r="AA316" s="17" t="str">
        <f>IF('[1]TCE - ANEXO III - Preencher'!AB325="","",'[1]TCE - ANEXO III - Preencher'!AB325)</f>
        <v/>
      </c>
      <c r="AB316" s="15">
        <f t="shared" si="24"/>
        <v>2209.81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RAIANE DA SILVA MOURA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45444</v>
      </c>
      <c r="H317" s="14">
        <f>'[1]TCE - ANEXO III - Preencher'!I326</f>
        <v>0</v>
      </c>
      <c r="I317" s="14">
        <f>'[1]TCE - ANEXO III - Preencher'!J326</f>
        <v>135.55000000000001</v>
      </c>
      <c r="J317" s="14">
        <f>'[1]TCE - ANEXO III - Preencher'!K326</f>
        <v>0</v>
      </c>
      <c r="K317" s="15">
        <f>'[1]TCE - ANEXO III - Preencher'!L326</f>
        <v>82.2</v>
      </c>
      <c r="L317" s="15">
        <f>'[1]TCE - ANEXO III - Preencher'!M326</f>
        <v>7.06</v>
      </c>
      <c r="M317" s="15">
        <f t="shared" si="25"/>
        <v>75.14</v>
      </c>
      <c r="N317" s="15">
        <f>'[1]TCE - ANEXO III - Preencher'!O326</f>
        <v>8.58</v>
      </c>
      <c r="O317" s="15">
        <f>'[1]TCE - ANEXO III - Preencher'!P326</f>
        <v>0</v>
      </c>
      <c r="P317" s="16">
        <f t="shared" si="26"/>
        <v>8.58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1913</v>
      </c>
      <c r="Y317" s="15">
        <f>'[1]TCE - ANEXO III - Preencher'!Z326</f>
        <v>0</v>
      </c>
      <c r="Z317" s="16">
        <f t="shared" si="29"/>
        <v>1913</v>
      </c>
      <c r="AA317" s="17" t="str">
        <f>IF('[1]TCE - ANEXO III - Preencher'!AB326="","",'[1]TCE - ANEXO III - Preencher'!AB326)</f>
        <v/>
      </c>
      <c r="AB317" s="15">
        <f t="shared" si="24"/>
        <v>2132.27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RAISSA RAMOS TOME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2251-24</v>
      </c>
      <c r="G318" s="13">
        <f>IF('[1]TCE - ANEXO III - Preencher'!H327="","",'[1]TCE - ANEXO III - Preencher'!H327)</f>
        <v>45444</v>
      </c>
      <c r="H318" s="14">
        <f>'[1]TCE - ANEXO III - Preencher'!I327</f>
        <v>0</v>
      </c>
      <c r="I318" s="14">
        <f>'[1]TCE - ANEXO III - Preencher'!J327</f>
        <v>882.63</v>
      </c>
      <c r="J318" s="14">
        <f>'[1]TCE - ANEXO III - Preencher'!K327</f>
        <v>0</v>
      </c>
      <c r="K318" s="15">
        <f>'[1]TCE - ANEXO III - Preencher'!L327</f>
        <v>82.2</v>
      </c>
      <c r="L318" s="15">
        <f>'[1]TCE - ANEXO III - Preencher'!M327</f>
        <v>7.06</v>
      </c>
      <c r="M318" s="15">
        <f t="shared" si="25"/>
        <v>75.14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959.57999999999993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RAQUEL CRISTINA SILVA DO NASCIMENTO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5211-30</v>
      </c>
      <c r="G319" s="13">
        <f>IF('[1]TCE - ANEXO III - Preencher'!H328="","",'[1]TCE - ANEXO III - Preencher'!H328)</f>
        <v>45444</v>
      </c>
      <c r="H319" s="14">
        <f>'[1]TCE - ANEXO III - Preencher'!I328</f>
        <v>0</v>
      </c>
      <c r="I319" s="14">
        <f>'[1]TCE - ANEXO III - Preencher'!J328</f>
        <v>121.62</v>
      </c>
      <c r="J319" s="14">
        <f>'[1]TCE - ANEXO III - Preencher'!K328</f>
        <v>0</v>
      </c>
      <c r="K319" s="15">
        <f>'[1]TCE - ANEXO III - Preencher'!L328</f>
        <v>82.2</v>
      </c>
      <c r="L319" s="15">
        <f>'[1]TCE - ANEXO III - Preencher'!M328</f>
        <v>7.06</v>
      </c>
      <c r="M319" s="15">
        <f t="shared" si="25"/>
        <v>75.14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198.57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RAQUEL DA CRUZ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45444</v>
      </c>
      <c r="H320" s="14">
        <f>'[1]TCE - ANEXO III - Preencher'!I329</f>
        <v>0</v>
      </c>
      <c r="I320" s="14">
        <f>'[1]TCE - ANEXO III - Preencher'!J329</f>
        <v>220.38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1913</v>
      </c>
      <c r="Y320" s="15">
        <f>'[1]TCE - ANEXO III - Preencher'!Z329</f>
        <v>0</v>
      </c>
      <c r="Z320" s="16">
        <f t="shared" si="29"/>
        <v>1913</v>
      </c>
      <c r="AA320" s="17" t="str">
        <f>IF('[1]TCE - ANEXO III - Preencher'!AB329="","",'[1]TCE - ANEXO III - Preencher'!AB329)</f>
        <v/>
      </c>
      <c r="AB320" s="15">
        <f t="shared" si="24"/>
        <v>2135.19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RAUAN RICHERD DE ARAUJO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5211-30</v>
      </c>
      <c r="G321" s="13">
        <f>IF('[1]TCE - ANEXO III - Preencher'!H330="","",'[1]TCE - ANEXO III - Preencher'!H330)</f>
        <v>45444</v>
      </c>
      <c r="H321" s="14">
        <f>'[1]TCE - ANEXO III - Preencher'!I330</f>
        <v>0</v>
      </c>
      <c r="I321" s="14">
        <f>'[1]TCE - ANEXO III - Preencher'!J330</f>
        <v>147.6</v>
      </c>
      <c r="J321" s="14">
        <f>'[1]TCE - ANEXO III - Preencher'!K330</f>
        <v>0</v>
      </c>
      <c r="K321" s="15">
        <f>'[1]TCE - ANEXO III - Preencher'!L330</f>
        <v>82.2</v>
      </c>
      <c r="L321" s="15">
        <f>'[1]TCE - ANEXO III - Preencher'!M330</f>
        <v>7.06</v>
      </c>
      <c r="M321" s="15">
        <f t="shared" si="25"/>
        <v>75.14</v>
      </c>
      <c r="N321" s="15">
        <f>'[1]TCE - ANEXO III - Preencher'!O330</f>
        <v>8.58</v>
      </c>
      <c r="O321" s="15">
        <f>'[1]TCE - ANEXO III - Preencher'!P330</f>
        <v>0</v>
      </c>
      <c r="P321" s="16">
        <f t="shared" si="26"/>
        <v>8.58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231.32000000000002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REJANE MARIA FERREIRA LOPES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4101-05</v>
      </c>
      <c r="G322" s="13">
        <f>IF('[1]TCE - ANEXO III - Preencher'!H331="","",'[1]TCE - ANEXO III - Preencher'!H331)</f>
        <v>45444</v>
      </c>
      <c r="H322" s="14">
        <f>'[1]TCE - ANEXO III - Preencher'!I331</f>
        <v>0</v>
      </c>
      <c r="I322" s="14">
        <f>'[1]TCE - ANEXO III - Preencher'!J331</f>
        <v>250.51</v>
      </c>
      <c r="J322" s="14">
        <f>'[1]TCE - ANEXO III - Preencher'!K331</f>
        <v>0</v>
      </c>
      <c r="K322" s="15">
        <f>'[1]TCE - ANEXO III - Preencher'!L331</f>
        <v>82.2</v>
      </c>
      <c r="L322" s="15">
        <f>'[1]TCE - ANEXO III - Preencher'!M331</f>
        <v>7.06</v>
      </c>
      <c r="M322" s="15">
        <f t="shared" si="25"/>
        <v>75.14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80.95</v>
      </c>
      <c r="U322" s="15">
        <f>'[1]TCE - ANEXO III - Preencher'!V331</f>
        <v>0</v>
      </c>
      <c r="V322" s="16">
        <f t="shared" si="28"/>
        <v>80.95</v>
      </c>
      <c r="W322" s="17" t="str">
        <f>IF('[1]TCE - ANEXO III - Preencher'!X331="","",'[1]TCE - ANEXO III - Preencher'!X331)</f>
        <v>AUX CRECHE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408.40999999999997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RENNAN ERICK CAVALCANTI SOUZA E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4110-10</v>
      </c>
      <c r="G323" s="13">
        <f>IF('[1]TCE - ANEXO III - Preencher'!H332="","",'[1]TCE - ANEXO III - Preencher'!H332)</f>
        <v>45444</v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82.2</v>
      </c>
      <c r="L323" s="15">
        <f>'[1]TCE - ANEXO III - Preencher'!M332</f>
        <v>7.06</v>
      </c>
      <c r="M323" s="15">
        <f t="shared" si="25"/>
        <v>75.14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76.95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RICARDO RODRIGUES  PEREIRA JUNIOR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3241-15</v>
      </c>
      <c r="G324" s="13">
        <f>IF('[1]TCE - ANEXO III - Preencher'!H333="","",'[1]TCE - ANEXO III - Preencher'!H333)</f>
        <v>45444</v>
      </c>
      <c r="H324" s="14">
        <f>'[1]TCE - ANEXO III - Preencher'!I333</f>
        <v>0</v>
      </c>
      <c r="I324" s="14">
        <f>'[1]TCE - ANEXO III - Preencher'!J333</f>
        <v>295.06</v>
      </c>
      <c r="J324" s="14">
        <f>'[1]TCE - ANEXO III - Preencher'!K333</f>
        <v>0</v>
      </c>
      <c r="K324" s="15">
        <f>'[1]TCE - ANEXO III - Preencher'!L333</f>
        <v>82.2</v>
      </c>
      <c r="L324" s="15">
        <f>'[1]TCE - ANEXO III - Preencher'!M333</f>
        <v>7.06</v>
      </c>
      <c r="M324" s="15">
        <f t="shared" ref="M324:M387" si="31">K324-L324</f>
        <v>75.14</v>
      </c>
      <c r="N324" s="15">
        <f>'[1]TCE - ANEXO III - Preencher'!O333</f>
        <v>1.81</v>
      </c>
      <c r="O324" s="15">
        <f>'[1]TCE - ANEXO III - Preencher'!P333</f>
        <v>0</v>
      </c>
      <c r="P324" s="16">
        <f t="shared" ref="P324:P387" si="32">N324-O324</f>
        <v>1.81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372.01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RIELTO DIAS MACIEL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2251-25</v>
      </c>
      <c r="G325" s="13">
        <f>IF('[1]TCE - ANEXO III - Preencher'!H334="","",'[1]TCE - ANEXO III - Preencher'!H334)</f>
        <v>45444</v>
      </c>
      <c r="H325" s="14">
        <f>'[1]TCE - ANEXO III - Preencher'!I334</f>
        <v>0</v>
      </c>
      <c r="I325" s="14">
        <f>'[1]TCE - ANEXO III - Preencher'!J334</f>
        <v>1014.74</v>
      </c>
      <c r="J325" s="14">
        <f>'[1]TCE - ANEXO III - Preencher'!K334</f>
        <v>0</v>
      </c>
      <c r="K325" s="15">
        <f>'[1]TCE - ANEXO III - Preencher'!L334</f>
        <v>82.2</v>
      </c>
      <c r="L325" s="15">
        <f>'[1]TCE - ANEXO III - Preencher'!M334</f>
        <v>7.06</v>
      </c>
      <c r="M325" s="15">
        <f t="shared" si="31"/>
        <v>75.14</v>
      </c>
      <c r="N325" s="15">
        <f>'[1]TCE - ANEXO III - Preencher'!O334</f>
        <v>1.81</v>
      </c>
      <c r="O325" s="15">
        <f>'[1]TCE - ANEXO III - Preencher'!P334</f>
        <v>0</v>
      </c>
      <c r="P325" s="16">
        <f t="shared" si="32"/>
        <v>1.81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1091.69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RISETE GOMES DE SOUZA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45444</v>
      </c>
      <c r="H326" s="14">
        <f>'[1]TCE - ANEXO III - Preencher'!I335</f>
        <v>0</v>
      </c>
      <c r="I326" s="14">
        <f>'[1]TCE - ANEXO III - Preencher'!J335</f>
        <v>162.27000000000001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1913</v>
      </c>
      <c r="Y326" s="15">
        <f>'[1]TCE - ANEXO III - Preencher'!Z335</f>
        <v>0</v>
      </c>
      <c r="Z326" s="16">
        <f t="shared" si="35"/>
        <v>1913</v>
      </c>
      <c r="AA326" s="17" t="str">
        <f>IF('[1]TCE - ANEXO III - Preencher'!AB335="","",'[1]TCE - ANEXO III - Preencher'!AB335)</f>
        <v/>
      </c>
      <c r="AB326" s="15">
        <f t="shared" si="30"/>
        <v>2077.08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RISONEIDE DO CARMO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45444</v>
      </c>
      <c r="H327" s="14">
        <f>'[1]TCE - ANEXO III - Preencher'!I336</f>
        <v>0</v>
      </c>
      <c r="I327" s="14">
        <f>'[1]TCE - ANEXO III - Preencher'!J336</f>
        <v>153.6</v>
      </c>
      <c r="J327" s="14">
        <f>'[1]TCE - ANEXO III - Preencher'!K336</f>
        <v>0</v>
      </c>
      <c r="K327" s="15">
        <f>'[1]TCE - ANEXO III - Preencher'!L336</f>
        <v>82.2</v>
      </c>
      <c r="L327" s="15">
        <f>'[1]TCE - ANEXO III - Preencher'!M336</f>
        <v>7.06</v>
      </c>
      <c r="M327" s="15">
        <f t="shared" si="31"/>
        <v>75.14</v>
      </c>
      <c r="N327" s="15">
        <f>'[1]TCE - ANEXO III - Preencher'!O336</f>
        <v>14.01</v>
      </c>
      <c r="O327" s="15">
        <f>'[1]TCE - ANEXO III - Preencher'!P336</f>
        <v>0</v>
      </c>
      <c r="P327" s="16">
        <f t="shared" si="32"/>
        <v>14.01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1913</v>
      </c>
      <c r="Y327" s="15">
        <f>'[1]TCE - ANEXO III - Preencher'!Z336</f>
        <v>0</v>
      </c>
      <c r="Z327" s="16">
        <f t="shared" si="35"/>
        <v>1913</v>
      </c>
      <c r="AA327" s="17" t="str">
        <f>IF('[1]TCE - ANEXO III - Preencher'!AB336="","",'[1]TCE - ANEXO III - Preencher'!AB336)</f>
        <v/>
      </c>
      <c r="AB327" s="15">
        <f t="shared" si="30"/>
        <v>2155.75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RITA DE CASSIA DA SILVA NUNES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45444</v>
      </c>
      <c r="H328" s="14">
        <f>'[1]TCE - ANEXO III - Preencher'!I337</f>
        <v>0</v>
      </c>
      <c r="I328" s="14">
        <f>'[1]TCE - ANEXO III - Preencher'!J337</f>
        <v>142.31</v>
      </c>
      <c r="J328" s="14">
        <f>'[1]TCE - ANEXO III - Preencher'!K337</f>
        <v>0</v>
      </c>
      <c r="K328" s="15">
        <f>'[1]TCE - ANEXO III - Preencher'!L337</f>
        <v>82.2</v>
      </c>
      <c r="L328" s="15">
        <f>'[1]TCE - ANEXO III - Preencher'!M337</f>
        <v>7.06</v>
      </c>
      <c r="M328" s="15">
        <f t="shared" si="31"/>
        <v>75.14</v>
      </c>
      <c r="N328" s="15">
        <f>'[1]TCE - ANEXO III - Preencher'!O337</f>
        <v>8.58</v>
      </c>
      <c r="O328" s="15">
        <f>'[1]TCE - ANEXO III - Preencher'!P337</f>
        <v>0</v>
      </c>
      <c r="P328" s="16">
        <f t="shared" si="32"/>
        <v>8.58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1913</v>
      </c>
      <c r="Y328" s="15">
        <f>'[1]TCE - ANEXO III - Preencher'!Z337</f>
        <v>0</v>
      </c>
      <c r="Z328" s="16">
        <f t="shared" si="35"/>
        <v>1913</v>
      </c>
      <c r="AA328" s="17" t="str">
        <f>IF('[1]TCE - ANEXO III - Preencher'!AB337="","",'[1]TCE - ANEXO III - Preencher'!AB337)</f>
        <v/>
      </c>
      <c r="AB328" s="15">
        <f t="shared" si="30"/>
        <v>2139.0300000000002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ROBERTA RODRIGUES DE OLIVEIRA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>
        <f>IF('[1]TCE - ANEXO III - Preencher'!H338="","",'[1]TCE - ANEXO III - Preencher'!H338)</f>
        <v>45444</v>
      </c>
      <c r="H329" s="14">
        <f>'[1]TCE - ANEXO III - Preencher'!I338</f>
        <v>0</v>
      </c>
      <c r="I329" s="14">
        <f>'[1]TCE - ANEXO III - Preencher'!J338</f>
        <v>440.68</v>
      </c>
      <c r="J329" s="14">
        <f>'[1]TCE - ANEXO III - Preencher'!K338</f>
        <v>0</v>
      </c>
      <c r="K329" s="15">
        <f>'[1]TCE - ANEXO III - Preencher'!L338</f>
        <v>82.2</v>
      </c>
      <c r="L329" s="15">
        <f>'[1]TCE - ANEXO III - Preencher'!M338</f>
        <v>3.59</v>
      </c>
      <c r="M329" s="15">
        <f t="shared" si="31"/>
        <v>78.61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120.26</v>
      </c>
      <c r="U329" s="15">
        <f>'[1]TCE - ANEXO III - Preencher'!V338</f>
        <v>0</v>
      </c>
      <c r="V329" s="16">
        <f t="shared" si="34"/>
        <v>120.26</v>
      </c>
      <c r="W329" s="17" t="str">
        <f>IF('[1]TCE - ANEXO III - Preencher'!X338="","",'[1]TCE - ANEXO III - Preencher'!X338)</f>
        <v>AUX CRECHE</v>
      </c>
      <c r="X329" s="15">
        <f>'[1]TCE - ANEXO III - Preencher'!Y338</f>
        <v>1466.14</v>
      </c>
      <c r="Y329" s="15">
        <f>'[1]TCE - ANEXO III - Preencher'!Z338</f>
        <v>0</v>
      </c>
      <c r="Z329" s="16">
        <f t="shared" si="35"/>
        <v>1466.14</v>
      </c>
      <c r="AA329" s="17" t="str">
        <f>IF('[1]TCE - ANEXO III - Preencher'!AB338="","",'[1]TCE - ANEXO III - Preencher'!AB338)</f>
        <v/>
      </c>
      <c r="AB329" s="15">
        <f t="shared" si="30"/>
        <v>2107.5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>ROBERTA ROSEANE ARAUJO DE MORAES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1312-10</v>
      </c>
      <c r="G330" s="13">
        <f>IF('[1]TCE - ANEXO III - Preencher'!H339="","",'[1]TCE - ANEXO III - Preencher'!H339)</f>
        <v>45444</v>
      </c>
      <c r="H330" s="14">
        <f>'[1]TCE - ANEXO III - Preencher'!I339</f>
        <v>0</v>
      </c>
      <c r="I330" s="14">
        <f>'[1]TCE - ANEXO III - Preencher'!J339</f>
        <v>413.66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415.47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ROBSON ALECRIM ROCHA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2251-25</v>
      </c>
      <c r="G331" s="13">
        <f>IF('[1]TCE - ANEXO III - Preencher'!H340="","",'[1]TCE - ANEXO III - Preencher'!H340)</f>
        <v>45444</v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1.81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ROBSON FREITAS REGO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2252-50</v>
      </c>
      <c r="G332" s="13">
        <f>IF('[1]TCE - ANEXO III - Preencher'!H341="","",'[1]TCE - ANEXO III - Preencher'!H341)</f>
        <v>45444</v>
      </c>
      <c r="H332" s="14">
        <f>'[1]TCE - ANEXO III - Preencher'!I341</f>
        <v>0</v>
      </c>
      <c r="I332" s="14">
        <f>'[1]TCE - ANEXO III - Preencher'!J341</f>
        <v>834.63</v>
      </c>
      <c r="J332" s="14">
        <f>'[1]TCE - ANEXO III - Preencher'!K341</f>
        <v>0</v>
      </c>
      <c r="K332" s="15">
        <f>'[1]TCE - ANEXO III - Preencher'!L341</f>
        <v>82.2</v>
      </c>
      <c r="L332" s="15">
        <f>'[1]TCE - ANEXO III - Preencher'!M341</f>
        <v>7.06</v>
      </c>
      <c r="M332" s="15">
        <f t="shared" si="31"/>
        <v>75.14</v>
      </c>
      <c r="N332" s="15">
        <f>'[1]TCE - ANEXO III - Preencher'!O341</f>
        <v>4.9800000000000004</v>
      </c>
      <c r="O332" s="15">
        <f>'[1]TCE - ANEXO III - Preencher'!P341</f>
        <v>0</v>
      </c>
      <c r="P332" s="16">
        <f t="shared" si="32"/>
        <v>4.9800000000000004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914.75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ROGERIO MARQUES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3241-15</v>
      </c>
      <c r="G333" s="13">
        <f>IF('[1]TCE - ANEXO III - Preencher'!H342="","",'[1]TCE - ANEXO III - Preencher'!H342)</f>
        <v>45444</v>
      </c>
      <c r="H333" s="14">
        <f>'[1]TCE - ANEXO III - Preencher'!I342</f>
        <v>0</v>
      </c>
      <c r="I333" s="14">
        <f>'[1]TCE - ANEXO III - Preencher'!J342</f>
        <v>467.81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1.81</v>
      </c>
      <c r="O333" s="15">
        <f>'[1]TCE - ANEXO III - Preencher'!P342</f>
        <v>0</v>
      </c>
      <c r="P333" s="16">
        <f t="shared" si="32"/>
        <v>1.81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469.62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ROMULO PIRES DE SOUZA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2251-25</v>
      </c>
      <c r="G334" s="13">
        <f>IF('[1]TCE - ANEXO III - Preencher'!H343="","",'[1]TCE - ANEXO III - Preencher'!H343)</f>
        <v>45444</v>
      </c>
      <c r="H334" s="14">
        <f>'[1]TCE - ANEXO III - Preencher'!I343</f>
        <v>0</v>
      </c>
      <c r="I334" s="14">
        <f>'[1]TCE - ANEXO III - Preencher'!J343</f>
        <v>1643.41</v>
      </c>
      <c r="J334" s="14">
        <f>'[1]TCE - ANEXO III - Preencher'!K343</f>
        <v>0</v>
      </c>
      <c r="K334" s="15">
        <f>'[1]TCE - ANEXO III - Preencher'!L343</f>
        <v>82.2</v>
      </c>
      <c r="L334" s="15">
        <f>'[1]TCE - ANEXO III - Preencher'!M343</f>
        <v>7.06</v>
      </c>
      <c r="M334" s="15">
        <f t="shared" si="31"/>
        <v>75.14</v>
      </c>
      <c r="N334" s="15">
        <f>'[1]TCE - ANEXO III - Preencher'!O343</f>
        <v>8.58</v>
      </c>
      <c r="O334" s="15">
        <f>'[1]TCE - ANEXO III - Preencher'!P343</f>
        <v>0</v>
      </c>
      <c r="P334" s="16">
        <f t="shared" si="32"/>
        <v>8.58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1727.13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ROSANGELA MARIA REGO DE ALMEIDA NASCIMENTO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45444</v>
      </c>
      <c r="H335" s="14">
        <f>'[1]TCE - ANEXO III - Preencher'!I344</f>
        <v>0</v>
      </c>
      <c r="I335" s="14">
        <f>'[1]TCE - ANEXO III - Preencher'!J344</f>
        <v>213.07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8.58</v>
      </c>
      <c r="O335" s="15">
        <f>'[1]TCE - ANEXO III - Preencher'!P344</f>
        <v>0</v>
      </c>
      <c r="P335" s="16">
        <f t="shared" si="32"/>
        <v>8.58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1913</v>
      </c>
      <c r="Y335" s="15">
        <f>'[1]TCE - ANEXO III - Preencher'!Z344</f>
        <v>0</v>
      </c>
      <c r="Z335" s="16">
        <f t="shared" si="35"/>
        <v>1913</v>
      </c>
      <c r="AA335" s="17" t="str">
        <f>IF('[1]TCE - ANEXO III - Preencher'!AB344="","",'[1]TCE - ANEXO III - Preencher'!AB344)</f>
        <v/>
      </c>
      <c r="AB335" s="15">
        <f t="shared" si="30"/>
        <v>2134.65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SANDRA MARIA DOS SANTOS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5135-05</v>
      </c>
      <c r="G336" s="13">
        <f>IF('[1]TCE - ANEXO III - Preencher'!H345="","",'[1]TCE - ANEXO III - Preencher'!H345)</f>
        <v>45444</v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82.2</v>
      </c>
      <c r="L336" s="15">
        <f>'[1]TCE - ANEXO III - Preencher'!M345</f>
        <v>7.06</v>
      </c>
      <c r="M336" s="15">
        <f t="shared" si="31"/>
        <v>75.14</v>
      </c>
      <c r="N336" s="15">
        <f>'[1]TCE - ANEXO III - Preencher'!O345</f>
        <v>14.01</v>
      </c>
      <c r="O336" s="15">
        <f>'[1]TCE - ANEXO III - Preencher'!P345</f>
        <v>0</v>
      </c>
      <c r="P336" s="16">
        <f t="shared" si="32"/>
        <v>14.01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89.15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SANDRA MARIA PESSOA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4221-10</v>
      </c>
      <c r="G337" s="13">
        <f>IF('[1]TCE - ANEXO III - Preencher'!H346="","",'[1]TCE - ANEXO III - Preencher'!H346)</f>
        <v>45444</v>
      </c>
      <c r="H337" s="14">
        <f>'[1]TCE - ANEXO III - Preencher'!I346</f>
        <v>0</v>
      </c>
      <c r="I337" s="14">
        <f>'[1]TCE - ANEXO III - Preencher'!J346</f>
        <v>173.38</v>
      </c>
      <c r="J337" s="14">
        <f>'[1]TCE - ANEXO III - Preencher'!K346</f>
        <v>0</v>
      </c>
      <c r="K337" s="15">
        <f>'[1]TCE - ANEXO III - Preencher'!L346</f>
        <v>82.2</v>
      </c>
      <c r="L337" s="15">
        <f>'[1]TCE - ANEXO III - Preencher'!M346</f>
        <v>7.06</v>
      </c>
      <c r="M337" s="15">
        <f t="shared" si="31"/>
        <v>75.14</v>
      </c>
      <c r="N337" s="15">
        <f>'[1]TCE - ANEXO III - Preencher'!O346</f>
        <v>1.81</v>
      </c>
      <c r="O337" s="15">
        <f>'[1]TCE - ANEXO III - Preencher'!P346</f>
        <v>0</v>
      </c>
      <c r="P337" s="16">
        <f t="shared" si="32"/>
        <v>1.81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250.32999999999998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SANDRA RODRIGUES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45444</v>
      </c>
      <c r="H338" s="14">
        <f>'[1]TCE - ANEXO III - Preencher'!I347</f>
        <v>0</v>
      </c>
      <c r="I338" s="14">
        <f>'[1]TCE - ANEXO III - Preencher'!J347</f>
        <v>152.49</v>
      </c>
      <c r="J338" s="14">
        <f>'[1]TCE - ANEXO III - Preencher'!K347</f>
        <v>0</v>
      </c>
      <c r="K338" s="15">
        <f>'[1]TCE - ANEXO III - Preencher'!L347</f>
        <v>82.2</v>
      </c>
      <c r="L338" s="15">
        <f>'[1]TCE - ANEXO III - Preencher'!M347</f>
        <v>7.06</v>
      </c>
      <c r="M338" s="15">
        <f t="shared" si="31"/>
        <v>75.14</v>
      </c>
      <c r="N338" s="15">
        <f>'[1]TCE - ANEXO III - Preencher'!O347</f>
        <v>1.81</v>
      </c>
      <c r="O338" s="15">
        <f>'[1]TCE - ANEXO III - Preencher'!P347</f>
        <v>0</v>
      </c>
      <c r="P338" s="16">
        <f t="shared" si="32"/>
        <v>1.81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1913</v>
      </c>
      <c r="Y338" s="15">
        <f>'[1]TCE - ANEXO III - Preencher'!Z347</f>
        <v>0</v>
      </c>
      <c r="Z338" s="16">
        <f t="shared" si="35"/>
        <v>1913</v>
      </c>
      <c r="AA338" s="17" t="str">
        <f>IF('[1]TCE - ANEXO III - Preencher'!AB347="","",'[1]TCE - ANEXO III - Preencher'!AB347)</f>
        <v/>
      </c>
      <c r="AB338" s="15">
        <f t="shared" si="30"/>
        <v>2142.44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SANDRA TERESA DE SANTANA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5135-05</v>
      </c>
      <c r="G339" s="13">
        <f>IF('[1]TCE - ANEXO III - Preencher'!H348="","",'[1]TCE - ANEXO III - Preencher'!H348)</f>
        <v>45444</v>
      </c>
      <c r="H339" s="14">
        <f>'[1]TCE - ANEXO III - Preencher'!I348</f>
        <v>0</v>
      </c>
      <c r="I339" s="14">
        <f>'[1]TCE - ANEXO III - Preencher'!J348</f>
        <v>158.81</v>
      </c>
      <c r="J339" s="14">
        <f>'[1]TCE - ANEXO III - Preencher'!K348</f>
        <v>0</v>
      </c>
      <c r="K339" s="15">
        <f>'[1]TCE - ANEXO III - Preencher'!L348</f>
        <v>82.2</v>
      </c>
      <c r="L339" s="15">
        <f>'[1]TCE - ANEXO III - Preencher'!M348</f>
        <v>7.06</v>
      </c>
      <c r="M339" s="15">
        <f t="shared" si="31"/>
        <v>75.14</v>
      </c>
      <c r="N339" s="15">
        <f>'[1]TCE - ANEXO III - Preencher'!O348</f>
        <v>1.81</v>
      </c>
      <c r="O339" s="15">
        <f>'[1]TCE - ANEXO III - Preencher'!P348</f>
        <v>0</v>
      </c>
      <c r="P339" s="16">
        <f t="shared" si="32"/>
        <v>1.81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80.95</v>
      </c>
      <c r="U339" s="15">
        <f>'[1]TCE - ANEXO III - Preencher'!V348</f>
        <v>0</v>
      </c>
      <c r="V339" s="16">
        <f t="shared" si="34"/>
        <v>80.95</v>
      </c>
      <c r="W339" s="17" t="str">
        <f>IF('[1]TCE - ANEXO III - Preencher'!X348="","",'[1]TCE - ANEXO III - Preencher'!X348)</f>
        <v>AUX CRECHE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316.70999999999998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 xml:space="preserve">SCOBAH LAZARO PEREIRA ALVES 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5143-10</v>
      </c>
      <c r="G340" s="13">
        <f>IF('[1]TCE - ANEXO III - Preencher'!H349="","",'[1]TCE - ANEXO III - Preencher'!H349)</f>
        <v>45444</v>
      </c>
      <c r="H340" s="14">
        <f>'[1]TCE - ANEXO III - Preencher'!I349</f>
        <v>0</v>
      </c>
      <c r="I340" s="14">
        <f>'[1]TCE - ANEXO III - Preencher'!J349</f>
        <v>141.11000000000001</v>
      </c>
      <c r="J340" s="14">
        <f>'[1]TCE - ANEXO III - Preencher'!K349</f>
        <v>0</v>
      </c>
      <c r="K340" s="15">
        <f>'[1]TCE - ANEXO III - Preencher'!L349</f>
        <v>82.2</v>
      </c>
      <c r="L340" s="15">
        <f>'[1]TCE - ANEXO III - Preencher'!M349</f>
        <v>7.06</v>
      </c>
      <c r="M340" s="15">
        <f t="shared" si="31"/>
        <v>75.14</v>
      </c>
      <c r="N340" s="15">
        <f>'[1]TCE - ANEXO III - Preencher'!O349</f>
        <v>1.81</v>
      </c>
      <c r="O340" s="15">
        <f>'[1]TCE - ANEXO III - Preencher'!P349</f>
        <v>0</v>
      </c>
      <c r="P340" s="16">
        <f t="shared" si="32"/>
        <v>1.81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218.06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SELMA MARIA NASCIMENTO DE ALMEIDA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5135-05</v>
      </c>
      <c r="G341" s="13">
        <f>IF('[1]TCE - ANEXO III - Preencher'!H350="","",'[1]TCE - ANEXO III - Preencher'!H350)</f>
        <v>45444</v>
      </c>
      <c r="H341" s="14">
        <f>'[1]TCE - ANEXO III - Preencher'!I350</f>
        <v>0</v>
      </c>
      <c r="I341" s="14">
        <f>'[1]TCE - ANEXO III - Preencher'!J350</f>
        <v>149.56</v>
      </c>
      <c r="J341" s="14">
        <f>'[1]TCE - ANEXO III - Preencher'!K350</f>
        <v>0</v>
      </c>
      <c r="K341" s="15">
        <f>'[1]TCE - ANEXO III - Preencher'!L350</f>
        <v>82.2</v>
      </c>
      <c r="L341" s="15">
        <f>'[1]TCE - ANEXO III - Preencher'!M350</f>
        <v>7.06</v>
      </c>
      <c r="M341" s="15">
        <f t="shared" si="31"/>
        <v>75.14</v>
      </c>
      <c r="N341" s="15">
        <f>'[1]TCE - ANEXO III - Preencher'!O350</f>
        <v>1.81</v>
      </c>
      <c r="O341" s="15">
        <f>'[1]TCE - ANEXO III - Preencher'!P350</f>
        <v>0</v>
      </c>
      <c r="P341" s="16">
        <f t="shared" si="32"/>
        <v>1.81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226.51</v>
      </c>
    </row>
    <row r="342" spans="1:28" x14ac:dyDescent="0.2">
      <c r="A342" s="8">
        <f>IFERROR(VLOOKUP(B342,'[1]DADOS (OCULTAR)'!$Q$3:$S$136,3,0),"")</f>
        <v>9767633000366</v>
      </c>
      <c r="B342" s="9" t="str">
        <f>'[1]TCE - ANEXO III - Preencher'!C351</f>
        <v>HOSPITAL ERMÍRIO COUTINHO - CG Nº 014/2022</v>
      </c>
      <c r="C342" s="10"/>
      <c r="D342" s="11" t="str">
        <f>'[1]TCE - ANEXO III - Preencher'!E351</f>
        <v>SHIRLEIDE REGINA DA SILVA TAVARES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4131-15</v>
      </c>
      <c r="G342" s="13">
        <f>IF('[1]TCE - ANEXO III - Preencher'!H351="","",'[1]TCE - ANEXO III - Preencher'!H351)</f>
        <v>45444</v>
      </c>
      <c r="H342" s="14">
        <f>'[1]TCE - ANEXO III - Preencher'!I351</f>
        <v>0</v>
      </c>
      <c r="I342" s="14">
        <f>'[1]TCE - ANEXO III - Preencher'!J351</f>
        <v>187.19</v>
      </c>
      <c r="J342" s="14">
        <f>'[1]TCE - ANEXO III - Preencher'!K351</f>
        <v>0</v>
      </c>
      <c r="K342" s="15">
        <f>'[1]TCE - ANEXO III - Preencher'!L351</f>
        <v>82.2</v>
      </c>
      <c r="L342" s="15">
        <f>'[1]TCE - ANEXO III - Preencher'!M351</f>
        <v>7.06</v>
      </c>
      <c r="M342" s="15">
        <f t="shared" si="31"/>
        <v>75.14</v>
      </c>
      <c r="N342" s="15">
        <f>'[1]TCE - ANEXO III - Preencher'!O351</f>
        <v>1.81</v>
      </c>
      <c r="O342" s="15">
        <f>'[1]TCE - ANEXO III - Preencher'!P351</f>
        <v>0</v>
      </c>
      <c r="P342" s="16">
        <f t="shared" si="32"/>
        <v>1.81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264.14</v>
      </c>
    </row>
    <row r="343" spans="1:28" x14ac:dyDescent="0.2">
      <c r="A343" s="8">
        <f>IFERROR(VLOOKUP(B343,'[1]DADOS (OCULTAR)'!$Q$3:$S$136,3,0),"")</f>
        <v>9767633000366</v>
      </c>
      <c r="B343" s="9" t="str">
        <f>'[1]TCE - ANEXO III - Preencher'!C352</f>
        <v>HOSPITAL ERMÍRIO COUTINHO - CG Nº 014/2022</v>
      </c>
      <c r="C343" s="10"/>
      <c r="D343" s="11" t="str">
        <f>'[1]TCE - ANEXO III - Preencher'!E352</f>
        <v>SILVANEIDE TERESA DE BRITO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45444</v>
      </c>
      <c r="H343" s="14">
        <f>'[1]TCE - ANEXO III - Preencher'!I352</f>
        <v>0</v>
      </c>
      <c r="I343" s="14">
        <f>'[1]TCE - ANEXO III - Preencher'!J352</f>
        <v>164.9</v>
      </c>
      <c r="J343" s="14">
        <f>'[1]TCE - ANEXO III - Preencher'!K352</f>
        <v>0</v>
      </c>
      <c r="K343" s="15">
        <f>'[1]TCE - ANEXO III - Preencher'!L352</f>
        <v>82.2</v>
      </c>
      <c r="L343" s="15">
        <f>'[1]TCE - ANEXO III - Preencher'!M352</f>
        <v>7.06</v>
      </c>
      <c r="M343" s="15">
        <f t="shared" si="31"/>
        <v>75.14</v>
      </c>
      <c r="N343" s="15">
        <f>'[1]TCE - ANEXO III - Preencher'!O352</f>
        <v>1.81</v>
      </c>
      <c r="O343" s="15">
        <f>'[1]TCE - ANEXO III - Preencher'!P352</f>
        <v>0</v>
      </c>
      <c r="P343" s="16">
        <f t="shared" si="32"/>
        <v>1.81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1913</v>
      </c>
      <c r="Y343" s="15">
        <f>'[1]TCE - ANEXO III - Preencher'!Z352</f>
        <v>0</v>
      </c>
      <c r="Z343" s="16">
        <f t="shared" si="35"/>
        <v>1913</v>
      </c>
      <c r="AA343" s="17" t="str">
        <f>IF('[1]TCE - ANEXO III - Preencher'!AB352="","",'[1]TCE - ANEXO III - Preencher'!AB352)</f>
        <v/>
      </c>
      <c r="AB343" s="15">
        <f t="shared" si="30"/>
        <v>2154.85</v>
      </c>
    </row>
    <row r="344" spans="1:28" x14ac:dyDescent="0.2">
      <c r="A344" s="8">
        <f>IFERROR(VLOOKUP(B344,'[1]DADOS (OCULTAR)'!$Q$3:$S$136,3,0),"")</f>
        <v>9767633000366</v>
      </c>
      <c r="B344" s="9" t="str">
        <f>'[1]TCE - ANEXO III - Preencher'!C353</f>
        <v>HOSPITAL ERMÍRIO COUTINHO - CG Nº 014/2022</v>
      </c>
      <c r="C344" s="10"/>
      <c r="D344" s="11" t="str">
        <f>'[1]TCE - ANEXO III - Preencher'!E353</f>
        <v>SILVANIA DE MOURA VIEIRA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45444</v>
      </c>
      <c r="H344" s="14">
        <f>'[1]TCE - ANEXO III - Preencher'!I353</f>
        <v>0</v>
      </c>
      <c r="I344" s="14">
        <f>'[1]TCE - ANEXO III - Preencher'!J353</f>
        <v>153.6</v>
      </c>
      <c r="J344" s="14">
        <f>'[1]TCE - ANEXO III - Preencher'!K353</f>
        <v>0</v>
      </c>
      <c r="K344" s="15">
        <f>'[1]TCE - ANEXO III - Preencher'!L353</f>
        <v>82.2</v>
      </c>
      <c r="L344" s="15">
        <f>'[1]TCE - ANEXO III - Preencher'!M353</f>
        <v>7.06</v>
      </c>
      <c r="M344" s="15">
        <f t="shared" si="31"/>
        <v>75.14</v>
      </c>
      <c r="N344" s="15">
        <f>'[1]TCE - ANEXO III - Preencher'!O353</f>
        <v>1.81</v>
      </c>
      <c r="O344" s="15">
        <f>'[1]TCE - ANEXO III - Preencher'!P353</f>
        <v>0</v>
      </c>
      <c r="P344" s="16">
        <f t="shared" si="32"/>
        <v>1.81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77.55</v>
      </c>
      <c r="U344" s="15">
        <f>'[1]TCE - ANEXO III - Preencher'!V353</f>
        <v>0</v>
      </c>
      <c r="V344" s="16">
        <f t="shared" si="34"/>
        <v>77.55</v>
      </c>
      <c r="W344" s="17" t="str">
        <f>IF('[1]TCE - ANEXO III - Preencher'!X353="","",'[1]TCE - ANEXO III - Preencher'!X353)</f>
        <v>AUX CRECHE</v>
      </c>
      <c r="X344" s="15">
        <f>'[1]TCE - ANEXO III - Preencher'!Y353</f>
        <v>1913</v>
      </c>
      <c r="Y344" s="15">
        <f>'[1]TCE - ANEXO III - Preencher'!Z353</f>
        <v>0</v>
      </c>
      <c r="Z344" s="16">
        <f t="shared" si="35"/>
        <v>1913</v>
      </c>
      <c r="AA344" s="17" t="str">
        <f>IF('[1]TCE - ANEXO III - Preencher'!AB353="","",'[1]TCE - ANEXO III - Preencher'!AB353)</f>
        <v/>
      </c>
      <c r="AB344" s="15">
        <f t="shared" si="30"/>
        <v>2221.1</v>
      </c>
    </row>
    <row r="345" spans="1:28" x14ac:dyDescent="0.2">
      <c r="A345" s="8">
        <f>IFERROR(VLOOKUP(B345,'[1]DADOS (OCULTAR)'!$Q$3:$S$136,3,0),"")</f>
        <v>9767633000366</v>
      </c>
      <c r="B345" s="9" t="str">
        <f>'[1]TCE - ANEXO III - Preencher'!C354</f>
        <v>HOSPITAL ERMÍRIO COUTINHO - CG Nº 014/2022</v>
      </c>
      <c r="C345" s="10"/>
      <c r="D345" s="11" t="str">
        <f>'[1]TCE - ANEXO III - Preencher'!E354</f>
        <v>SIMONE FERREIRA BARBOSA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>
        <f>IF('[1]TCE - ANEXO III - Preencher'!H354="","",'[1]TCE - ANEXO III - Preencher'!H354)</f>
        <v>45444</v>
      </c>
      <c r="H345" s="14">
        <f>'[1]TCE - ANEXO III - Preencher'!I354</f>
        <v>0</v>
      </c>
      <c r="I345" s="14">
        <f>'[1]TCE - ANEXO III - Preencher'!J354</f>
        <v>449.28</v>
      </c>
      <c r="J345" s="14">
        <f>'[1]TCE - ANEXO III - Preencher'!K354</f>
        <v>0</v>
      </c>
      <c r="K345" s="15">
        <f>'[1]TCE - ANEXO III - Preencher'!L354</f>
        <v>82.2</v>
      </c>
      <c r="L345" s="15">
        <f>'[1]TCE - ANEXO III - Preencher'!M354</f>
        <v>3.59</v>
      </c>
      <c r="M345" s="15">
        <f t="shared" si="31"/>
        <v>78.61</v>
      </c>
      <c r="N345" s="15">
        <f>'[1]TCE - ANEXO III - Preencher'!O354</f>
        <v>1.81</v>
      </c>
      <c r="O345" s="15">
        <f>'[1]TCE - ANEXO III - Preencher'!P354</f>
        <v>0</v>
      </c>
      <c r="P345" s="16">
        <f t="shared" si="32"/>
        <v>1.81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120.26</v>
      </c>
      <c r="U345" s="15">
        <f>'[1]TCE - ANEXO III - Preencher'!V354</f>
        <v>0</v>
      </c>
      <c r="V345" s="16">
        <f t="shared" si="34"/>
        <v>120.26</v>
      </c>
      <c r="W345" s="17" t="str">
        <f>IF('[1]TCE - ANEXO III - Preencher'!X354="","",'[1]TCE - ANEXO III - Preencher'!X354)</f>
        <v>AUX CRECHE</v>
      </c>
      <c r="X345" s="15">
        <f>'[1]TCE - ANEXO III - Preencher'!Y354</f>
        <v>1466.14</v>
      </c>
      <c r="Y345" s="15">
        <f>'[1]TCE - ANEXO III - Preencher'!Z354</f>
        <v>0</v>
      </c>
      <c r="Z345" s="16">
        <f t="shared" si="35"/>
        <v>1466.14</v>
      </c>
      <c r="AA345" s="17" t="str">
        <f>IF('[1]TCE - ANEXO III - Preencher'!AB354="","",'[1]TCE - ANEXO III - Preencher'!AB354)</f>
        <v/>
      </c>
      <c r="AB345" s="15">
        <f t="shared" si="30"/>
        <v>2116.1</v>
      </c>
    </row>
    <row r="346" spans="1:28" x14ac:dyDescent="0.2">
      <c r="A346" s="8">
        <f>IFERROR(VLOOKUP(B346,'[1]DADOS (OCULTAR)'!$Q$3:$S$136,3,0),"")</f>
        <v>9767633000366</v>
      </c>
      <c r="B346" s="9" t="str">
        <f>'[1]TCE - ANEXO III - Preencher'!C355</f>
        <v>HOSPITAL ERMÍRIO COUTINHO - CG Nº 014/2022</v>
      </c>
      <c r="C346" s="10"/>
      <c r="D346" s="11" t="str">
        <f>'[1]TCE - ANEXO III - Preencher'!E355</f>
        <v>SIMONE FERREIRA COUTINHO CASSEMIRO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>
        <f>IF('[1]TCE - ANEXO III - Preencher'!H355="","",'[1]TCE - ANEXO III - Preencher'!H355)</f>
        <v>45444</v>
      </c>
      <c r="H346" s="14">
        <f>'[1]TCE - ANEXO III - Preencher'!I355</f>
        <v>0</v>
      </c>
      <c r="I346" s="14">
        <f>'[1]TCE - ANEXO III - Preencher'!J355</f>
        <v>433.3</v>
      </c>
      <c r="J346" s="14">
        <f>'[1]TCE - ANEXO III - Preencher'!K355</f>
        <v>0</v>
      </c>
      <c r="K346" s="15">
        <f>'[1]TCE - ANEXO III - Preencher'!L355</f>
        <v>82.2</v>
      </c>
      <c r="L346" s="15">
        <f>'[1]TCE - ANEXO III - Preencher'!M355</f>
        <v>3.59</v>
      </c>
      <c r="M346" s="15">
        <f t="shared" si="31"/>
        <v>78.61</v>
      </c>
      <c r="N346" s="15">
        <f>'[1]TCE - ANEXO III - Preencher'!O355</f>
        <v>1.81</v>
      </c>
      <c r="O346" s="15">
        <f>'[1]TCE - ANEXO III - Preencher'!P355</f>
        <v>0</v>
      </c>
      <c r="P346" s="16">
        <f t="shared" si="32"/>
        <v>1.81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1466.14</v>
      </c>
      <c r="Y346" s="15">
        <f>'[1]TCE - ANEXO III - Preencher'!Z355</f>
        <v>0</v>
      </c>
      <c r="Z346" s="16">
        <f t="shared" si="35"/>
        <v>1466.14</v>
      </c>
      <c r="AA346" s="17" t="str">
        <f>IF('[1]TCE - ANEXO III - Preencher'!AB355="","",'[1]TCE - ANEXO III - Preencher'!AB355)</f>
        <v/>
      </c>
      <c r="AB346" s="15">
        <f t="shared" si="30"/>
        <v>1979.8600000000001</v>
      </c>
    </row>
    <row r="347" spans="1:28" x14ac:dyDescent="0.2">
      <c r="A347" s="8">
        <f>IFERROR(VLOOKUP(B347,'[1]DADOS (OCULTAR)'!$Q$3:$S$136,3,0),"")</f>
        <v>9767633000366</v>
      </c>
      <c r="B347" s="9" t="str">
        <f>'[1]TCE - ANEXO III - Preencher'!C356</f>
        <v>HOSPITAL ERMÍRIO COUTINHO - CG Nº 014/2022</v>
      </c>
      <c r="C347" s="10"/>
      <c r="D347" s="11" t="str">
        <f>'[1]TCE - ANEXO III - Preencher'!E356</f>
        <v>SIMONE JOSEFA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2515-40</v>
      </c>
      <c r="G347" s="13">
        <f>IF('[1]TCE - ANEXO III - Preencher'!H356="","",'[1]TCE - ANEXO III - Preencher'!H356)</f>
        <v>45444</v>
      </c>
      <c r="H347" s="14">
        <f>'[1]TCE - ANEXO III - Preencher'!I356</f>
        <v>0</v>
      </c>
      <c r="I347" s="14">
        <f>'[1]TCE - ANEXO III - Preencher'!J356</f>
        <v>224.63</v>
      </c>
      <c r="J347" s="14">
        <f>'[1]TCE - ANEXO III - Preencher'!K356</f>
        <v>0</v>
      </c>
      <c r="K347" s="15">
        <f>'[1]TCE - ANEXO III - Preencher'!L356</f>
        <v>82.2</v>
      </c>
      <c r="L347" s="15">
        <f>'[1]TCE - ANEXO III - Preencher'!M356</f>
        <v>7.06</v>
      </c>
      <c r="M347" s="15">
        <f t="shared" si="31"/>
        <v>75.14</v>
      </c>
      <c r="N347" s="15">
        <f>'[1]TCE - ANEXO III - Preencher'!O356</f>
        <v>1.81</v>
      </c>
      <c r="O347" s="15">
        <f>'[1]TCE - ANEXO III - Preencher'!P356</f>
        <v>0</v>
      </c>
      <c r="P347" s="16">
        <f t="shared" si="32"/>
        <v>1.81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301.58</v>
      </c>
    </row>
    <row r="348" spans="1:28" x14ac:dyDescent="0.2">
      <c r="A348" s="8">
        <f>IFERROR(VLOOKUP(B348,'[1]DADOS (OCULTAR)'!$Q$3:$S$136,3,0),"")</f>
        <v>9767633000366</v>
      </c>
      <c r="B348" s="9" t="str">
        <f>'[1]TCE - ANEXO III - Preencher'!C357</f>
        <v>HOSPITAL ERMÍRIO COUTINHO - CG Nº 014/2022</v>
      </c>
      <c r="C348" s="10"/>
      <c r="D348" s="11" t="str">
        <f>'[1]TCE - ANEXO III - Preencher'!E357</f>
        <v>SINADIA MARIA DE OLIVEIRA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>
        <f>IF('[1]TCE - ANEXO III - Preencher'!H357="","",'[1]TCE - ANEXO III - Preencher'!H357)</f>
        <v>45444</v>
      </c>
      <c r="H348" s="14">
        <f>'[1]TCE - ANEXO III - Preencher'!I357</f>
        <v>0</v>
      </c>
      <c r="I348" s="14">
        <f>'[1]TCE - ANEXO III - Preencher'!J357</f>
        <v>142.31</v>
      </c>
      <c r="J348" s="14">
        <f>'[1]TCE - ANEXO III - Preencher'!K357</f>
        <v>0</v>
      </c>
      <c r="K348" s="15">
        <f>'[1]TCE - ANEXO III - Preencher'!L357</f>
        <v>82.2</v>
      </c>
      <c r="L348" s="15">
        <f>'[1]TCE - ANEXO III - Preencher'!M357</f>
        <v>7.06</v>
      </c>
      <c r="M348" s="15">
        <f t="shared" si="31"/>
        <v>75.14</v>
      </c>
      <c r="N348" s="15">
        <f>'[1]TCE - ANEXO III - Preencher'!O357</f>
        <v>4.9800000000000004</v>
      </c>
      <c r="O348" s="15">
        <f>'[1]TCE - ANEXO III - Preencher'!P357</f>
        <v>0</v>
      </c>
      <c r="P348" s="16">
        <f t="shared" si="32"/>
        <v>4.9800000000000004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77.55</v>
      </c>
      <c r="U348" s="15">
        <f>'[1]TCE - ANEXO III - Preencher'!V357</f>
        <v>0</v>
      </c>
      <c r="V348" s="16">
        <f t="shared" si="34"/>
        <v>77.55</v>
      </c>
      <c r="W348" s="17" t="str">
        <f>IF('[1]TCE - ANEXO III - Preencher'!X357="","",'[1]TCE - ANEXO III - Preencher'!X357)</f>
        <v>AUX CRECHE</v>
      </c>
      <c r="X348" s="15">
        <f>'[1]TCE - ANEXO III - Preencher'!Y357</f>
        <v>1913</v>
      </c>
      <c r="Y348" s="15">
        <f>'[1]TCE - ANEXO III - Preencher'!Z357</f>
        <v>0</v>
      </c>
      <c r="Z348" s="16">
        <f t="shared" si="35"/>
        <v>1913</v>
      </c>
      <c r="AA348" s="17" t="str">
        <f>IF('[1]TCE - ANEXO III - Preencher'!AB357="","",'[1]TCE - ANEXO III - Preencher'!AB357)</f>
        <v/>
      </c>
      <c r="AB348" s="15">
        <f t="shared" si="30"/>
        <v>2212.98</v>
      </c>
    </row>
    <row r="349" spans="1:28" x14ac:dyDescent="0.2">
      <c r="A349" s="8">
        <f>IFERROR(VLOOKUP(B349,'[1]DADOS (OCULTAR)'!$Q$3:$S$136,3,0),"")</f>
        <v>9767633000366</v>
      </c>
      <c r="B349" s="9" t="str">
        <f>'[1]TCE - ANEXO III - Preencher'!C358</f>
        <v>HOSPITAL ERMÍRIO COUTINHO - CG Nº 014/2022</v>
      </c>
      <c r="C349" s="10"/>
      <c r="D349" s="11" t="str">
        <f>'[1]TCE - ANEXO III - Preencher'!E358</f>
        <v>SONIA MARIA VALERIANO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4221-10</v>
      </c>
      <c r="G349" s="13">
        <f>IF('[1]TCE - ANEXO III - Preencher'!H358="","",'[1]TCE - ANEXO III - Preencher'!H358)</f>
        <v>45444</v>
      </c>
      <c r="H349" s="14">
        <f>'[1]TCE - ANEXO III - Preencher'!I358</f>
        <v>0</v>
      </c>
      <c r="I349" s="14">
        <f>'[1]TCE - ANEXO III - Preencher'!J358</f>
        <v>156.44</v>
      </c>
      <c r="J349" s="14">
        <f>'[1]TCE - ANEXO III - Preencher'!K358</f>
        <v>0</v>
      </c>
      <c r="K349" s="15">
        <f>'[1]TCE - ANEXO III - Preencher'!L358</f>
        <v>82.2</v>
      </c>
      <c r="L349" s="15">
        <f>'[1]TCE - ANEXO III - Preencher'!M358</f>
        <v>7.06</v>
      </c>
      <c r="M349" s="15">
        <f t="shared" si="31"/>
        <v>75.14</v>
      </c>
      <c r="N349" s="15">
        <f>'[1]TCE - ANEXO III - Preencher'!O358</f>
        <v>4.9800000000000004</v>
      </c>
      <c r="O349" s="15">
        <f>'[1]TCE - ANEXO III - Preencher'!P358</f>
        <v>0</v>
      </c>
      <c r="P349" s="16">
        <f t="shared" si="32"/>
        <v>4.9800000000000004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236.55999999999997</v>
      </c>
    </row>
    <row r="350" spans="1:28" x14ac:dyDescent="0.2">
      <c r="A350" s="8">
        <f>IFERROR(VLOOKUP(B350,'[1]DADOS (OCULTAR)'!$Q$3:$S$136,3,0),"")</f>
        <v>9767633000366</v>
      </c>
      <c r="B350" s="9" t="str">
        <f>'[1]TCE - ANEXO III - Preencher'!C359</f>
        <v>HOSPITAL ERMÍRIO COUTINHO - CG Nº 014/2022</v>
      </c>
      <c r="C350" s="10"/>
      <c r="D350" s="11" t="str">
        <f>'[1]TCE - ANEXO III - Preencher'!E359</f>
        <v>SOPHIA MICAELLY VICENTE DE MOURA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4110-05</v>
      </c>
      <c r="G350" s="13">
        <f>IF('[1]TCE - ANEXO III - Preencher'!H359="","",'[1]TCE - ANEXO III - Preencher'!H359)</f>
        <v>45444</v>
      </c>
      <c r="H350" s="14">
        <f>'[1]TCE - ANEXO III - Preencher'!I359</f>
        <v>0</v>
      </c>
      <c r="I350" s="14">
        <f>'[1]TCE - ANEXO III - Preencher'!J359</f>
        <v>13.26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1.81</v>
      </c>
      <c r="O350" s="15">
        <f>'[1]TCE - ANEXO III - Preencher'!P359</f>
        <v>0</v>
      </c>
      <c r="P350" s="16">
        <f t="shared" si="32"/>
        <v>1.81</v>
      </c>
      <c r="Q350" s="15">
        <f>'[1]TCE - ANEXO III - Preencher'!R359</f>
        <v>64</v>
      </c>
      <c r="R350" s="15">
        <f>'[1]TCE - ANEXO III - Preencher'!S359</f>
        <v>0</v>
      </c>
      <c r="S350" s="16">
        <f t="shared" si="33"/>
        <v>64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79.069999999999993</v>
      </c>
    </row>
    <row r="351" spans="1:28" x14ac:dyDescent="0.2">
      <c r="A351" s="8">
        <f>IFERROR(VLOOKUP(B351,'[1]DADOS (OCULTAR)'!$Q$3:$S$136,3,0),"")</f>
        <v>9767633000366</v>
      </c>
      <c r="B351" s="9" t="str">
        <f>'[1]TCE - ANEXO III - Preencher'!C360</f>
        <v>HOSPITAL ERMÍRIO COUTINHO - CG Nº 014/2022</v>
      </c>
      <c r="C351" s="10"/>
      <c r="D351" s="11" t="str">
        <f>'[1]TCE - ANEXO III - Preencher'!E360</f>
        <v>STEFANO MAGNO DA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4110-05</v>
      </c>
      <c r="G351" s="13">
        <f>IF('[1]TCE - ANEXO III - Preencher'!H360="","",'[1]TCE - ANEXO III - Preencher'!H360)</f>
        <v>45444</v>
      </c>
      <c r="H351" s="14">
        <f>'[1]TCE - ANEXO III - Preencher'!I360</f>
        <v>0</v>
      </c>
      <c r="I351" s="14">
        <f>'[1]TCE - ANEXO III - Preencher'!J360</f>
        <v>133.5</v>
      </c>
      <c r="J351" s="14">
        <f>'[1]TCE - ANEXO III - Preencher'!K360</f>
        <v>0</v>
      </c>
      <c r="K351" s="15">
        <f>'[1]TCE - ANEXO III - Preencher'!L360</f>
        <v>82.2</v>
      </c>
      <c r="L351" s="15">
        <f>'[1]TCE - ANEXO III - Preencher'!M360</f>
        <v>7.06</v>
      </c>
      <c r="M351" s="15">
        <f t="shared" si="31"/>
        <v>75.14</v>
      </c>
      <c r="N351" s="15">
        <f>'[1]TCE - ANEXO III - Preencher'!O360</f>
        <v>1.81</v>
      </c>
      <c r="O351" s="15">
        <f>'[1]TCE - ANEXO III - Preencher'!P360</f>
        <v>0</v>
      </c>
      <c r="P351" s="16">
        <f t="shared" si="32"/>
        <v>1.81</v>
      </c>
      <c r="Q351" s="15">
        <f>'[1]TCE - ANEXO III - Preencher'!R360</f>
        <v>64</v>
      </c>
      <c r="R351" s="15">
        <f>'[1]TCE - ANEXO III - Preencher'!S360</f>
        <v>0</v>
      </c>
      <c r="S351" s="16">
        <f t="shared" si="33"/>
        <v>64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274.45</v>
      </c>
    </row>
    <row r="352" spans="1:28" x14ac:dyDescent="0.2">
      <c r="A352" s="8">
        <f>IFERROR(VLOOKUP(B352,'[1]DADOS (OCULTAR)'!$Q$3:$S$136,3,0),"")</f>
        <v>9767633000366</v>
      </c>
      <c r="B352" s="9" t="str">
        <f>'[1]TCE - ANEXO III - Preencher'!C361</f>
        <v>HOSPITAL ERMÍRIO COUTINHO - CG Nº 014/2022</v>
      </c>
      <c r="C352" s="10"/>
      <c r="D352" s="11" t="str">
        <f>'[1]TCE - ANEXO III - Preencher'!E361</f>
        <v>SUSANA VITORIA DE SOUZA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5211-30</v>
      </c>
      <c r="G352" s="13">
        <f>IF('[1]TCE - ANEXO III - Preencher'!H361="","",'[1]TCE - ANEXO III - Preencher'!H361)</f>
        <v>45444</v>
      </c>
      <c r="H352" s="14">
        <f>'[1]TCE - ANEXO III - Preencher'!I361</f>
        <v>0</v>
      </c>
      <c r="I352" s="14">
        <f>'[1]TCE - ANEXO III - Preencher'!J361</f>
        <v>143.08000000000001</v>
      </c>
      <c r="J352" s="14">
        <f>'[1]TCE - ANEXO III - Preencher'!K361</f>
        <v>0</v>
      </c>
      <c r="K352" s="15">
        <f>'[1]TCE - ANEXO III - Preencher'!L361</f>
        <v>82.2</v>
      </c>
      <c r="L352" s="15">
        <f>'[1]TCE - ANEXO III - Preencher'!M361</f>
        <v>7.06</v>
      </c>
      <c r="M352" s="15">
        <f t="shared" si="31"/>
        <v>75.14</v>
      </c>
      <c r="N352" s="15">
        <f>'[1]TCE - ANEXO III - Preencher'!O361</f>
        <v>1.81</v>
      </c>
      <c r="O352" s="15">
        <f>'[1]TCE - ANEXO III - Preencher'!P361</f>
        <v>0</v>
      </c>
      <c r="P352" s="16">
        <f t="shared" si="32"/>
        <v>1.81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220.03000000000003</v>
      </c>
    </row>
    <row r="353" spans="1:28" x14ac:dyDescent="0.2">
      <c r="A353" s="8">
        <f>IFERROR(VLOOKUP(B353,'[1]DADOS (OCULTAR)'!$Q$3:$S$136,3,0),"")</f>
        <v>9767633000366</v>
      </c>
      <c r="B353" s="9" t="str">
        <f>'[1]TCE - ANEXO III - Preencher'!C362</f>
        <v>HOSPITAL ERMÍRIO COUTINHO - CG Nº 014/2022</v>
      </c>
      <c r="C353" s="10"/>
      <c r="D353" s="11" t="str">
        <f>'[1]TCE - ANEXO III - Preencher'!E362</f>
        <v>TALITA MIRELE RIBEIRO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45444</v>
      </c>
      <c r="H353" s="14">
        <f>'[1]TCE - ANEXO III - Preencher'!I362</f>
        <v>0</v>
      </c>
      <c r="I353" s="14">
        <f>'[1]TCE - ANEXO III - Preencher'!J362</f>
        <v>164.9</v>
      </c>
      <c r="J353" s="14">
        <f>'[1]TCE - ANEXO III - Preencher'!K362</f>
        <v>0</v>
      </c>
      <c r="K353" s="15">
        <f>'[1]TCE - ANEXO III - Preencher'!L362</f>
        <v>82.2</v>
      </c>
      <c r="L353" s="15">
        <f>'[1]TCE - ANEXO III - Preencher'!M362</f>
        <v>7.06</v>
      </c>
      <c r="M353" s="15">
        <f t="shared" si="31"/>
        <v>75.14</v>
      </c>
      <c r="N353" s="15">
        <f>'[1]TCE - ANEXO III - Preencher'!O362</f>
        <v>1.81</v>
      </c>
      <c r="O353" s="15">
        <f>'[1]TCE - ANEXO III - Preencher'!P362</f>
        <v>0</v>
      </c>
      <c r="P353" s="16">
        <f t="shared" si="32"/>
        <v>1.81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77.55</v>
      </c>
      <c r="U353" s="15">
        <f>'[1]TCE - ANEXO III - Preencher'!V362</f>
        <v>0</v>
      </c>
      <c r="V353" s="16">
        <f t="shared" si="34"/>
        <v>77.55</v>
      </c>
      <c r="W353" s="17" t="str">
        <f>IF('[1]TCE - ANEXO III - Preencher'!X362="","",'[1]TCE - ANEXO III - Preencher'!X362)</f>
        <v>AUX CRECHE</v>
      </c>
      <c r="X353" s="15">
        <f>'[1]TCE - ANEXO III - Preencher'!Y362</f>
        <v>1913</v>
      </c>
      <c r="Y353" s="15">
        <f>'[1]TCE - ANEXO III - Preencher'!Z362</f>
        <v>0</v>
      </c>
      <c r="Z353" s="16">
        <f t="shared" si="35"/>
        <v>1913</v>
      </c>
      <c r="AA353" s="17" t="str">
        <f>IF('[1]TCE - ANEXO III - Preencher'!AB362="","",'[1]TCE - ANEXO III - Preencher'!AB362)</f>
        <v/>
      </c>
      <c r="AB353" s="15">
        <f t="shared" si="30"/>
        <v>2232.4</v>
      </c>
    </row>
    <row r="354" spans="1:28" x14ac:dyDescent="0.2">
      <c r="A354" s="8">
        <f>IFERROR(VLOOKUP(B354,'[1]DADOS (OCULTAR)'!$Q$3:$S$136,3,0),"")</f>
        <v>9767633000366</v>
      </c>
      <c r="B354" s="9" t="str">
        <f>'[1]TCE - ANEXO III - Preencher'!C363</f>
        <v>HOSPITAL ERMÍRIO COUTINHO - CG Nº 014/2022</v>
      </c>
      <c r="C354" s="10"/>
      <c r="D354" s="11" t="str">
        <f>'[1]TCE - ANEXO III - Preencher'!E363</f>
        <v>TALITA TENORIO SANTANA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45444</v>
      </c>
      <c r="H354" s="14">
        <f>'[1]TCE - ANEXO III - Preencher'!I363</f>
        <v>0</v>
      </c>
      <c r="I354" s="14">
        <f>'[1]TCE - ANEXO III - Preencher'!J363</f>
        <v>135.55000000000001</v>
      </c>
      <c r="J354" s="14">
        <f>'[1]TCE - ANEXO III - Preencher'!K363</f>
        <v>0</v>
      </c>
      <c r="K354" s="15">
        <f>'[1]TCE - ANEXO III - Preencher'!L363</f>
        <v>82.2</v>
      </c>
      <c r="L354" s="15">
        <f>'[1]TCE - ANEXO III - Preencher'!M363</f>
        <v>7.06</v>
      </c>
      <c r="M354" s="15">
        <f t="shared" si="31"/>
        <v>75.14</v>
      </c>
      <c r="N354" s="15">
        <f>'[1]TCE - ANEXO III - Preencher'!O363</f>
        <v>1.81</v>
      </c>
      <c r="O354" s="15">
        <f>'[1]TCE - ANEXO III - Preencher'!P363</f>
        <v>0</v>
      </c>
      <c r="P354" s="16">
        <f t="shared" si="32"/>
        <v>1.81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77.55</v>
      </c>
      <c r="U354" s="15">
        <f>'[1]TCE - ANEXO III - Preencher'!V363</f>
        <v>0</v>
      </c>
      <c r="V354" s="16">
        <f t="shared" si="34"/>
        <v>77.55</v>
      </c>
      <c r="W354" s="17" t="str">
        <f>IF('[1]TCE - ANEXO III - Preencher'!X363="","",'[1]TCE - ANEXO III - Preencher'!X363)</f>
        <v>AUX CRECHE</v>
      </c>
      <c r="X354" s="15">
        <f>'[1]TCE - ANEXO III - Preencher'!Y363</f>
        <v>1913</v>
      </c>
      <c r="Y354" s="15">
        <f>'[1]TCE - ANEXO III - Preencher'!Z363</f>
        <v>0</v>
      </c>
      <c r="Z354" s="16">
        <f t="shared" si="35"/>
        <v>1913</v>
      </c>
      <c r="AA354" s="17" t="str">
        <f>IF('[1]TCE - ANEXO III - Preencher'!AB363="","",'[1]TCE - ANEXO III - Preencher'!AB363)</f>
        <v/>
      </c>
      <c r="AB354" s="15">
        <f t="shared" si="30"/>
        <v>2203.0500000000002</v>
      </c>
    </row>
    <row r="355" spans="1:28" x14ac:dyDescent="0.2">
      <c r="A355" s="8">
        <f>IFERROR(VLOOKUP(B355,'[1]DADOS (OCULTAR)'!$Q$3:$S$136,3,0),"")</f>
        <v>9767633000366</v>
      </c>
      <c r="B355" s="9" t="str">
        <f>'[1]TCE - ANEXO III - Preencher'!C364</f>
        <v>HOSPITAL ERMÍRIO COUTINHO - CG Nº 014/2022</v>
      </c>
      <c r="C355" s="10"/>
      <c r="D355" s="11" t="str">
        <f>'[1]TCE - ANEXO III - Preencher'!E364</f>
        <v>TARCYANNA APOLINARIO DE MOURA BORBA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45444</v>
      </c>
      <c r="H355" s="14">
        <f>'[1]TCE - ANEXO III - Preencher'!I364</f>
        <v>0</v>
      </c>
      <c r="I355" s="14">
        <f>'[1]TCE - ANEXO III - Preencher'!J364</f>
        <v>135.55000000000001</v>
      </c>
      <c r="J355" s="14">
        <f>'[1]TCE - ANEXO III - Preencher'!K364</f>
        <v>0</v>
      </c>
      <c r="K355" s="15">
        <f>'[1]TCE - ANEXO III - Preencher'!L364</f>
        <v>82.2</v>
      </c>
      <c r="L355" s="15">
        <f>'[1]TCE - ANEXO III - Preencher'!M364</f>
        <v>7.06</v>
      </c>
      <c r="M355" s="15">
        <f t="shared" si="31"/>
        <v>75.14</v>
      </c>
      <c r="N355" s="15">
        <f>'[1]TCE - ANEXO III - Preencher'!O364</f>
        <v>1.81</v>
      </c>
      <c r="O355" s="15">
        <f>'[1]TCE - ANEXO III - Preencher'!P364</f>
        <v>0</v>
      </c>
      <c r="P355" s="16">
        <f t="shared" si="32"/>
        <v>1.81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1913</v>
      </c>
      <c r="Y355" s="15">
        <f>'[1]TCE - ANEXO III - Preencher'!Z364</f>
        <v>0</v>
      </c>
      <c r="Z355" s="16">
        <f t="shared" si="35"/>
        <v>1913</v>
      </c>
      <c r="AA355" s="17" t="str">
        <f>IF('[1]TCE - ANEXO III - Preencher'!AB364="","",'[1]TCE - ANEXO III - Preencher'!AB364)</f>
        <v/>
      </c>
      <c r="AB355" s="15">
        <f t="shared" si="30"/>
        <v>2125.5</v>
      </c>
    </row>
    <row r="356" spans="1:28" x14ac:dyDescent="0.2">
      <c r="A356" s="8">
        <f>IFERROR(VLOOKUP(B356,'[1]DADOS (OCULTAR)'!$Q$3:$S$136,3,0),"")</f>
        <v>9767633000366</v>
      </c>
      <c r="B356" s="9" t="str">
        <f>'[1]TCE - ANEXO III - Preencher'!C365</f>
        <v>HOSPITAL ERMÍRIO COUTINHO - CG Nº 014/2022</v>
      </c>
      <c r="C356" s="10"/>
      <c r="D356" s="11" t="str">
        <f>'[1]TCE - ANEXO III - Preencher'!E365</f>
        <v>TASSYA DAYANE GONCALVES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2234-05</v>
      </c>
      <c r="G356" s="13">
        <f>IF('[1]TCE - ANEXO III - Preencher'!H365="","",'[1]TCE - ANEXO III - Preencher'!H365)</f>
        <v>45444</v>
      </c>
      <c r="H356" s="14">
        <f>'[1]TCE - ANEXO III - Preencher'!I365</f>
        <v>0</v>
      </c>
      <c r="I356" s="14">
        <f>'[1]TCE - ANEXO III - Preencher'!J365</f>
        <v>466.29</v>
      </c>
      <c r="J356" s="14">
        <f>'[1]TCE - ANEXO III - Preencher'!K365</f>
        <v>0</v>
      </c>
      <c r="K356" s="15">
        <f>'[1]TCE - ANEXO III - Preencher'!L365</f>
        <v>82.2</v>
      </c>
      <c r="L356" s="15">
        <f>'[1]TCE - ANEXO III - Preencher'!M365</f>
        <v>7.06</v>
      </c>
      <c r="M356" s="15">
        <f t="shared" si="31"/>
        <v>75.14</v>
      </c>
      <c r="N356" s="15">
        <f>'[1]TCE - ANEXO III - Preencher'!O365</f>
        <v>1.81</v>
      </c>
      <c r="O356" s="15">
        <f>'[1]TCE - ANEXO III - Preencher'!P365</f>
        <v>0</v>
      </c>
      <c r="P356" s="16">
        <f t="shared" si="32"/>
        <v>1.81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543.24</v>
      </c>
    </row>
    <row r="357" spans="1:28" x14ac:dyDescent="0.2">
      <c r="A357" s="8">
        <f>IFERROR(VLOOKUP(B357,'[1]DADOS (OCULTAR)'!$Q$3:$S$136,3,0),"")</f>
        <v>9767633000366</v>
      </c>
      <c r="B357" s="9" t="str">
        <f>'[1]TCE - ANEXO III - Preencher'!C366</f>
        <v>HOSPITAL ERMÍRIO COUTINHO - CG Nº 014/2022</v>
      </c>
      <c r="C357" s="10"/>
      <c r="D357" s="11" t="str">
        <f>'[1]TCE - ANEXO III - Preencher'!E366</f>
        <v>TEREZINHA GOMES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45444</v>
      </c>
      <c r="H357" s="14">
        <f>'[1]TCE - ANEXO III - Preencher'!I366</f>
        <v>0</v>
      </c>
      <c r="I357" s="14">
        <f>'[1]TCE - ANEXO III - Preencher'!J366</f>
        <v>164.9</v>
      </c>
      <c r="J357" s="14">
        <f>'[1]TCE - ANEXO III - Preencher'!K366</f>
        <v>0</v>
      </c>
      <c r="K357" s="15">
        <f>'[1]TCE - ANEXO III - Preencher'!L366</f>
        <v>82.2</v>
      </c>
      <c r="L357" s="15">
        <f>'[1]TCE - ANEXO III - Preencher'!M366</f>
        <v>7.06</v>
      </c>
      <c r="M357" s="15">
        <f t="shared" si="31"/>
        <v>75.14</v>
      </c>
      <c r="N357" s="15">
        <f>'[1]TCE - ANEXO III - Preencher'!O366</f>
        <v>1.81</v>
      </c>
      <c r="O357" s="15">
        <f>'[1]TCE - ANEXO III - Preencher'!P366</f>
        <v>0</v>
      </c>
      <c r="P357" s="16">
        <f t="shared" si="32"/>
        <v>1.81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1913</v>
      </c>
      <c r="Y357" s="15">
        <f>'[1]TCE - ANEXO III - Preencher'!Z366</f>
        <v>0</v>
      </c>
      <c r="Z357" s="16">
        <f t="shared" si="35"/>
        <v>1913</v>
      </c>
      <c r="AA357" s="17" t="str">
        <f>IF('[1]TCE - ANEXO III - Preencher'!AB366="","",'[1]TCE - ANEXO III - Preencher'!AB366)</f>
        <v/>
      </c>
      <c r="AB357" s="15">
        <f t="shared" si="30"/>
        <v>2154.85</v>
      </c>
    </row>
    <row r="358" spans="1:28" x14ac:dyDescent="0.2">
      <c r="A358" s="8">
        <f>IFERROR(VLOOKUP(B358,'[1]DADOS (OCULTAR)'!$Q$3:$S$136,3,0),"")</f>
        <v>9767633000366</v>
      </c>
      <c r="B358" s="9" t="str">
        <f>'[1]TCE - ANEXO III - Preencher'!C367</f>
        <v>HOSPITAL ERMÍRIO COUTINHO - CG Nº 014/2022</v>
      </c>
      <c r="C358" s="10"/>
      <c r="D358" s="11" t="str">
        <f>'[1]TCE - ANEXO III - Preencher'!E367</f>
        <v>TEREZINHA LOPES DOS SANTOS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45444</v>
      </c>
      <c r="H358" s="14">
        <f>'[1]TCE - ANEXO III - Preencher'!I367</f>
        <v>0</v>
      </c>
      <c r="I358" s="14">
        <f>'[1]TCE - ANEXO III - Preencher'!J367</f>
        <v>170.55</v>
      </c>
      <c r="J358" s="14">
        <f>'[1]TCE - ANEXO III - Preencher'!K367</f>
        <v>0</v>
      </c>
      <c r="K358" s="15">
        <f>'[1]TCE - ANEXO III - Preencher'!L367</f>
        <v>82.2</v>
      </c>
      <c r="L358" s="15">
        <f>'[1]TCE - ANEXO III - Preencher'!M367</f>
        <v>7.06</v>
      </c>
      <c r="M358" s="15">
        <f t="shared" si="31"/>
        <v>75.14</v>
      </c>
      <c r="N358" s="15">
        <f>'[1]TCE - ANEXO III - Preencher'!O367</f>
        <v>1.81</v>
      </c>
      <c r="O358" s="15">
        <f>'[1]TCE - ANEXO III - Preencher'!P367</f>
        <v>0</v>
      </c>
      <c r="P358" s="16">
        <f t="shared" si="32"/>
        <v>1.81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1913</v>
      </c>
      <c r="Y358" s="15">
        <f>'[1]TCE - ANEXO III - Preencher'!Z367</f>
        <v>0</v>
      </c>
      <c r="Z358" s="16">
        <f t="shared" si="35"/>
        <v>1913</v>
      </c>
      <c r="AA358" s="17" t="str">
        <f>IF('[1]TCE - ANEXO III - Preencher'!AB367="","",'[1]TCE - ANEXO III - Preencher'!AB367)</f>
        <v/>
      </c>
      <c r="AB358" s="15">
        <f t="shared" si="30"/>
        <v>2160.5</v>
      </c>
    </row>
    <row r="359" spans="1:28" x14ac:dyDescent="0.2">
      <c r="A359" s="8">
        <f>IFERROR(VLOOKUP(B359,'[1]DADOS (OCULTAR)'!$Q$3:$S$136,3,0),"")</f>
        <v>9767633000366</v>
      </c>
      <c r="B359" s="9" t="str">
        <f>'[1]TCE - ANEXO III - Preencher'!C368</f>
        <v>HOSPITAL ERMÍRIO COUTINHO - CG Nº 014/2022</v>
      </c>
      <c r="C359" s="10"/>
      <c r="D359" s="11" t="str">
        <f>'[1]TCE - ANEXO III - Preencher'!E368</f>
        <v>THAMIRES MAMEDE DE FRANÇA NASCIMENTO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45444</v>
      </c>
      <c r="H359" s="14">
        <f>'[1]TCE - ANEXO III - Preencher'!I368</f>
        <v>0</v>
      </c>
      <c r="I359" s="14">
        <f>'[1]TCE - ANEXO III - Preencher'!J368</f>
        <v>142.31</v>
      </c>
      <c r="J359" s="14">
        <f>'[1]TCE - ANEXO III - Preencher'!K368</f>
        <v>0</v>
      </c>
      <c r="K359" s="15">
        <f>'[1]TCE - ANEXO III - Preencher'!L368</f>
        <v>82.2</v>
      </c>
      <c r="L359" s="15">
        <f>'[1]TCE - ANEXO III - Preencher'!M368</f>
        <v>7.06</v>
      </c>
      <c r="M359" s="15">
        <f t="shared" si="31"/>
        <v>75.14</v>
      </c>
      <c r="N359" s="15">
        <f>'[1]TCE - ANEXO III - Preencher'!O368</f>
        <v>1.81</v>
      </c>
      <c r="O359" s="15">
        <f>'[1]TCE - ANEXO III - Preencher'!P368</f>
        <v>0</v>
      </c>
      <c r="P359" s="16">
        <f t="shared" si="32"/>
        <v>1.81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77.55</v>
      </c>
      <c r="U359" s="15">
        <f>'[1]TCE - ANEXO III - Preencher'!V368</f>
        <v>0</v>
      </c>
      <c r="V359" s="16">
        <f t="shared" si="34"/>
        <v>77.55</v>
      </c>
      <c r="W359" s="17" t="str">
        <f>IF('[1]TCE - ANEXO III - Preencher'!X368="","",'[1]TCE - ANEXO III - Preencher'!X368)</f>
        <v>AUX CRECHE</v>
      </c>
      <c r="X359" s="15">
        <f>'[1]TCE - ANEXO III - Preencher'!Y368</f>
        <v>1913</v>
      </c>
      <c r="Y359" s="15">
        <f>'[1]TCE - ANEXO III - Preencher'!Z368</f>
        <v>0</v>
      </c>
      <c r="Z359" s="16">
        <f t="shared" si="35"/>
        <v>1913</v>
      </c>
      <c r="AA359" s="17" t="str">
        <f>IF('[1]TCE - ANEXO III - Preencher'!AB368="","",'[1]TCE - ANEXO III - Preencher'!AB368)</f>
        <v/>
      </c>
      <c r="AB359" s="15">
        <f t="shared" si="30"/>
        <v>2209.81</v>
      </c>
    </row>
    <row r="360" spans="1:28" x14ac:dyDescent="0.2">
      <c r="A360" s="8">
        <f>IFERROR(VLOOKUP(B360,'[1]DADOS (OCULTAR)'!$Q$3:$S$136,3,0),"")</f>
        <v>9767633000366</v>
      </c>
      <c r="B360" s="9" t="str">
        <f>'[1]TCE - ANEXO III - Preencher'!C369</f>
        <v>HOSPITAL ERMÍRIO COUTINHO - CG Nº 014/2022</v>
      </c>
      <c r="C360" s="10"/>
      <c r="D360" s="11" t="str">
        <f>'[1]TCE - ANEXO III - Preencher'!E369</f>
        <v>THATIANNE LIMA DA SILVA ARAUJO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1424-05</v>
      </c>
      <c r="G360" s="13">
        <f>IF('[1]TCE - ANEXO III - Preencher'!H369="","",'[1]TCE - ANEXO III - Preencher'!H369)</f>
        <v>45444</v>
      </c>
      <c r="H360" s="14">
        <f>'[1]TCE - ANEXO III - Preencher'!I369</f>
        <v>0</v>
      </c>
      <c r="I360" s="14">
        <f>'[1]TCE - ANEXO III - Preencher'!J369</f>
        <v>320.92</v>
      </c>
      <c r="J360" s="14">
        <f>'[1]TCE - ANEXO III - Preencher'!K369</f>
        <v>0</v>
      </c>
      <c r="K360" s="15">
        <f>'[1]TCE - ANEXO III - Preencher'!L369</f>
        <v>82.2</v>
      </c>
      <c r="L360" s="15">
        <f>'[1]TCE - ANEXO III - Preencher'!M369</f>
        <v>7.06</v>
      </c>
      <c r="M360" s="15">
        <f t="shared" si="31"/>
        <v>75.14</v>
      </c>
      <c r="N360" s="15">
        <f>'[1]TCE - ANEXO III - Preencher'!O369</f>
        <v>1.81</v>
      </c>
      <c r="O360" s="15">
        <f>'[1]TCE - ANEXO III - Preencher'!P369</f>
        <v>0</v>
      </c>
      <c r="P360" s="16">
        <f t="shared" si="32"/>
        <v>1.81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397.87</v>
      </c>
    </row>
    <row r="361" spans="1:28" x14ac:dyDescent="0.2">
      <c r="A361" s="8">
        <f>IFERROR(VLOOKUP(B361,'[1]DADOS (OCULTAR)'!$Q$3:$S$136,3,0),"")</f>
        <v>9767633000366</v>
      </c>
      <c r="B361" s="9" t="str">
        <f>'[1]TCE - ANEXO III - Preencher'!C370</f>
        <v>HOSPITAL ERMÍRIO COUTINHO - CG Nº 014/2022</v>
      </c>
      <c r="C361" s="10"/>
      <c r="D361" s="11" t="str">
        <f>'[1]TCE - ANEXO III - Preencher'!E370</f>
        <v>THAYS MIRELLY DA SILVA ROZENDO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4110-05</v>
      </c>
      <c r="G361" s="13">
        <f>IF('[1]TCE - ANEXO III - Preencher'!H370="","",'[1]TCE - ANEXO III - Preencher'!H370)</f>
        <v>45444</v>
      </c>
      <c r="H361" s="14">
        <f>'[1]TCE - ANEXO III - Preencher'!I370</f>
        <v>0</v>
      </c>
      <c r="I361" s="14">
        <f>'[1]TCE - ANEXO III - Preencher'!J370</f>
        <v>151.84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1.81</v>
      </c>
      <c r="O361" s="15">
        <f>'[1]TCE - ANEXO III - Preencher'!P370</f>
        <v>0</v>
      </c>
      <c r="P361" s="16">
        <f t="shared" si="32"/>
        <v>1.81</v>
      </c>
      <c r="Q361" s="15">
        <f>'[1]TCE - ANEXO III - Preencher'!R370</f>
        <v>64</v>
      </c>
      <c r="R361" s="15">
        <f>'[1]TCE - ANEXO III - Preencher'!S370</f>
        <v>0</v>
      </c>
      <c r="S361" s="16">
        <f t="shared" si="33"/>
        <v>64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217.65</v>
      </c>
    </row>
    <row r="362" spans="1:28" x14ac:dyDescent="0.2">
      <c r="A362" s="8">
        <f>IFERROR(VLOOKUP(B362,'[1]DADOS (OCULTAR)'!$Q$3:$S$136,3,0),"")</f>
        <v>9767633000366</v>
      </c>
      <c r="B362" s="9" t="str">
        <f>'[1]TCE - ANEXO III - Preencher'!C371</f>
        <v>HOSPITAL ERMÍRIO COUTINHO - CG Nº 014/2022</v>
      </c>
      <c r="C362" s="10"/>
      <c r="D362" s="11" t="str">
        <f>'[1]TCE - ANEXO III - Preencher'!E371</f>
        <v>THAYZ CAVALCANTI STANG DIAS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>
        <f>IF('[1]TCE - ANEXO III - Preencher'!H371="","",'[1]TCE - ANEXO III - Preencher'!H371)</f>
        <v>45444</v>
      </c>
      <c r="H362" s="14">
        <f>'[1]TCE - ANEXO III - Preencher'!I371</f>
        <v>0</v>
      </c>
      <c r="I362" s="14">
        <f>'[1]TCE - ANEXO III - Preencher'!J371</f>
        <v>266.23</v>
      </c>
      <c r="J362" s="14">
        <f>'[1]TCE - ANEXO III - Preencher'!K371</f>
        <v>0</v>
      </c>
      <c r="K362" s="15">
        <f>'[1]TCE - ANEXO III - Preencher'!L371</f>
        <v>82.2</v>
      </c>
      <c r="L362" s="15">
        <f>'[1]TCE - ANEXO III - Preencher'!M371</f>
        <v>2.79</v>
      </c>
      <c r="M362" s="15">
        <f t="shared" si="31"/>
        <v>79.41</v>
      </c>
      <c r="N362" s="15">
        <f>'[1]TCE - ANEXO III - Preencher'!O371</f>
        <v>1.81</v>
      </c>
      <c r="O362" s="15">
        <f>'[1]TCE - ANEXO III - Preencher'!P371</f>
        <v>0</v>
      </c>
      <c r="P362" s="16">
        <f t="shared" si="32"/>
        <v>1.81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120.26</v>
      </c>
      <c r="U362" s="15">
        <f>'[1]TCE - ANEXO III - Preencher'!V371</f>
        <v>0</v>
      </c>
      <c r="V362" s="16">
        <f t="shared" si="34"/>
        <v>120.26</v>
      </c>
      <c r="W362" s="17" t="str">
        <f>IF('[1]TCE - ANEXO III - Preencher'!X371="","",'[1]TCE - ANEXO III - Preencher'!X371)</f>
        <v>AUX CRECHE</v>
      </c>
      <c r="X362" s="15">
        <f>'[1]TCE - ANEXO III - Preencher'!Y371</f>
        <v>2459.15</v>
      </c>
      <c r="Y362" s="15">
        <f>'[1]TCE - ANEXO III - Preencher'!Z371</f>
        <v>0</v>
      </c>
      <c r="Z362" s="16">
        <f t="shared" si="35"/>
        <v>2459.15</v>
      </c>
      <c r="AA362" s="17" t="str">
        <f>IF('[1]TCE - ANEXO III - Preencher'!AB371="","",'[1]TCE - ANEXO III - Preencher'!AB371)</f>
        <v/>
      </c>
      <c r="AB362" s="15">
        <f t="shared" si="30"/>
        <v>2926.86</v>
      </c>
    </row>
    <row r="363" spans="1:28" x14ac:dyDescent="0.2">
      <c r="A363" s="8">
        <f>IFERROR(VLOOKUP(B363,'[1]DADOS (OCULTAR)'!$Q$3:$S$136,3,0),"")</f>
        <v>9767633000366</v>
      </c>
      <c r="B363" s="9" t="str">
        <f>'[1]TCE - ANEXO III - Preencher'!C372</f>
        <v>HOSPITAL ERMÍRIO COUTINHO - CG Nº 014/2022</v>
      </c>
      <c r="C363" s="10"/>
      <c r="D363" s="11" t="str">
        <f>'[1]TCE - ANEXO III - Preencher'!E372</f>
        <v>THEREZA CRISTINA SILVA DE SENA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>
        <f>IF('[1]TCE - ANEXO III - Preencher'!H372="","",'[1]TCE - ANEXO III - Preencher'!H372)</f>
        <v>45444</v>
      </c>
      <c r="H363" s="14">
        <f>'[1]TCE - ANEXO III - Preencher'!I372</f>
        <v>0</v>
      </c>
      <c r="I363" s="14">
        <f>'[1]TCE - ANEXO III - Preencher'!J372</f>
        <v>461.3</v>
      </c>
      <c r="J363" s="14">
        <f>'[1]TCE - ANEXO III - Preencher'!K372</f>
        <v>0</v>
      </c>
      <c r="K363" s="15">
        <f>'[1]TCE - ANEXO III - Preencher'!L372</f>
        <v>82.2</v>
      </c>
      <c r="L363" s="15">
        <f>'[1]TCE - ANEXO III - Preencher'!M372</f>
        <v>3.59</v>
      </c>
      <c r="M363" s="15">
        <f t="shared" si="31"/>
        <v>78.61</v>
      </c>
      <c r="N363" s="15">
        <f>'[1]TCE - ANEXO III - Preencher'!O372</f>
        <v>1.81</v>
      </c>
      <c r="O363" s="15">
        <f>'[1]TCE - ANEXO III - Preencher'!P372</f>
        <v>0</v>
      </c>
      <c r="P363" s="16">
        <f t="shared" si="32"/>
        <v>1.81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120.26</v>
      </c>
      <c r="U363" s="15">
        <f>'[1]TCE - ANEXO III - Preencher'!V372</f>
        <v>0</v>
      </c>
      <c r="V363" s="16">
        <f t="shared" si="34"/>
        <v>120.26</v>
      </c>
      <c r="W363" s="17" t="str">
        <f>IF('[1]TCE - ANEXO III - Preencher'!X372="","",'[1]TCE - ANEXO III - Preencher'!X372)</f>
        <v>AUX CRECHE</v>
      </c>
      <c r="X363" s="15">
        <f>'[1]TCE - ANEXO III - Preencher'!Y372</f>
        <v>1466.14</v>
      </c>
      <c r="Y363" s="15">
        <f>'[1]TCE - ANEXO III - Preencher'!Z372</f>
        <v>0</v>
      </c>
      <c r="Z363" s="16">
        <f t="shared" si="35"/>
        <v>1466.14</v>
      </c>
      <c r="AA363" s="17" t="str">
        <f>IF('[1]TCE - ANEXO III - Preencher'!AB372="","",'[1]TCE - ANEXO III - Preencher'!AB372)</f>
        <v/>
      </c>
      <c r="AB363" s="15">
        <f t="shared" si="30"/>
        <v>2128.12</v>
      </c>
    </row>
    <row r="364" spans="1:28" x14ac:dyDescent="0.2">
      <c r="A364" s="8">
        <f>IFERROR(VLOOKUP(B364,'[1]DADOS (OCULTAR)'!$Q$3:$S$136,3,0),"")</f>
        <v>9767633000366</v>
      </c>
      <c r="B364" s="9" t="str">
        <f>'[1]TCE - ANEXO III - Preencher'!C373</f>
        <v>HOSPITAL ERMÍRIO COUTINHO - CG Nº 014/2022</v>
      </c>
      <c r="C364" s="10"/>
      <c r="D364" s="11" t="str">
        <f>'[1]TCE - ANEXO III - Preencher'!E373</f>
        <v>THIAGO MARINHO DE LIMA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45444</v>
      </c>
      <c r="H364" s="14">
        <f>'[1]TCE - ANEXO III - Preencher'!I373</f>
        <v>0</v>
      </c>
      <c r="I364" s="14">
        <f>'[1]TCE - ANEXO III - Preencher'!J373</f>
        <v>142.31</v>
      </c>
      <c r="J364" s="14">
        <f>'[1]TCE - ANEXO III - Preencher'!K373</f>
        <v>0</v>
      </c>
      <c r="K364" s="15">
        <f>'[1]TCE - ANEXO III - Preencher'!L373</f>
        <v>82.2</v>
      </c>
      <c r="L364" s="15">
        <f>'[1]TCE - ANEXO III - Preencher'!M373</f>
        <v>7.06</v>
      </c>
      <c r="M364" s="15">
        <f t="shared" si="31"/>
        <v>75.14</v>
      </c>
      <c r="N364" s="15">
        <f>'[1]TCE - ANEXO III - Preencher'!O373</f>
        <v>1.81</v>
      </c>
      <c r="O364" s="15">
        <f>'[1]TCE - ANEXO III - Preencher'!P373</f>
        <v>0</v>
      </c>
      <c r="P364" s="16">
        <f t="shared" si="32"/>
        <v>1.81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1913</v>
      </c>
      <c r="Y364" s="15">
        <f>'[1]TCE - ANEXO III - Preencher'!Z373</f>
        <v>0</v>
      </c>
      <c r="Z364" s="16">
        <f t="shared" si="35"/>
        <v>1913</v>
      </c>
      <c r="AA364" s="17" t="str">
        <f>IF('[1]TCE - ANEXO III - Preencher'!AB373="","",'[1]TCE - ANEXO III - Preencher'!AB373)</f>
        <v/>
      </c>
      <c r="AB364" s="15">
        <f t="shared" si="30"/>
        <v>2132.2600000000002</v>
      </c>
    </row>
    <row r="365" spans="1:28" x14ac:dyDescent="0.2">
      <c r="A365" s="8">
        <f>IFERROR(VLOOKUP(B365,'[1]DADOS (OCULTAR)'!$Q$3:$S$136,3,0),"")</f>
        <v>9767633000366</v>
      </c>
      <c r="B365" s="9" t="str">
        <f>'[1]TCE - ANEXO III - Preencher'!C374</f>
        <v>HOSPITAL ERMÍRIO COUTINHO - CG Nº 014/2022</v>
      </c>
      <c r="C365" s="10"/>
      <c r="D365" s="11" t="str">
        <f>'[1]TCE - ANEXO III - Preencher'!E374</f>
        <v>TUANI FRANQUILINO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5143-20</v>
      </c>
      <c r="G365" s="13">
        <f>IF('[1]TCE - ANEXO III - Preencher'!H374="","",'[1]TCE - ANEXO III - Preencher'!H374)</f>
        <v>45444</v>
      </c>
      <c r="H365" s="14">
        <f>'[1]TCE - ANEXO III - Preencher'!I374</f>
        <v>0</v>
      </c>
      <c r="I365" s="14">
        <f>'[1]TCE - ANEXO III - Preencher'!J374</f>
        <v>157.04</v>
      </c>
      <c r="J365" s="14">
        <f>'[1]TCE - ANEXO III - Preencher'!K374</f>
        <v>0</v>
      </c>
      <c r="K365" s="15">
        <f>'[1]TCE - ANEXO III - Preencher'!L374</f>
        <v>82.2</v>
      </c>
      <c r="L365" s="15">
        <f>'[1]TCE - ANEXO III - Preencher'!M374</f>
        <v>7.06</v>
      </c>
      <c r="M365" s="15">
        <f t="shared" si="31"/>
        <v>75.14</v>
      </c>
      <c r="N365" s="15">
        <f>'[1]TCE - ANEXO III - Preencher'!O374</f>
        <v>4.9800000000000004</v>
      </c>
      <c r="O365" s="15">
        <f>'[1]TCE - ANEXO III - Preencher'!P374</f>
        <v>0</v>
      </c>
      <c r="P365" s="16">
        <f t="shared" si="32"/>
        <v>4.9800000000000004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237.16</v>
      </c>
    </row>
    <row r="366" spans="1:28" x14ac:dyDescent="0.2">
      <c r="A366" s="8">
        <f>IFERROR(VLOOKUP(B366,'[1]DADOS (OCULTAR)'!$Q$3:$S$136,3,0),"")</f>
        <v>9767633000366</v>
      </c>
      <c r="B366" s="9" t="str">
        <f>'[1]TCE - ANEXO III - Preencher'!C375</f>
        <v>HOSPITAL ERMÍRIO COUTINHO - CG Nº 014/2022</v>
      </c>
      <c r="C366" s="10"/>
      <c r="D366" s="11" t="str">
        <f>'[1]TCE - ANEXO III - Preencher'!E375</f>
        <v>VALDETE MARTINS DE FRANCA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4221-10</v>
      </c>
      <c r="G366" s="13">
        <f>IF('[1]TCE - ANEXO III - Preencher'!H375="","",'[1]TCE - ANEXO III - Preencher'!H375)</f>
        <v>45444</v>
      </c>
      <c r="H366" s="14">
        <f>'[1]TCE - ANEXO III - Preencher'!I375</f>
        <v>0</v>
      </c>
      <c r="I366" s="14">
        <f>'[1]TCE - ANEXO III - Preencher'!J375</f>
        <v>156.44</v>
      </c>
      <c r="J366" s="14">
        <f>'[1]TCE - ANEXO III - Preencher'!K375</f>
        <v>0</v>
      </c>
      <c r="K366" s="15">
        <f>'[1]TCE - ANEXO III - Preencher'!L375</f>
        <v>82.2</v>
      </c>
      <c r="L366" s="15">
        <f>'[1]TCE - ANEXO III - Preencher'!M375</f>
        <v>7.06</v>
      </c>
      <c r="M366" s="15">
        <f t="shared" si="31"/>
        <v>75.14</v>
      </c>
      <c r="N366" s="15">
        <f>'[1]TCE - ANEXO III - Preencher'!O375</f>
        <v>4.9800000000000004</v>
      </c>
      <c r="O366" s="15">
        <f>'[1]TCE - ANEXO III - Preencher'!P375</f>
        <v>0</v>
      </c>
      <c r="P366" s="16">
        <f t="shared" si="32"/>
        <v>4.9800000000000004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236.55999999999997</v>
      </c>
    </row>
    <row r="367" spans="1:28" x14ac:dyDescent="0.2">
      <c r="A367" s="8">
        <f>IFERROR(VLOOKUP(B367,'[1]DADOS (OCULTAR)'!$Q$3:$S$136,3,0),"")</f>
        <v>9767633000366</v>
      </c>
      <c r="B367" s="9" t="str">
        <f>'[1]TCE - ANEXO III - Preencher'!C376</f>
        <v>HOSPITAL ERMÍRIO COUTINHO - CG Nº 014/2022</v>
      </c>
      <c r="C367" s="10"/>
      <c r="D367" s="11" t="str">
        <f>'[1]TCE - ANEXO III - Preencher'!E376</f>
        <v>VALMERES REGINA DOS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45444</v>
      </c>
      <c r="H367" s="14">
        <f>'[1]TCE - ANEXO III - Preencher'!I376</f>
        <v>0</v>
      </c>
      <c r="I367" s="14">
        <f>'[1]TCE - ANEXO III - Preencher'!J376</f>
        <v>153.6</v>
      </c>
      <c r="J367" s="14">
        <f>'[1]TCE - ANEXO III - Preencher'!K376</f>
        <v>0</v>
      </c>
      <c r="K367" s="15">
        <f>'[1]TCE - ANEXO III - Preencher'!L376</f>
        <v>82.2</v>
      </c>
      <c r="L367" s="15">
        <f>'[1]TCE - ANEXO III - Preencher'!M376</f>
        <v>7.06</v>
      </c>
      <c r="M367" s="15">
        <f t="shared" si="31"/>
        <v>75.14</v>
      </c>
      <c r="N367" s="15">
        <f>'[1]TCE - ANEXO III - Preencher'!O376</f>
        <v>1.81</v>
      </c>
      <c r="O367" s="15">
        <f>'[1]TCE - ANEXO III - Preencher'!P376</f>
        <v>0</v>
      </c>
      <c r="P367" s="16">
        <f t="shared" si="32"/>
        <v>1.81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1913</v>
      </c>
      <c r="Y367" s="15">
        <f>'[1]TCE - ANEXO III - Preencher'!Z376</f>
        <v>0</v>
      </c>
      <c r="Z367" s="16">
        <f t="shared" si="35"/>
        <v>1913</v>
      </c>
      <c r="AA367" s="17" t="str">
        <f>IF('[1]TCE - ANEXO III - Preencher'!AB376="","",'[1]TCE - ANEXO III - Preencher'!AB376)</f>
        <v/>
      </c>
      <c r="AB367" s="15">
        <f t="shared" si="30"/>
        <v>2143.5500000000002</v>
      </c>
    </row>
    <row r="368" spans="1:28" x14ac:dyDescent="0.2">
      <c r="A368" s="8">
        <f>IFERROR(VLOOKUP(B368,'[1]DADOS (OCULTAR)'!$Q$3:$S$136,3,0),"")</f>
        <v>9767633000366</v>
      </c>
      <c r="B368" s="9" t="str">
        <f>'[1]TCE - ANEXO III - Preencher'!C377</f>
        <v>HOSPITAL ERMÍRIO COUTINHO - CG Nº 014/2022</v>
      </c>
      <c r="C368" s="10"/>
      <c r="D368" s="11" t="str">
        <f>'[1]TCE - ANEXO III - Preencher'!E377</f>
        <v>VANESSA CAMPOS CARVALHO</v>
      </c>
      <c r="E368" s="9" t="str">
        <f>IF('[1]TCE - ANEXO III - Preencher'!F377="4 - Assistência Odontológica","2 - Outros Profissionais da Saúde",'[1]TCE - ANEXO III - Preencher'!F377)</f>
        <v>1 - Médico</v>
      </c>
      <c r="F368" s="12" t="str">
        <f>'[1]TCE - ANEXO III - Preencher'!G377</f>
        <v>2251-24</v>
      </c>
      <c r="G368" s="13">
        <f>IF('[1]TCE - ANEXO III - Preencher'!H377="","",'[1]TCE - ANEXO III - Preencher'!H377)</f>
        <v>45444</v>
      </c>
      <c r="H368" s="14">
        <f>'[1]TCE - ANEXO III - Preencher'!I377</f>
        <v>0</v>
      </c>
      <c r="I368" s="14">
        <f>'[1]TCE - ANEXO III - Preencher'!J377</f>
        <v>754.63</v>
      </c>
      <c r="J368" s="14">
        <f>'[1]TCE - ANEXO III - Preencher'!K377</f>
        <v>0</v>
      </c>
      <c r="K368" s="15">
        <f>'[1]TCE - ANEXO III - Preencher'!L377</f>
        <v>82.2</v>
      </c>
      <c r="L368" s="15">
        <f>'[1]TCE - ANEXO III - Preencher'!M377</f>
        <v>7.06</v>
      </c>
      <c r="M368" s="15">
        <f t="shared" si="31"/>
        <v>75.14</v>
      </c>
      <c r="N368" s="15">
        <f>'[1]TCE - ANEXO III - Preencher'!O377</f>
        <v>1.81</v>
      </c>
      <c r="O368" s="15">
        <f>'[1]TCE - ANEXO III - Preencher'!P377</f>
        <v>0</v>
      </c>
      <c r="P368" s="16">
        <f t="shared" si="32"/>
        <v>1.81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831.57999999999993</v>
      </c>
    </row>
    <row r="369" spans="1:28" x14ac:dyDescent="0.2">
      <c r="A369" s="8">
        <f>IFERROR(VLOOKUP(B369,'[1]DADOS (OCULTAR)'!$Q$3:$S$136,3,0),"")</f>
        <v>9767633000366</v>
      </c>
      <c r="B369" s="9" t="str">
        <f>'[1]TCE - ANEXO III - Preencher'!C378</f>
        <v>HOSPITAL ERMÍRIO COUTINHO - CG Nº 014/2022</v>
      </c>
      <c r="C369" s="10"/>
      <c r="D369" s="11" t="str">
        <f>'[1]TCE - ANEXO III - Preencher'!E378</f>
        <v>VANESSA MARIA RIGAUD PEIXOTO DOS SANTOS UMBELINO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2515-40</v>
      </c>
      <c r="G369" s="13">
        <f>IF('[1]TCE - ANEXO III - Preencher'!H378="","",'[1]TCE - ANEXO III - Preencher'!H378)</f>
        <v>45444</v>
      </c>
      <c r="H369" s="14">
        <f>'[1]TCE - ANEXO III - Preencher'!I378</f>
        <v>0</v>
      </c>
      <c r="I369" s="14">
        <f>'[1]TCE - ANEXO III - Preencher'!J378</f>
        <v>300.83</v>
      </c>
      <c r="J369" s="14">
        <f>'[1]TCE - ANEXO III - Preencher'!K378</f>
        <v>0</v>
      </c>
      <c r="K369" s="15">
        <f>'[1]TCE - ANEXO III - Preencher'!L378</f>
        <v>82.2</v>
      </c>
      <c r="L369" s="15">
        <f>'[1]TCE - ANEXO III - Preencher'!M378</f>
        <v>7.06</v>
      </c>
      <c r="M369" s="15">
        <f t="shared" si="31"/>
        <v>75.14</v>
      </c>
      <c r="N369" s="15">
        <f>'[1]TCE - ANEXO III - Preencher'!O378</f>
        <v>1.81</v>
      </c>
      <c r="O369" s="15">
        <f>'[1]TCE - ANEXO III - Preencher'!P378</f>
        <v>0</v>
      </c>
      <c r="P369" s="16">
        <f t="shared" si="32"/>
        <v>1.81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80.95</v>
      </c>
      <c r="U369" s="15">
        <f>'[1]TCE - ANEXO III - Preencher'!V378</f>
        <v>0</v>
      </c>
      <c r="V369" s="16">
        <f t="shared" si="34"/>
        <v>80.95</v>
      </c>
      <c r="W369" s="17" t="str">
        <f>IF('[1]TCE - ANEXO III - Preencher'!X378="","",'[1]TCE - ANEXO III - Preencher'!X378)</f>
        <v>AUX CRECHE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458.72999999999996</v>
      </c>
    </row>
    <row r="370" spans="1:28" x14ac:dyDescent="0.2">
      <c r="A370" s="8">
        <f>IFERROR(VLOOKUP(B370,'[1]DADOS (OCULTAR)'!$Q$3:$S$136,3,0),"")</f>
        <v>9767633000366</v>
      </c>
      <c r="B370" s="9" t="str">
        <f>'[1]TCE - ANEXO III - Preencher'!C379</f>
        <v>HOSPITAL ERMÍRIO COUTINHO - CG Nº 014/2022</v>
      </c>
      <c r="C370" s="10"/>
      <c r="D370" s="11" t="str">
        <f>'[1]TCE - ANEXO III - Preencher'!E379</f>
        <v>VANIA BESERRA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45444</v>
      </c>
      <c r="H370" s="14">
        <f>'[1]TCE - ANEXO III - Preencher'!I379</f>
        <v>0</v>
      </c>
      <c r="I370" s="14">
        <f>'[1]TCE - ANEXO III - Preencher'!J379</f>
        <v>153.6</v>
      </c>
      <c r="J370" s="14">
        <f>'[1]TCE - ANEXO III - Preencher'!K379</f>
        <v>0</v>
      </c>
      <c r="K370" s="15">
        <f>'[1]TCE - ANEXO III - Preencher'!L379</f>
        <v>82.2</v>
      </c>
      <c r="L370" s="15">
        <f>'[1]TCE - ANEXO III - Preencher'!M379</f>
        <v>7.06</v>
      </c>
      <c r="M370" s="15">
        <f t="shared" si="31"/>
        <v>75.14</v>
      </c>
      <c r="N370" s="15">
        <f>'[1]TCE - ANEXO III - Preencher'!O379</f>
        <v>1.81</v>
      </c>
      <c r="O370" s="15">
        <f>'[1]TCE - ANEXO III - Preencher'!P379</f>
        <v>0</v>
      </c>
      <c r="P370" s="16">
        <f t="shared" si="32"/>
        <v>1.81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1913</v>
      </c>
      <c r="Y370" s="15">
        <f>'[1]TCE - ANEXO III - Preencher'!Z379</f>
        <v>0</v>
      </c>
      <c r="Z370" s="16">
        <f t="shared" si="35"/>
        <v>1913</v>
      </c>
      <c r="AA370" s="17" t="str">
        <f>IF('[1]TCE - ANEXO III - Preencher'!AB379="","",'[1]TCE - ANEXO III - Preencher'!AB379)</f>
        <v/>
      </c>
      <c r="AB370" s="15">
        <f t="shared" si="30"/>
        <v>2143.5500000000002</v>
      </c>
    </row>
    <row r="371" spans="1:28" x14ac:dyDescent="0.2">
      <c r="A371" s="8">
        <f>IFERROR(VLOOKUP(B371,'[1]DADOS (OCULTAR)'!$Q$3:$S$136,3,0),"")</f>
        <v>9767633000366</v>
      </c>
      <c r="B371" s="9" t="str">
        <f>'[1]TCE - ANEXO III - Preencher'!C380</f>
        <v>HOSPITAL ERMÍRIO COUTINHO - CG Nº 014/2022</v>
      </c>
      <c r="C371" s="10"/>
      <c r="D371" s="11" t="str">
        <f>'[1]TCE - ANEXO III - Preencher'!E380</f>
        <v xml:space="preserve">VERONICA LUCIANO DOS SANTOS RIBEIRO 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>
        <f>IF('[1]TCE - ANEXO III - Preencher'!H380="","",'[1]TCE - ANEXO III - Preencher'!H380)</f>
        <v>45444</v>
      </c>
      <c r="H371" s="14">
        <f>'[1]TCE - ANEXO III - Preencher'!I380</f>
        <v>0</v>
      </c>
      <c r="I371" s="14">
        <f>'[1]TCE - ANEXO III - Preencher'!J380</f>
        <v>203.13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8.58</v>
      </c>
      <c r="O371" s="15">
        <f>'[1]TCE - ANEXO III - Preencher'!P380</f>
        <v>0</v>
      </c>
      <c r="P371" s="16">
        <f t="shared" si="32"/>
        <v>8.58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1913</v>
      </c>
      <c r="Y371" s="15">
        <f>'[1]TCE - ANEXO III - Preencher'!Z380</f>
        <v>0</v>
      </c>
      <c r="Z371" s="16">
        <f t="shared" si="35"/>
        <v>1913</v>
      </c>
      <c r="AA371" s="17" t="str">
        <f>IF('[1]TCE - ANEXO III - Preencher'!AB380="","",'[1]TCE - ANEXO III - Preencher'!AB380)</f>
        <v/>
      </c>
      <c r="AB371" s="15">
        <f t="shared" si="30"/>
        <v>2124.71</v>
      </c>
    </row>
    <row r="372" spans="1:28" x14ac:dyDescent="0.2">
      <c r="A372" s="8">
        <f>IFERROR(VLOOKUP(B372,'[1]DADOS (OCULTAR)'!$Q$3:$S$136,3,0),"")</f>
        <v>9767633000366</v>
      </c>
      <c r="B372" s="9" t="str">
        <f>'[1]TCE - ANEXO III - Preencher'!C381</f>
        <v>HOSPITAL ERMÍRIO COUTINHO - CG Nº 014/2022</v>
      </c>
      <c r="C372" s="10"/>
      <c r="D372" s="11" t="str">
        <f>'[1]TCE - ANEXO III - Preencher'!E381</f>
        <v>VERONICA MARIA ANDRADE PINTO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5143-20</v>
      </c>
      <c r="G372" s="13">
        <f>IF('[1]TCE - ANEXO III - Preencher'!H381="","",'[1]TCE - ANEXO III - Preencher'!H381)</f>
        <v>45444</v>
      </c>
      <c r="H372" s="14">
        <f>'[1]TCE - ANEXO III - Preencher'!I381</f>
        <v>0</v>
      </c>
      <c r="I372" s="14">
        <f>'[1]TCE - ANEXO III - Preencher'!J381</f>
        <v>169</v>
      </c>
      <c r="J372" s="14">
        <f>'[1]TCE - ANEXO III - Preencher'!K381</f>
        <v>0</v>
      </c>
      <c r="K372" s="15">
        <f>'[1]TCE - ANEXO III - Preencher'!L381</f>
        <v>82.2</v>
      </c>
      <c r="L372" s="15">
        <f>'[1]TCE - ANEXO III - Preencher'!M381</f>
        <v>7.06</v>
      </c>
      <c r="M372" s="15">
        <f t="shared" si="31"/>
        <v>75.14</v>
      </c>
      <c r="N372" s="15">
        <f>'[1]TCE - ANEXO III - Preencher'!O381</f>
        <v>1.81</v>
      </c>
      <c r="O372" s="15">
        <f>'[1]TCE - ANEXO III - Preencher'!P381</f>
        <v>0</v>
      </c>
      <c r="P372" s="16">
        <f t="shared" si="32"/>
        <v>1.81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245.95</v>
      </c>
    </row>
    <row r="373" spans="1:28" x14ac:dyDescent="0.2">
      <c r="A373" s="8">
        <f>IFERROR(VLOOKUP(B373,'[1]DADOS (OCULTAR)'!$Q$3:$S$136,3,0),"")</f>
        <v>9767633000366</v>
      </c>
      <c r="B373" s="9" t="str">
        <f>'[1]TCE - ANEXO III - Preencher'!C382</f>
        <v>HOSPITAL ERMÍRIO COUTINHO - CG Nº 014/2022</v>
      </c>
      <c r="C373" s="10"/>
      <c r="D373" s="11" t="str">
        <f>'[1]TCE - ANEXO III - Preencher'!E382</f>
        <v>VERONICA MARIA DO NASCIMENTO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3242-05</v>
      </c>
      <c r="G373" s="13">
        <f>IF('[1]TCE - ANEXO III - Preencher'!H382="","",'[1]TCE - ANEXO III - Preencher'!H382)</f>
        <v>45444</v>
      </c>
      <c r="H373" s="14">
        <f>'[1]TCE - ANEXO III - Preencher'!I382</f>
        <v>0</v>
      </c>
      <c r="I373" s="14">
        <f>'[1]TCE - ANEXO III - Preencher'!J382</f>
        <v>191.6</v>
      </c>
      <c r="J373" s="14">
        <f>'[1]TCE - ANEXO III - Preencher'!K382</f>
        <v>0</v>
      </c>
      <c r="K373" s="15">
        <f>'[1]TCE - ANEXO III - Preencher'!L382</f>
        <v>82.2</v>
      </c>
      <c r="L373" s="15">
        <f>'[1]TCE - ANEXO III - Preencher'!M382</f>
        <v>7.06</v>
      </c>
      <c r="M373" s="15">
        <f t="shared" si="31"/>
        <v>75.14</v>
      </c>
      <c r="N373" s="15">
        <f>'[1]TCE - ANEXO III - Preencher'!O382</f>
        <v>1.81</v>
      </c>
      <c r="O373" s="15">
        <f>'[1]TCE - ANEXO III - Preencher'!P382</f>
        <v>0</v>
      </c>
      <c r="P373" s="16">
        <f t="shared" si="32"/>
        <v>1.81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71.14</v>
      </c>
      <c r="U373" s="15">
        <f>'[1]TCE - ANEXO III - Preencher'!V382</f>
        <v>0</v>
      </c>
      <c r="V373" s="16">
        <f t="shared" si="34"/>
        <v>71.14</v>
      </c>
      <c r="W373" s="17" t="str">
        <f>IF('[1]TCE - ANEXO III - Preencher'!X382="","",'[1]TCE - ANEXO III - Preencher'!X382)</f>
        <v>AUX CRECHE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339.69</v>
      </c>
    </row>
    <row r="374" spans="1:28" x14ac:dyDescent="0.2">
      <c r="A374" s="8">
        <f>IFERROR(VLOOKUP(B374,'[1]DADOS (OCULTAR)'!$Q$3:$S$136,3,0),"")</f>
        <v>9767633000366</v>
      </c>
      <c r="B374" s="9" t="str">
        <f>'[1]TCE - ANEXO III - Preencher'!C383</f>
        <v>HOSPITAL ERMÍRIO COUTINHO - CG Nº 014/2022</v>
      </c>
      <c r="C374" s="10"/>
      <c r="D374" s="11" t="str">
        <f>'[1]TCE - ANEXO III - Preencher'!E383</f>
        <v>VIRGINIA FELIPE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>
        <f>IF('[1]TCE - ANEXO III - Preencher'!H383="","",'[1]TCE - ANEXO III - Preencher'!H383)</f>
        <v>45444</v>
      </c>
      <c r="H374" s="14">
        <f>'[1]TCE - ANEXO III - Preencher'!I383</f>
        <v>0</v>
      </c>
      <c r="I374" s="14">
        <f>'[1]TCE - ANEXO III - Preencher'!J383</f>
        <v>202.24</v>
      </c>
      <c r="J374" s="14">
        <f>'[1]TCE - ANEXO III - Preencher'!K383</f>
        <v>0</v>
      </c>
      <c r="K374" s="15">
        <f>'[1]TCE - ANEXO III - Preencher'!L383</f>
        <v>82.2</v>
      </c>
      <c r="L374" s="15">
        <f>'[1]TCE - ANEXO III - Preencher'!M383</f>
        <v>2.79</v>
      </c>
      <c r="M374" s="15">
        <f t="shared" si="31"/>
        <v>79.41</v>
      </c>
      <c r="N374" s="15">
        <f>'[1]TCE - ANEXO III - Preencher'!O383</f>
        <v>1.81</v>
      </c>
      <c r="O374" s="15">
        <f>'[1]TCE - ANEXO III - Preencher'!P383</f>
        <v>19.73</v>
      </c>
      <c r="P374" s="16">
        <f t="shared" si="32"/>
        <v>-17.920000000000002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2459.15</v>
      </c>
      <c r="Y374" s="15">
        <f>'[1]TCE - ANEXO III - Preencher'!Z383</f>
        <v>0</v>
      </c>
      <c r="Z374" s="16">
        <f t="shared" si="35"/>
        <v>2459.15</v>
      </c>
      <c r="AA374" s="17" t="str">
        <f>IF('[1]TCE - ANEXO III - Preencher'!AB383="","",'[1]TCE - ANEXO III - Preencher'!AB383)</f>
        <v/>
      </c>
      <c r="AB374" s="15">
        <f t="shared" si="30"/>
        <v>2722.88</v>
      </c>
    </row>
    <row r="375" spans="1:28" x14ac:dyDescent="0.2">
      <c r="A375" s="8">
        <f>IFERROR(VLOOKUP(B375,'[1]DADOS (OCULTAR)'!$Q$3:$S$136,3,0),"")</f>
        <v>9767633000366</v>
      </c>
      <c r="B375" s="9" t="str">
        <f>'[1]TCE - ANEXO III - Preencher'!C384</f>
        <v>HOSPITAL ERMÍRIO COUTINHO - CG Nº 014/2022</v>
      </c>
      <c r="C375" s="10"/>
      <c r="D375" s="11" t="str">
        <f>'[1]TCE - ANEXO III - Preencher'!E384</f>
        <v>VIRGINIA KARLA BARBOSA MENDES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>
        <f>IF('[1]TCE - ANEXO III - Preencher'!H384="","",'[1]TCE - ANEXO III - Preencher'!H384)</f>
        <v>45444</v>
      </c>
      <c r="H375" s="14">
        <f>'[1]TCE - ANEXO III - Preencher'!I384</f>
        <v>0</v>
      </c>
      <c r="I375" s="14">
        <f>'[1]TCE - ANEXO III - Preencher'!J384</f>
        <v>224.93</v>
      </c>
      <c r="J375" s="14">
        <f>'[1]TCE - ANEXO III - Preencher'!K384</f>
        <v>0</v>
      </c>
      <c r="K375" s="15">
        <f>'[1]TCE - ANEXO III - Preencher'!L384</f>
        <v>82.2</v>
      </c>
      <c r="L375" s="15">
        <f>'[1]TCE - ANEXO III - Preencher'!M384</f>
        <v>2.79</v>
      </c>
      <c r="M375" s="15">
        <f t="shared" si="31"/>
        <v>79.41</v>
      </c>
      <c r="N375" s="15">
        <f>'[1]TCE - ANEXO III - Preencher'!O384</f>
        <v>1.81</v>
      </c>
      <c r="O375" s="15">
        <f>'[1]TCE - ANEXO III - Preencher'!P384</f>
        <v>0</v>
      </c>
      <c r="P375" s="16">
        <f t="shared" si="32"/>
        <v>1.81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2459.15</v>
      </c>
      <c r="Y375" s="15">
        <f>'[1]TCE - ANEXO III - Preencher'!Z384</f>
        <v>0</v>
      </c>
      <c r="Z375" s="16">
        <f t="shared" si="35"/>
        <v>2459.15</v>
      </c>
      <c r="AA375" s="17" t="str">
        <f>IF('[1]TCE - ANEXO III - Preencher'!AB384="","",'[1]TCE - ANEXO III - Preencher'!AB384)</f>
        <v/>
      </c>
      <c r="AB375" s="15">
        <f t="shared" si="30"/>
        <v>2765.3</v>
      </c>
    </row>
    <row r="376" spans="1:28" x14ac:dyDescent="0.2">
      <c r="A376" s="8">
        <f>IFERROR(VLOOKUP(B376,'[1]DADOS (OCULTAR)'!$Q$3:$S$136,3,0),"")</f>
        <v>9767633000366</v>
      </c>
      <c r="B376" s="9" t="str">
        <f>'[1]TCE - ANEXO III - Preencher'!C385</f>
        <v>HOSPITAL ERMÍRIO COUTINHO - CG Nº 014/2022</v>
      </c>
      <c r="C376" s="10"/>
      <c r="D376" s="11" t="str">
        <f>'[1]TCE - ANEXO III - Preencher'!E385</f>
        <v>VITORIA BEATRIZ NUNES RODRIGUES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4110-05</v>
      </c>
      <c r="G376" s="13">
        <f>IF('[1]TCE - ANEXO III - Preencher'!H385="","",'[1]TCE - ANEXO III - Preencher'!H385)</f>
        <v>45444</v>
      </c>
      <c r="H376" s="14">
        <f>'[1]TCE - ANEXO III - Preencher'!I385</f>
        <v>0</v>
      </c>
      <c r="I376" s="14">
        <f>'[1]TCE - ANEXO III - Preencher'!J385</f>
        <v>13.26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1.81</v>
      </c>
      <c r="O376" s="15">
        <f>'[1]TCE - ANEXO III - Preencher'!P385</f>
        <v>0</v>
      </c>
      <c r="P376" s="16">
        <f t="shared" si="32"/>
        <v>1.81</v>
      </c>
      <c r="Q376" s="15">
        <f>'[1]TCE - ANEXO III - Preencher'!R385</f>
        <v>64</v>
      </c>
      <c r="R376" s="15">
        <f>'[1]TCE - ANEXO III - Preencher'!S385</f>
        <v>0</v>
      </c>
      <c r="S376" s="16">
        <f t="shared" si="33"/>
        <v>64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79.069999999999993</v>
      </c>
    </row>
    <row r="377" spans="1:28" x14ac:dyDescent="0.2">
      <c r="A377" s="8">
        <f>IFERROR(VLOOKUP(B377,'[1]DADOS (OCULTAR)'!$Q$3:$S$136,3,0),"")</f>
        <v>9767633000366</v>
      </c>
      <c r="B377" s="9" t="str">
        <f>'[1]TCE - ANEXO III - Preencher'!C386</f>
        <v>HOSPITAL ERMÍRIO COUTINHO - CG Nº 014/2022</v>
      </c>
      <c r="C377" s="10"/>
      <c r="D377" s="11" t="str">
        <f>'[1]TCE - ANEXO III - Preencher'!E386</f>
        <v>VIVIANE PRISCILA MIGUEL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>
        <f>IF('[1]TCE - ANEXO III - Preencher'!H386="","",'[1]TCE - ANEXO III - Preencher'!H386)</f>
        <v>45444</v>
      </c>
      <c r="H377" s="14">
        <f>'[1]TCE - ANEXO III - Preencher'!I386</f>
        <v>0</v>
      </c>
      <c r="I377" s="14">
        <f>'[1]TCE - ANEXO III - Preencher'!J386</f>
        <v>234.65</v>
      </c>
      <c r="J377" s="14">
        <f>'[1]TCE - ANEXO III - Preencher'!K386</f>
        <v>0</v>
      </c>
      <c r="K377" s="15">
        <f>'[1]TCE - ANEXO III - Preencher'!L386</f>
        <v>82.2</v>
      </c>
      <c r="L377" s="15">
        <f>'[1]TCE - ANEXO III - Preencher'!M386</f>
        <v>2.79</v>
      </c>
      <c r="M377" s="15">
        <f t="shared" si="31"/>
        <v>79.41</v>
      </c>
      <c r="N377" s="15">
        <f>'[1]TCE - ANEXO III - Preencher'!O386</f>
        <v>4.9800000000000004</v>
      </c>
      <c r="O377" s="15">
        <f>'[1]TCE - ANEXO III - Preencher'!P386</f>
        <v>0</v>
      </c>
      <c r="P377" s="16">
        <f t="shared" si="32"/>
        <v>4.9800000000000004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2459.15</v>
      </c>
      <c r="Y377" s="15">
        <f>'[1]TCE - ANEXO III - Preencher'!Z386</f>
        <v>0</v>
      </c>
      <c r="Z377" s="16">
        <f t="shared" si="35"/>
        <v>2459.15</v>
      </c>
      <c r="AA377" s="17" t="str">
        <f>IF('[1]TCE - ANEXO III - Preencher'!AB386="","",'[1]TCE - ANEXO III - Preencher'!AB386)</f>
        <v/>
      </c>
      <c r="AB377" s="15">
        <f t="shared" si="30"/>
        <v>2778.19</v>
      </c>
    </row>
    <row r="378" spans="1:28" x14ac:dyDescent="0.2">
      <c r="A378" s="8">
        <f>IFERROR(VLOOKUP(B378,'[1]DADOS (OCULTAR)'!$Q$3:$S$136,3,0),"")</f>
        <v>9767633000366</v>
      </c>
      <c r="B378" s="9" t="str">
        <f>'[1]TCE - ANEXO III - Preencher'!C387</f>
        <v>HOSPITAL ERMÍRIO COUTINHO - CG Nº 014/2022</v>
      </c>
      <c r="C378" s="10"/>
      <c r="D378" s="11" t="str">
        <f>'[1]TCE - ANEXO III - Preencher'!E387</f>
        <v>WANDERSON SOUSA GOMES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4102-20</v>
      </c>
      <c r="G378" s="13">
        <f>IF('[1]TCE - ANEXO III - Preencher'!H387="","",'[1]TCE - ANEXO III - Preencher'!H387)</f>
        <v>45444</v>
      </c>
      <c r="H378" s="14">
        <f>'[1]TCE - ANEXO III - Preencher'!I387</f>
        <v>0</v>
      </c>
      <c r="I378" s="14">
        <f>'[1]TCE - ANEXO III - Preencher'!J387</f>
        <v>245.45</v>
      </c>
      <c r="J378" s="14">
        <f>'[1]TCE - ANEXO III - Preencher'!K387</f>
        <v>0</v>
      </c>
      <c r="K378" s="15">
        <f>'[1]TCE - ANEXO III - Preencher'!L387</f>
        <v>82.2</v>
      </c>
      <c r="L378" s="15">
        <f>'[1]TCE - ANEXO III - Preencher'!M387</f>
        <v>7.06</v>
      </c>
      <c r="M378" s="15">
        <f t="shared" si="31"/>
        <v>75.14</v>
      </c>
      <c r="N378" s="15">
        <f>'[1]TCE - ANEXO III - Preencher'!O387</f>
        <v>4.9800000000000004</v>
      </c>
      <c r="O378" s="15">
        <f>'[1]TCE - ANEXO III - Preencher'!P387</f>
        <v>0</v>
      </c>
      <c r="P378" s="16">
        <f t="shared" si="32"/>
        <v>4.9800000000000004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325.57</v>
      </c>
    </row>
    <row r="379" spans="1:28" x14ac:dyDescent="0.2">
      <c r="A379" s="8">
        <f>IFERROR(VLOOKUP(B379,'[1]DADOS (OCULTAR)'!$Q$3:$S$136,3,0),"")</f>
        <v>9767633000366</v>
      </c>
      <c r="B379" s="9" t="str">
        <f>'[1]TCE - ANEXO III - Preencher'!C388</f>
        <v>HOSPITAL ERMÍRIO COUTINHO - CG Nº 014/2022</v>
      </c>
      <c r="C379" s="10"/>
      <c r="D379" s="11" t="str">
        <f>'[1]TCE - ANEXO III - Preencher'!E388</f>
        <v>WANESSA MARIA RAMOS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4131-15</v>
      </c>
      <c r="G379" s="13">
        <f>IF('[1]TCE - ANEXO III - Preencher'!H388="","",'[1]TCE - ANEXO III - Preencher'!H388)</f>
        <v>45444</v>
      </c>
      <c r="H379" s="14">
        <f>'[1]TCE - ANEXO III - Preencher'!I388</f>
        <v>0</v>
      </c>
      <c r="I379" s="14">
        <f>'[1]TCE - ANEXO III - Preencher'!J388</f>
        <v>187.19</v>
      </c>
      <c r="J379" s="14">
        <f>'[1]TCE - ANEXO III - Preencher'!K388</f>
        <v>0</v>
      </c>
      <c r="K379" s="15">
        <f>'[1]TCE - ANEXO III - Preencher'!L388</f>
        <v>82.2</v>
      </c>
      <c r="L379" s="15">
        <f>'[1]TCE - ANEXO III - Preencher'!M388</f>
        <v>7.06</v>
      </c>
      <c r="M379" s="15">
        <f t="shared" si="31"/>
        <v>75.14</v>
      </c>
      <c r="N379" s="15">
        <f>'[1]TCE - ANEXO III - Preencher'!O388</f>
        <v>1.81</v>
      </c>
      <c r="O379" s="15">
        <f>'[1]TCE - ANEXO III - Preencher'!P388</f>
        <v>0</v>
      </c>
      <c r="P379" s="16">
        <f t="shared" si="32"/>
        <v>1.81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264.14</v>
      </c>
    </row>
    <row r="380" spans="1:28" x14ac:dyDescent="0.2">
      <c r="A380" s="8">
        <f>IFERROR(VLOOKUP(B380,'[1]DADOS (OCULTAR)'!$Q$3:$S$136,3,0),"")</f>
        <v>9767633000366</v>
      </c>
      <c r="B380" s="9" t="str">
        <f>'[1]TCE - ANEXO III - Preencher'!C389</f>
        <v>HOSPITAL ERMÍRIO COUTINHO - CG Nº 014/2022</v>
      </c>
      <c r="C380" s="10"/>
      <c r="D380" s="11" t="str">
        <f>'[1]TCE - ANEXO III - Preencher'!E389</f>
        <v>WELISON DOMINGOS DE SOUZA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3241-15</v>
      </c>
      <c r="G380" s="13">
        <f>IF('[1]TCE - ANEXO III - Preencher'!H389="","",'[1]TCE - ANEXO III - Preencher'!H389)</f>
        <v>45444</v>
      </c>
      <c r="H380" s="14">
        <f>'[1]TCE - ANEXO III - Preencher'!I389</f>
        <v>0</v>
      </c>
      <c r="I380" s="14">
        <f>'[1]TCE - ANEXO III - Preencher'!J389</f>
        <v>315.14</v>
      </c>
      <c r="J380" s="14">
        <f>'[1]TCE - ANEXO III - Preencher'!K389</f>
        <v>0</v>
      </c>
      <c r="K380" s="15">
        <f>'[1]TCE - ANEXO III - Preencher'!L389</f>
        <v>82.2</v>
      </c>
      <c r="L380" s="15">
        <f>'[1]TCE - ANEXO III - Preencher'!M389</f>
        <v>7.06</v>
      </c>
      <c r="M380" s="15">
        <f t="shared" si="31"/>
        <v>75.14</v>
      </c>
      <c r="N380" s="15">
        <f>'[1]TCE - ANEXO III - Preencher'!O389</f>
        <v>4.9800000000000004</v>
      </c>
      <c r="O380" s="15">
        <f>'[1]TCE - ANEXO III - Preencher'!P389</f>
        <v>0</v>
      </c>
      <c r="P380" s="16">
        <f t="shared" si="32"/>
        <v>4.9800000000000004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395.26</v>
      </c>
    </row>
    <row r="381" spans="1:28" x14ac:dyDescent="0.2">
      <c r="A381" s="8">
        <f>IFERROR(VLOOKUP(B381,'[1]DADOS (OCULTAR)'!$Q$3:$S$136,3,0),"")</f>
        <v>9767633000366</v>
      </c>
      <c r="B381" s="9" t="str">
        <f>'[1]TCE - ANEXO III - Preencher'!C390</f>
        <v>HOSPITAL ERMÍRIO COUTINHO - CG Nº 014/2022</v>
      </c>
      <c r="C381" s="10"/>
      <c r="D381" s="11" t="str">
        <f>'[1]TCE - ANEXO III - Preencher'!E390</f>
        <v>WELLINGTON LOPES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4110-05</v>
      </c>
      <c r="G381" s="13">
        <f>IF('[1]TCE - ANEXO III - Preencher'!H390="","",'[1]TCE - ANEXO III - Preencher'!H390)</f>
        <v>45444</v>
      </c>
      <c r="H381" s="14">
        <f>'[1]TCE - ANEXO III - Preencher'!I390</f>
        <v>0</v>
      </c>
      <c r="I381" s="14">
        <f>'[1]TCE - ANEXO III - Preencher'!J390</f>
        <v>214.63</v>
      </c>
      <c r="J381" s="14">
        <f>'[1]TCE - ANEXO III - Preencher'!K390</f>
        <v>0</v>
      </c>
      <c r="K381" s="15">
        <f>'[1]TCE - ANEXO III - Preencher'!L390</f>
        <v>82.2</v>
      </c>
      <c r="L381" s="15">
        <f>'[1]TCE - ANEXO III - Preencher'!M390</f>
        <v>7.06</v>
      </c>
      <c r="M381" s="15">
        <f t="shared" si="31"/>
        <v>75.14</v>
      </c>
      <c r="N381" s="15">
        <f>'[1]TCE - ANEXO III - Preencher'!O390</f>
        <v>1.81</v>
      </c>
      <c r="O381" s="15">
        <f>'[1]TCE - ANEXO III - Preencher'!P390</f>
        <v>0</v>
      </c>
      <c r="P381" s="16">
        <f t="shared" si="32"/>
        <v>1.81</v>
      </c>
      <c r="Q381" s="15">
        <f>'[1]TCE - ANEXO III - Preencher'!R390</f>
        <v>64</v>
      </c>
      <c r="R381" s="15">
        <f>'[1]TCE - ANEXO III - Preencher'!S390</f>
        <v>0</v>
      </c>
      <c r="S381" s="16">
        <f t="shared" si="33"/>
        <v>64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355.58</v>
      </c>
    </row>
    <row r="382" spans="1:28" x14ac:dyDescent="0.2">
      <c r="A382" s="8">
        <f>IFERROR(VLOOKUP(B382,'[1]DADOS (OCULTAR)'!$Q$3:$S$136,3,0),"")</f>
        <v>9767633000366</v>
      </c>
      <c r="B382" s="9" t="str">
        <f>'[1]TCE - ANEXO III - Preencher'!C391</f>
        <v>HOSPITAL ERMÍRIO COUTINHO - CG Nº 014/2022</v>
      </c>
      <c r="C382" s="10"/>
      <c r="D382" s="11" t="str">
        <f>'[1]TCE - ANEXO III - Preencher'!E391</f>
        <v>WINARACI LOPES MARCOLINO DE ARAUJO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4221-10</v>
      </c>
      <c r="G382" s="13">
        <f>IF('[1]TCE - ANEXO III - Preencher'!H391="","",'[1]TCE - ANEXO III - Preencher'!H391)</f>
        <v>45444</v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1.81</v>
      </c>
      <c r="O382" s="15">
        <f>'[1]TCE - ANEXO III - Preencher'!P391</f>
        <v>0</v>
      </c>
      <c r="P382" s="16">
        <f t="shared" si="32"/>
        <v>1.81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1.81</v>
      </c>
    </row>
    <row r="383" spans="1:28" x14ac:dyDescent="0.2">
      <c r="A383" s="8">
        <f>IFERROR(VLOOKUP(B383,'[1]DADOS (OCULTAR)'!$Q$3:$S$136,3,0),"")</f>
        <v>9767633000366</v>
      </c>
      <c r="B383" s="9" t="str">
        <f>'[1]TCE - ANEXO III - Preencher'!C392</f>
        <v>HOSPITAL ERMÍRIO COUTINHO - CG Nº 014/2022</v>
      </c>
      <c r="C383" s="10"/>
      <c r="D383" s="11" t="str">
        <f>'[1]TCE - ANEXO III - Preencher'!E392</f>
        <v>YASMIN VITORIA CANDIDO PEREIRA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4110-05</v>
      </c>
      <c r="G383" s="13">
        <f>IF('[1]TCE - ANEXO III - Preencher'!H392="","",'[1]TCE - ANEXO III - Preencher'!H392)</f>
        <v>45444</v>
      </c>
      <c r="H383" s="14">
        <f>'[1]TCE - ANEXO III - Preencher'!I392</f>
        <v>0</v>
      </c>
      <c r="I383" s="14">
        <f>'[1]TCE - ANEXO III - Preencher'!J392</f>
        <v>13.26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14.01</v>
      </c>
      <c r="O383" s="15">
        <f>'[1]TCE - ANEXO III - Preencher'!P392</f>
        <v>0</v>
      </c>
      <c r="P383" s="16">
        <f t="shared" si="32"/>
        <v>14.01</v>
      </c>
      <c r="Q383" s="15">
        <f>'[1]TCE - ANEXO III - Preencher'!R392</f>
        <v>64</v>
      </c>
      <c r="R383" s="15">
        <f>'[1]TCE - ANEXO III - Preencher'!S392</f>
        <v>0</v>
      </c>
      <c r="S383" s="16">
        <f t="shared" si="33"/>
        <v>64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91.27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1.81</v>
      </c>
      <c r="O384" s="15">
        <f>'[1]TCE - ANEXO III - Preencher'!P393</f>
        <v>0</v>
      </c>
      <c r="P384" s="16">
        <f t="shared" si="32"/>
        <v>1.81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1.81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1.81</v>
      </c>
      <c r="O385" s="15">
        <f>'[1]TCE - ANEXO III - Preencher'!P394</f>
        <v>0</v>
      </c>
      <c r="P385" s="16">
        <f t="shared" si="32"/>
        <v>1.81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1.81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1.81</v>
      </c>
      <c r="O386" s="15">
        <f>'[1]TCE - ANEXO III - Preencher'!P395</f>
        <v>0</v>
      </c>
      <c r="P386" s="16">
        <f t="shared" si="32"/>
        <v>1.81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1.81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FNU LNU</dc:creator>
  <cp:lastModifiedBy>FNU LNU</cp:lastModifiedBy>
  <dcterms:created xsi:type="dcterms:W3CDTF">2024-07-25T10:18:07Z</dcterms:created>
  <dcterms:modified xsi:type="dcterms:W3CDTF">2024-07-25T10:18:26Z</dcterms:modified>
</cp:coreProperties>
</file>