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6.JUNHO\EXCEL SEM CPF\"/>
    </mc:Choice>
  </mc:AlternateContent>
  <xr:revisionPtr revIDLastSave="0" documentId="8_{CA2D7E94-DB76-415C-AACC-2F1D0462CC3C}" xr6:coauthVersionLast="47" xr6:coauthVersionMax="47" xr10:uidLastSave="{00000000-0000-0000-0000-000000000000}"/>
  <bookViews>
    <workbookView xWindow="-110" yWindow="-110" windowWidth="19420" windowHeight="10300" xr2:uid="{E8D23E15-F4B8-4816-8AC6-22E4FDAF23ED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<sst xmlns="http://schemas.openxmlformats.org/spreadsheetml/2006/main" count="12" uniqueCount="12">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</sst>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6%20-%20JUNHO\01.PCF\13.2%20PCF%20em%20Excel.%20HDH%2006.2024%20consolidada%20REV%201.xlsx" TargetMode="External"/><Relationship Id="rId1" Type="http://schemas.openxmlformats.org/officeDocument/2006/relationships/externalLinkPath" Target="/PCF%20Historico/2024/06%20-%20JUNHO/01.PCF/13.2%20PCF%20em%20Excel.%20HDH%2006.2024%20consolidada%20REV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ITG GRUPO DE INOVACOES TECNOLOGICAS LTDA</v>
          </cell>
          <cell r="H11" t="str">
            <v>B</v>
          </cell>
          <cell r="I11" t="str">
            <v>S</v>
          </cell>
          <cell r="J11" t="str">
            <v>000000473</v>
          </cell>
          <cell r="K11" t="str">
            <v>19/06/2024</v>
          </cell>
          <cell r="L11" t="str">
            <v>26240614892174000110550010000004731233245592</v>
          </cell>
          <cell r="M11" t="str">
            <v>26 - Pernambuco</v>
          </cell>
          <cell r="N11">
            <v>4356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REC DISTRIBUIDORA HOSPITALAR LTDA</v>
          </cell>
          <cell r="H12" t="str">
            <v>B</v>
          </cell>
          <cell r="I12" t="str">
            <v>S</v>
          </cell>
          <cell r="J12" t="str">
            <v>000000901</v>
          </cell>
          <cell r="K12" t="str">
            <v>19/06/2024</v>
          </cell>
          <cell r="L12" t="str">
            <v>26240639500546000147550010000009011425055772</v>
          </cell>
          <cell r="M12" t="str">
            <v>26 - Pernambuco</v>
          </cell>
          <cell r="N12">
            <v>2479.44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GOOD MED SURGICAL LTDA</v>
          </cell>
          <cell r="H13" t="str">
            <v>B</v>
          </cell>
          <cell r="I13" t="str">
            <v>S</v>
          </cell>
          <cell r="J13" t="str">
            <v>000001033</v>
          </cell>
          <cell r="K13" t="str">
            <v>06/06/2024</v>
          </cell>
          <cell r="L13" t="str">
            <v>26240651680172000194550010000010331493897261</v>
          </cell>
          <cell r="M13" t="str">
            <v>26 - Pernambuco</v>
          </cell>
          <cell r="N13">
            <v>1887.6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CIRURGICA FAMED DISTRIBUIDORA DE PRODUTOS HOSPITALARES LTDA</v>
          </cell>
          <cell r="H14" t="str">
            <v>B</v>
          </cell>
          <cell r="I14" t="str">
            <v>S</v>
          </cell>
          <cell r="J14" t="str">
            <v>000002577</v>
          </cell>
          <cell r="K14" t="str">
            <v>17/06/2024</v>
          </cell>
          <cell r="L14" t="str">
            <v>26240610978106000118550010000025771978066407</v>
          </cell>
          <cell r="M14" t="str">
            <v>26 - Pernambuco</v>
          </cell>
          <cell r="N14">
            <v>1566.4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HOSMED DISTRIBUIDORA LTDA</v>
          </cell>
          <cell r="H15" t="str">
            <v>B</v>
          </cell>
          <cell r="I15" t="str">
            <v>S</v>
          </cell>
          <cell r="J15" t="str">
            <v>000002615</v>
          </cell>
          <cell r="K15" t="str">
            <v>17/06/2024</v>
          </cell>
          <cell r="L15" t="str">
            <v>24240621394493000161550010000026151500832995</v>
          </cell>
          <cell r="M15" t="str">
            <v>24 - Rio Grande do Norte</v>
          </cell>
          <cell r="N15">
            <v>1560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QUALIMMED - COMERCIO ATACADISTA DE MEDICAMENTOS E MATERIAIS HOSPITALARES LTDA</v>
          </cell>
          <cell r="H16" t="str">
            <v>B</v>
          </cell>
          <cell r="I16" t="str">
            <v>S</v>
          </cell>
          <cell r="J16" t="str">
            <v>000002808</v>
          </cell>
          <cell r="K16" t="str">
            <v>19/06/2024</v>
          </cell>
          <cell r="L16" t="str">
            <v>26240635514416000102550010000028081246735516</v>
          </cell>
          <cell r="M16" t="str">
            <v>26 - Pernambuco</v>
          </cell>
          <cell r="N16">
            <v>600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DROGACHAVES TRADE LTDA</v>
          </cell>
          <cell r="H17" t="str">
            <v>B</v>
          </cell>
          <cell r="I17" t="str">
            <v>S</v>
          </cell>
          <cell r="J17" t="str">
            <v>000003218</v>
          </cell>
          <cell r="K17" t="str">
            <v>17/06/2024</v>
          </cell>
          <cell r="L17" t="str">
            <v>26240608675509000146550010000032181903250440</v>
          </cell>
          <cell r="M17" t="str">
            <v>26 - Pernambuco</v>
          </cell>
          <cell r="N17">
            <v>4531.2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IGEMEDIC DISTRIBUIDORA HOSPITALAR LTDA</v>
          </cell>
          <cell r="H18" t="str">
            <v>B</v>
          </cell>
          <cell r="I18" t="str">
            <v>S</v>
          </cell>
          <cell r="J18" t="str">
            <v>000003596</v>
          </cell>
          <cell r="K18" t="str">
            <v>18/06/2024</v>
          </cell>
          <cell r="L18" t="str">
            <v>26240628145496000100550010000035961716446561</v>
          </cell>
          <cell r="M18" t="str">
            <v>26 - Pernambuco</v>
          </cell>
          <cell r="N18">
            <v>672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JRV HOSPITALAR COMERCIO E REPRESENTACAO EIRELI</v>
          </cell>
          <cell r="H19" t="str">
            <v>B</v>
          </cell>
          <cell r="I19" t="str">
            <v>S</v>
          </cell>
          <cell r="J19" t="str">
            <v>000005206</v>
          </cell>
          <cell r="K19" t="str">
            <v>19/06/2024</v>
          </cell>
          <cell r="L19" t="str">
            <v>26240640829708000174550010000052061309701933</v>
          </cell>
          <cell r="M19" t="str">
            <v>26 - Pernambuco</v>
          </cell>
          <cell r="N19">
            <v>4200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FAROMED COMERCIO DE MATERIAIS HOSPITALARES LTDA</v>
          </cell>
          <cell r="H20" t="str">
            <v>B</v>
          </cell>
          <cell r="I20" t="str">
            <v>S</v>
          </cell>
          <cell r="J20" t="str">
            <v>00001323</v>
          </cell>
          <cell r="K20" t="str">
            <v>31/05/2024</v>
          </cell>
          <cell r="L20" t="str">
            <v>26240539500536000101550010000013231000011536</v>
          </cell>
          <cell r="M20" t="str">
            <v>26 - Pernambuco</v>
          </cell>
          <cell r="N20">
            <v>36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ACB SEGURANCA EM EPI LTDA</v>
          </cell>
          <cell r="H21" t="str">
            <v>B</v>
          </cell>
          <cell r="I21" t="str">
            <v>S</v>
          </cell>
          <cell r="J21" t="str">
            <v>000014942</v>
          </cell>
          <cell r="K21" t="str">
            <v>27/06/2024</v>
          </cell>
          <cell r="L21" t="str">
            <v>26240626012135000160550000000149421035748594</v>
          </cell>
          <cell r="M21" t="str">
            <v>26 - Pernambuco</v>
          </cell>
          <cell r="N21">
            <v>390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HOSPSETE - DISTRIBUIDORA DE MATERIAIS MEDICO HOSPITALARES LTDA</v>
          </cell>
          <cell r="H22" t="str">
            <v>B</v>
          </cell>
          <cell r="I22" t="str">
            <v>S</v>
          </cell>
          <cell r="J22" t="str">
            <v>000018435</v>
          </cell>
          <cell r="K22" t="str">
            <v>07/06/2024</v>
          </cell>
          <cell r="L22" t="str">
            <v>26240607199135000177550010000184351000204590</v>
          </cell>
          <cell r="M22" t="str">
            <v>26 - Pernambuco</v>
          </cell>
          <cell r="N22">
            <v>2263.6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HOSPSETE - DISTRIBUIDORA DE MATERIAIS MEDICO HOSPITALARES LTDA</v>
          </cell>
          <cell r="H23" t="str">
            <v>B</v>
          </cell>
          <cell r="I23" t="str">
            <v>S</v>
          </cell>
          <cell r="J23" t="str">
            <v>000018484</v>
          </cell>
          <cell r="K23" t="str">
            <v>20/06/2024</v>
          </cell>
          <cell r="L23" t="str">
            <v>26240607199135000177550010000184841000205086</v>
          </cell>
          <cell r="M23" t="str">
            <v>26 - Pernambuco</v>
          </cell>
          <cell r="N23">
            <v>1549.4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HOSPSETE - DISTRIBUIDORA DE MATERIAIS MEDICO HOSPITALARES LTDA</v>
          </cell>
          <cell r="H24" t="str">
            <v>B</v>
          </cell>
          <cell r="I24" t="str">
            <v>S</v>
          </cell>
          <cell r="J24" t="str">
            <v>000018497</v>
          </cell>
          <cell r="K24" t="str">
            <v>25/06/2024</v>
          </cell>
          <cell r="L24" t="str">
            <v>26240607199135000177550010000184971000205211</v>
          </cell>
          <cell r="M24" t="str">
            <v>26 - Pernambuco</v>
          </cell>
          <cell r="N24">
            <v>1114.2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MEDEVICE DO BRASIL COMERCIAL LTDA</v>
          </cell>
          <cell r="H25" t="str">
            <v>B</v>
          </cell>
          <cell r="I25" t="str">
            <v>S</v>
          </cell>
          <cell r="J25" t="str">
            <v>000019837</v>
          </cell>
          <cell r="K25" t="str">
            <v>03/06/2024</v>
          </cell>
          <cell r="L25" t="str">
            <v>26240604656809000127550010000198371792755826</v>
          </cell>
          <cell r="M25" t="str">
            <v>26 - Pernambuco</v>
          </cell>
          <cell r="N25">
            <v>2200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CL COMERCIO DE MATERIAIS MEDICOS HOSPITALARES LTDA</v>
          </cell>
          <cell r="H26" t="str">
            <v>B</v>
          </cell>
          <cell r="I26" t="str">
            <v>S</v>
          </cell>
          <cell r="J26" t="str">
            <v>000022197</v>
          </cell>
          <cell r="K26" t="str">
            <v>20/06/2024</v>
          </cell>
          <cell r="L26" t="str">
            <v>26240613441051000281550010000221971242210008</v>
          </cell>
          <cell r="M26" t="str">
            <v>26 - Pernambuco</v>
          </cell>
          <cell r="N26">
            <v>289.89999999999998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CIRURGICA BRASILEIRA</v>
          </cell>
          <cell r="H27" t="str">
            <v>B</v>
          </cell>
          <cell r="I27" t="str">
            <v>S</v>
          </cell>
          <cell r="J27" t="str">
            <v>000025231</v>
          </cell>
          <cell r="K27" t="str">
            <v>20/06/2024</v>
          </cell>
          <cell r="L27" t="str">
            <v>26240611041333000185550010000252311953810223</v>
          </cell>
          <cell r="M27" t="str">
            <v>26 - Pernambuco</v>
          </cell>
          <cell r="N27">
            <v>1134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PHOENIX MED PRODS MEDICOS HOSPITALARES</v>
          </cell>
          <cell r="H28" t="str">
            <v>B</v>
          </cell>
          <cell r="I28" t="str">
            <v>S</v>
          </cell>
          <cell r="J28" t="str">
            <v>000030623</v>
          </cell>
          <cell r="K28" t="str">
            <v>28/05/2024</v>
          </cell>
          <cell r="L28" t="str">
            <v>26240513291742000165550010000306231791003422</v>
          </cell>
          <cell r="M28" t="str">
            <v>26 - Pernambuco</v>
          </cell>
          <cell r="N28">
            <v>613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PHOENIX MED PRODS MEDICOS HOSPITALARES</v>
          </cell>
          <cell r="H29" t="str">
            <v>B</v>
          </cell>
          <cell r="I29" t="str">
            <v>S</v>
          </cell>
          <cell r="J29" t="str">
            <v>000030819</v>
          </cell>
          <cell r="K29" t="str">
            <v>06/06/2024</v>
          </cell>
          <cell r="L29" t="str">
            <v>26240613291742000165550010000308191125420089</v>
          </cell>
          <cell r="M29" t="str">
            <v>26 - Pernambuco</v>
          </cell>
          <cell r="N29">
            <v>613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PHOENIX MED PRODS MEDICOS HOSPITALARES</v>
          </cell>
          <cell r="H30" t="str">
            <v>B</v>
          </cell>
          <cell r="I30" t="str">
            <v>S</v>
          </cell>
          <cell r="J30" t="str">
            <v>000030894</v>
          </cell>
          <cell r="K30" t="str">
            <v>11/06/2024</v>
          </cell>
          <cell r="L30" t="str">
            <v>26240613291742000165550010000308941377532323</v>
          </cell>
          <cell r="M30" t="str">
            <v>26 - Pernambuco</v>
          </cell>
          <cell r="N30">
            <v>613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ABSOLUTA COM PROD HOSPITALARES LTDA</v>
          </cell>
          <cell r="H31" t="str">
            <v>B</v>
          </cell>
          <cell r="I31" t="str">
            <v>S</v>
          </cell>
          <cell r="J31" t="str">
            <v>000031700</v>
          </cell>
          <cell r="K31" t="str">
            <v>29/05/2024</v>
          </cell>
          <cell r="L31" t="str">
            <v>43240515131757000191550000000317001452213881</v>
          </cell>
          <cell r="M31" t="str">
            <v>43 -  Rio Grande do Sul</v>
          </cell>
          <cell r="N31">
            <v>2100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000035146</v>
          </cell>
          <cell r="K32" t="str">
            <v>10/06/2024</v>
          </cell>
          <cell r="L32" t="str">
            <v>26240608674752000301550010000351461461192429</v>
          </cell>
          <cell r="M32" t="str">
            <v>26 - Pernambuco</v>
          </cell>
          <cell r="N32">
            <v>27601.4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FORTMED COMECIAL LTDA</v>
          </cell>
          <cell r="H33" t="str">
            <v>B</v>
          </cell>
          <cell r="I33" t="str">
            <v>S</v>
          </cell>
          <cell r="J33" t="str">
            <v>000055507</v>
          </cell>
          <cell r="K33" t="str">
            <v>28/05/2024</v>
          </cell>
          <cell r="L33" t="str">
            <v>26240535334424000177550000000555071989742233</v>
          </cell>
          <cell r="M33" t="str">
            <v>26 - Pernambuco</v>
          </cell>
          <cell r="N33">
            <v>278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P R COMERCIAL MEDICA LTDA</v>
          </cell>
          <cell r="H34" t="str">
            <v>B</v>
          </cell>
          <cell r="I34" t="str">
            <v>S</v>
          </cell>
          <cell r="J34" t="str">
            <v>000094685</v>
          </cell>
          <cell r="K34" t="str">
            <v>05/06/2024</v>
          </cell>
          <cell r="L34" t="str">
            <v>26240641102195000168550000000946851967090002</v>
          </cell>
          <cell r="M34" t="str">
            <v>26 - Pernambuco</v>
          </cell>
          <cell r="N34">
            <v>450.5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POINT SUTURE DO BRASIL</v>
          </cell>
          <cell r="H35" t="str">
            <v>B</v>
          </cell>
          <cell r="I35" t="str">
            <v>S</v>
          </cell>
          <cell r="J35" t="str">
            <v>000097909</v>
          </cell>
          <cell r="K35" t="str">
            <v>13/06/2024</v>
          </cell>
          <cell r="L35" t="str">
            <v>23240612340717000161550010000979091112471054</v>
          </cell>
          <cell r="M35" t="str">
            <v>23 - Ceará</v>
          </cell>
          <cell r="N35">
            <v>10398.44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ENDOCENTER COMERCIAL LTDA</v>
          </cell>
          <cell r="H36" t="str">
            <v>B</v>
          </cell>
          <cell r="I36" t="str">
            <v>S</v>
          </cell>
          <cell r="J36" t="str">
            <v>000117480</v>
          </cell>
          <cell r="K36" t="str">
            <v>18/06/2024</v>
          </cell>
          <cell r="L36" t="str">
            <v>26240604237235000152550010001174801119504000</v>
          </cell>
          <cell r="M36" t="str">
            <v>26 - Pernambuco</v>
          </cell>
          <cell r="N36">
            <v>760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000134179</v>
          </cell>
          <cell r="K37" t="str">
            <v>13/05/2024</v>
          </cell>
          <cell r="L37" t="str">
            <v>26240524436602000154550010001341791136203003</v>
          </cell>
          <cell r="M37" t="str">
            <v>26 - Pernambuco</v>
          </cell>
          <cell r="N37">
            <v>552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000134383</v>
          </cell>
          <cell r="K38" t="str">
            <v>17/05/2024</v>
          </cell>
          <cell r="L38" t="str">
            <v>26240524436602000154550010001343831136407001</v>
          </cell>
          <cell r="M38" t="str">
            <v>26 - Pernambuco</v>
          </cell>
          <cell r="N38">
            <v>532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000134468</v>
          </cell>
          <cell r="K39" t="str">
            <v>21/05/2024</v>
          </cell>
          <cell r="L39" t="str">
            <v>26240524436602000154550010001344681136492008</v>
          </cell>
          <cell r="M39" t="str">
            <v>26 - Pernambuco</v>
          </cell>
          <cell r="N39">
            <v>552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000134469</v>
          </cell>
          <cell r="K40" t="str">
            <v>21/05/2024</v>
          </cell>
          <cell r="L40" t="str">
            <v>26240524436602000154550010001344691136493001</v>
          </cell>
          <cell r="M40" t="str">
            <v>26 - Pernambuco</v>
          </cell>
          <cell r="N40">
            <v>262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000134470</v>
          </cell>
          <cell r="K41" t="str">
            <v>21/05/2024</v>
          </cell>
          <cell r="L41" t="str">
            <v>26240524436602000154550010001344701136494009</v>
          </cell>
          <cell r="M41" t="str">
            <v>26 - Pernambuco</v>
          </cell>
          <cell r="N41">
            <v>552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000134476</v>
          </cell>
          <cell r="K42" t="str">
            <v>21/05/2024</v>
          </cell>
          <cell r="L42" t="str">
            <v>26240524436602000154550010001344761136500002</v>
          </cell>
          <cell r="M42" t="str">
            <v>26 - Pernambuco</v>
          </cell>
          <cell r="N42">
            <v>532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000134739</v>
          </cell>
          <cell r="K43" t="str">
            <v>27/05/2024</v>
          </cell>
          <cell r="L43" t="str">
            <v>26240524436602000154550010001347391136763006</v>
          </cell>
          <cell r="M43" t="str">
            <v>26 - Pernambuco</v>
          </cell>
          <cell r="N43">
            <v>552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000134740</v>
          </cell>
          <cell r="K44" t="str">
            <v>27/05/2024</v>
          </cell>
          <cell r="L44" t="str">
            <v>26240524436602000154550010001347401136764003</v>
          </cell>
          <cell r="M44" t="str">
            <v>26 - Pernambuco</v>
          </cell>
          <cell r="N44">
            <v>552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000134741</v>
          </cell>
          <cell r="K45" t="str">
            <v>27/05/2024</v>
          </cell>
          <cell r="L45" t="str">
            <v>26240524436602000154550010001347411136765007</v>
          </cell>
          <cell r="M45" t="str">
            <v>26 - Pernambuco</v>
          </cell>
          <cell r="N45">
            <v>552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000134742</v>
          </cell>
          <cell r="K46" t="str">
            <v>27/05/2024</v>
          </cell>
          <cell r="L46" t="str">
            <v>26240524436602000154550010001347421136766000</v>
          </cell>
          <cell r="M46" t="str">
            <v>26 - Pernambuco</v>
          </cell>
          <cell r="N46">
            <v>532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000134743</v>
          </cell>
          <cell r="K47" t="str">
            <v>27/05/2024</v>
          </cell>
          <cell r="L47" t="str">
            <v>26240524436602000154550010001347431136767004</v>
          </cell>
          <cell r="M47" t="str">
            <v>26 - Pernambuco</v>
          </cell>
          <cell r="N47">
            <v>262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000134810</v>
          </cell>
          <cell r="K48" t="str">
            <v>28/05/2024</v>
          </cell>
          <cell r="L48" t="str">
            <v>26240524436602000154550010001348101136834008</v>
          </cell>
          <cell r="M48" t="str">
            <v>26 - Pernambuco</v>
          </cell>
          <cell r="N48">
            <v>552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000134837</v>
          </cell>
          <cell r="K49" t="str">
            <v>29/05/2024</v>
          </cell>
          <cell r="L49" t="str">
            <v>26240524436602000154550010001348371136861009</v>
          </cell>
          <cell r="M49" t="str">
            <v>26 - Pernambuco</v>
          </cell>
          <cell r="N49">
            <v>552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000134838</v>
          </cell>
          <cell r="K50" t="str">
            <v>29/05/2024</v>
          </cell>
          <cell r="L50" t="str">
            <v>26240524436602000154550010001348381136862002</v>
          </cell>
          <cell r="M50" t="str">
            <v>26 - Pernambuco</v>
          </cell>
          <cell r="N50">
            <v>532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000134882</v>
          </cell>
          <cell r="K51" t="str">
            <v>30/05/2024</v>
          </cell>
          <cell r="L51" t="str">
            <v>26240524436602000154550010001348821136906008</v>
          </cell>
          <cell r="M51" t="str">
            <v>26 - Pernambuco</v>
          </cell>
          <cell r="N51">
            <v>532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000134883</v>
          </cell>
          <cell r="K52" t="str">
            <v>30/05/2024</v>
          </cell>
          <cell r="L52" t="str">
            <v>26240524436602000154550010001348831136907001</v>
          </cell>
          <cell r="M52" t="str">
            <v>26 - Pernambuco</v>
          </cell>
          <cell r="N52">
            <v>552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000134884</v>
          </cell>
          <cell r="K53" t="str">
            <v>30/05/2024</v>
          </cell>
          <cell r="L53" t="str">
            <v>26240524436602000154550010001348841136908005</v>
          </cell>
          <cell r="M53" t="str">
            <v>26 - Pernambuco</v>
          </cell>
          <cell r="N53">
            <v>532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000135398</v>
          </cell>
          <cell r="K54" t="str">
            <v>03/06/2024</v>
          </cell>
          <cell r="L54" t="str">
            <v>26240624436602000154550010001353981137422005</v>
          </cell>
          <cell r="M54" t="str">
            <v>26 - Pernambuco</v>
          </cell>
          <cell r="N54">
            <v>532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000135445</v>
          </cell>
          <cell r="K55" t="str">
            <v>04/06/2024</v>
          </cell>
          <cell r="L55" t="str">
            <v>26240624436602000154550010001354451137469003</v>
          </cell>
          <cell r="M55" t="str">
            <v>26 - Pernambuco</v>
          </cell>
          <cell r="N55">
            <v>270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COMERCIO DE PRODUTOS HOSPITALARES LTDA</v>
          </cell>
          <cell r="H56" t="str">
            <v>B</v>
          </cell>
          <cell r="I56" t="str">
            <v>S</v>
          </cell>
          <cell r="J56" t="str">
            <v>000135481</v>
          </cell>
          <cell r="K56" t="str">
            <v>05/06/2024</v>
          </cell>
          <cell r="L56" t="str">
            <v>26240624436602000154550010001354811137505006</v>
          </cell>
          <cell r="M56" t="str">
            <v>26 - Pernambuco</v>
          </cell>
          <cell r="N56">
            <v>290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COMERCIO DE PRODUTOS HOSPITALARES LTDA</v>
          </cell>
          <cell r="H57" t="str">
            <v>B</v>
          </cell>
          <cell r="I57" t="str">
            <v>S</v>
          </cell>
          <cell r="J57" t="str">
            <v>000135526</v>
          </cell>
          <cell r="K57" t="str">
            <v>06/06/2024</v>
          </cell>
          <cell r="L57" t="str">
            <v>26240624436602000154550010001355261137550005</v>
          </cell>
          <cell r="M57" t="str">
            <v>26 - Pernambuco</v>
          </cell>
          <cell r="N57">
            <v>270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DPROSMED DISTRIBUIDORA DE PRODUTOS MEDICO-HOSPITALARES LTDA</v>
          </cell>
          <cell r="H58" t="str">
            <v>B</v>
          </cell>
          <cell r="I58" t="str">
            <v>S</v>
          </cell>
          <cell r="J58" t="str">
            <v>00017447</v>
          </cell>
          <cell r="K58" t="str">
            <v>12/06/2024</v>
          </cell>
          <cell r="L58" t="str">
            <v>26240611449180000290550010000174471000381464</v>
          </cell>
          <cell r="M58" t="str">
            <v>26 - Pernambuco</v>
          </cell>
          <cell r="N58">
            <v>1836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DPROSMED DISTRIBUIDORA DE PRODUTOS MEDICO-HOSPITALARES LTDA</v>
          </cell>
          <cell r="H59" t="str">
            <v>B</v>
          </cell>
          <cell r="I59" t="str">
            <v>S</v>
          </cell>
          <cell r="J59" t="str">
            <v>00017578</v>
          </cell>
          <cell r="K59" t="str">
            <v>18/06/2024</v>
          </cell>
          <cell r="L59" t="str">
            <v>26240611449180000290550010000175781000384473</v>
          </cell>
          <cell r="M59" t="str">
            <v>26 - Pernambuco</v>
          </cell>
          <cell r="N59">
            <v>9172.2999999999993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000198656</v>
          </cell>
          <cell r="K60" t="str">
            <v>31/05/2024</v>
          </cell>
          <cell r="L60" t="str">
            <v>26240508674752000140550010001986561873566541</v>
          </cell>
          <cell r="M60" t="str">
            <v>26 - Pernambuco</v>
          </cell>
          <cell r="N60">
            <v>8668.33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PADRAO DISTRIBUIDORA DE PRODUTOS E EQUIPAMENTOS HOSPITALARES PADRE CALLOU LTDA</v>
          </cell>
          <cell r="H61" t="str">
            <v>B</v>
          </cell>
          <cell r="I61" t="str">
            <v>S</v>
          </cell>
          <cell r="J61" t="str">
            <v>000348916</v>
          </cell>
          <cell r="K61" t="str">
            <v>17/06/2024</v>
          </cell>
          <cell r="L61" t="str">
            <v>26240609441460000120550010003489161692966108</v>
          </cell>
          <cell r="M61" t="str">
            <v>26 - Pernambuco</v>
          </cell>
          <cell r="N61">
            <v>570.48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PADRAO DISTRIBUIDORA DE PRODUTOS E EQUIPAMENTOS HOSPITALARES PADRE CALLOU LTDA</v>
          </cell>
          <cell r="H62" t="str">
            <v>B</v>
          </cell>
          <cell r="I62" t="str">
            <v>S</v>
          </cell>
          <cell r="J62" t="str">
            <v>000348961</v>
          </cell>
          <cell r="K62" t="str">
            <v>17/06/2024</v>
          </cell>
          <cell r="L62" t="str">
            <v>26240609441460000120550010003489611317313232</v>
          </cell>
          <cell r="M62" t="str">
            <v>26 - Pernambuco</v>
          </cell>
          <cell r="N62">
            <v>1052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SCITECH PRODUTOS MEDICOS LTDA</v>
          </cell>
          <cell r="H63" t="str">
            <v>B</v>
          </cell>
          <cell r="I63" t="str">
            <v>S</v>
          </cell>
          <cell r="J63" t="str">
            <v>000443440</v>
          </cell>
          <cell r="K63" t="str">
            <v>10/06/2024</v>
          </cell>
          <cell r="L63" t="str">
            <v>52240601437707000122550550004434401203435020</v>
          </cell>
          <cell r="M63" t="str">
            <v>52 - Goiás</v>
          </cell>
          <cell r="N63">
            <v>1100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000455686</v>
          </cell>
          <cell r="K64" t="str">
            <v>21/06/2024</v>
          </cell>
          <cell r="L64" t="str">
            <v>26240608778201000126550010004556861738489186</v>
          </cell>
          <cell r="M64" t="str">
            <v>26 - Pernambuco</v>
          </cell>
          <cell r="N64">
            <v>2250.3000000000002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000455694</v>
          </cell>
          <cell r="K65" t="str">
            <v>24/06/2024</v>
          </cell>
          <cell r="L65" t="str">
            <v>26240608778201000126550010004556941100916517</v>
          </cell>
          <cell r="M65" t="str">
            <v>26 - Pernambuco</v>
          </cell>
          <cell r="N65">
            <v>1079.5999999999999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000456109</v>
          </cell>
          <cell r="K66" t="str">
            <v>26/06/2024</v>
          </cell>
          <cell r="L66" t="str">
            <v>26240608778201000126550010004561091892405440</v>
          </cell>
          <cell r="M66" t="str">
            <v>26 - Pernambuco</v>
          </cell>
          <cell r="N66">
            <v>3943.21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MEDICAL MERCANTIL DE APAR MEDICA LTDA</v>
          </cell>
          <cell r="H67" t="str">
            <v>B</v>
          </cell>
          <cell r="I67" t="str">
            <v>S</v>
          </cell>
          <cell r="J67" t="str">
            <v>000605533</v>
          </cell>
          <cell r="K67" t="str">
            <v>31/05/2024</v>
          </cell>
          <cell r="L67" t="str">
            <v>26240510779833000156550010006055331607557000</v>
          </cell>
          <cell r="M67" t="str">
            <v>26 - Pernambuco</v>
          </cell>
          <cell r="N67">
            <v>17807.400000000001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000605615</v>
          </cell>
          <cell r="K68" t="str">
            <v>31/05/2024</v>
          </cell>
          <cell r="L68" t="str">
            <v>26240510779833000156550010006056151607639003</v>
          </cell>
          <cell r="M68" t="str">
            <v>26 - Pernambuco</v>
          </cell>
          <cell r="N68">
            <v>3336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MEDICAL MERCANTIL DE APAR MEDICA LTDA</v>
          </cell>
          <cell r="H69" t="str">
            <v>B</v>
          </cell>
          <cell r="I69" t="str">
            <v>S</v>
          </cell>
          <cell r="J69" t="str">
            <v>000605954</v>
          </cell>
          <cell r="K69" t="str">
            <v>05/06/2024</v>
          </cell>
          <cell r="L69" t="str">
            <v>26240610779833000156550010006059541607978000</v>
          </cell>
          <cell r="M69" t="str">
            <v>26 - Pernambuco</v>
          </cell>
          <cell r="N69">
            <v>331.3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MEDICAL MERCANTIL DE APAR MEDICA LTDA</v>
          </cell>
          <cell r="H70" t="str">
            <v>B</v>
          </cell>
          <cell r="I70" t="str">
            <v>S</v>
          </cell>
          <cell r="J70" t="str">
            <v>000606139</v>
          </cell>
          <cell r="K70" t="str">
            <v>06/06/2024</v>
          </cell>
          <cell r="L70" t="str">
            <v>26240610779833000156550010006061391608163005</v>
          </cell>
          <cell r="M70" t="str">
            <v>26 - Pernambuco</v>
          </cell>
          <cell r="N70">
            <v>660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MEDICAL MERCANTIL DE APAR MEDICA LTDA</v>
          </cell>
          <cell r="H71" t="str">
            <v>B</v>
          </cell>
          <cell r="I71" t="str">
            <v>S</v>
          </cell>
          <cell r="J71" t="str">
            <v>000606699</v>
          </cell>
          <cell r="K71" t="str">
            <v>13/06/2024</v>
          </cell>
          <cell r="L71" t="str">
            <v>26240610779833000156550010006066991608723006</v>
          </cell>
          <cell r="M71" t="str">
            <v>26 - Pernambuco</v>
          </cell>
          <cell r="N71">
            <v>1519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MEDICAL MERCANTIL DE APAR MEDICA LTDA</v>
          </cell>
          <cell r="H72" t="str">
            <v>B</v>
          </cell>
          <cell r="I72" t="str">
            <v>S</v>
          </cell>
          <cell r="J72" t="str">
            <v>000606958</v>
          </cell>
          <cell r="K72" t="str">
            <v>14/06/2024</v>
          </cell>
          <cell r="L72" t="str">
            <v>26240610779833000156550010006069581608982005</v>
          </cell>
          <cell r="M72" t="str">
            <v>26 - Pernambuco</v>
          </cell>
          <cell r="N72">
            <v>28518.75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MEDICAL MERCANTIL DE APAR MEDICA LTDA</v>
          </cell>
          <cell r="H73" t="str">
            <v>B</v>
          </cell>
          <cell r="I73" t="str">
            <v>S</v>
          </cell>
          <cell r="J73" t="str">
            <v>000607014</v>
          </cell>
          <cell r="K73" t="str">
            <v>17/06/2024</v>
          </cell>
          <cell r="L73" t="str">
            <v>26240610779833000156550010006070141609038000</v>
          </cell>
          <cell r="M73" t="str">
            <v>26 - Pernambuco</v>
          </cell>
          <cell r="N73">
            <v>303.83999999999997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MEDICAL MERCANTIL DE APAR MEDICA LTDA</v>
          </cell>
          <cell r="H74" t="str">
            <v>B</v>
          </cell>
          <cell r="I74" t="str">
            <v>S</v>
          </cell>
          <cell r="J74" t="str">
            <v>000607158</v>
          </cell>
          <cell r="K74" t="str">
            <v>18/06/2024</v>
          </cell>
          <cell r="L74" t="str">
            <v>26240610779833000156550010006071581609182003</v>
          </cell>
          <cell r="M74" t="str">
            <v>26 - Pernambuco</v>
          </cell>
          <cell r="N74">
            <v>189.6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MEDICAL MERCANTIL DE APAR MEDICA LTDA</v>
          </cell>
          <cell r="H75" t="str">
            <v>B</v>
          </cell>
          <cell r="I75" t="str">
            <v>S</v>
          </cell>
          <cell r="J75" t="str">
            <v>000607260</v>
          </cell>
          <cell r="K75" t="str">
            <v>19/06/2024</v>
          </cell>
          <cell r="L75" t="str">
            <v>26240610779833000156550010006072601609284004</v>
          </cell>
          <cell r="M75" t="str">
            <v>26 - Pernambuco</v>
          </cell>
          <cell r="N75">
            <v>45876.800000000003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MEDICAL MERCANTIL DE APAR MEDICA LTDA</v>
          </cell>
          <cell r="H76" t="str">
            <v>B</v>
          </cell>
          <cell r="I76" t="str">
            <v>S</v>
          </cell>
          <cell r="J76" t="str">
            <v>000607401</v>
          </cell>
          <cell r="K76" t="str">
            <v>20/06/2024</v>
          </cell>
          <cell r="L76" t="str">
            <v>26240610779833000156550010006074011609425007</v>
          </cell>
          <cell r="M76" t="str">
            <v>26 - Pernambuco</v>
          </cell>
          <cell r="N76">
            <v>5300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MEDICAL MERCANTIL DE APAR MEDICA LTDA</v>
          </cell>
          <cell r="H77" t="str">
            <v>B</v>
          </cell>
          <cell r="I77" t="str">
            <v>S</v>
          </cell>
          <cell r="J77" t="str">
            <v>000607445</v>
          </cell>
          <cell r="K77" t="str">
            <v>21/06/2024</v>
          </cell>
          <cell r="L77" t="str">
            <v>26240610779833000156550010006074451609469009</v>
          </cell>
          <cell r="M77" t="str">
            <v>26 - Pernambuco</v>
          </cell>
          <cell r="N77">
            <v>14364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MEDICAL MERCANTIL DE APAR MEDICA LTDA</v>
          </cell>
          <cell r="H78" t="str">
            <v>B</v>
          </cell>
          <cell r="I78" t="str">
            <v>S</v>
          </cell>
          <cell r="J78" t="str">
            <v>000607780</v>
          </cell>
          <cell r="K78" t="str">
            <v>27/06/2024</v>
          </cell>
          <cell r="L78" t="str">
            <v>26240610779833000156550010006077801609804008</v>
          </cell>
          <cell r="M78" t="str">
            <v>26 - Pernambuco</v>
          </cell>
          <cell r="N78">
            <v>2247.4299999999998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DPROSMED DISTRIBUIDORA DE PRODUTOS MEDICOS HOSPITALARES EIRELI</v>
          </cell>
          <cell r="H79" t="str">
            <v>B</v>
          </cell>
          <cell r="I79" t="str">
            <v>S</v>
          </cell>
          <cell r="J79" t="str">
            <v>00069778</v>
          </cell>
          <cell r="K79" t="str">
            <v>12/06/2024</v>
          </cell>
          <cell r="L79" t="str">
            <v>26240611449180000100550010000697781000381455</v>
          </cell>
          <cell r="M79" t="str">
            <v>26 - Pernambuco</v>
          </cell>
          <cell r="N79">
            <v>400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DPROSMED DISTRIBUIDORA DE PRODUTOS MEDICOS HOSPITALARES EIRELI</v>
          </cell>
          <cell r="H80" t="str">
            <v>B</v>
          </cell>
          <cell r="I80" t="str">
            <v>S</v>
          </cell>
          <cell r="J80" t="str">
            <v>00069950</v>
          </cell>
          <cell r="K80" t="str">
            <v>18/06/2024</v>
          </cell>
          <cell r="L80" t="str">
            <v>26240611449180000100550010000699501000384489</v>
          </cell>
          <cell r="M80" t="str">
            <v>26 - Pernambuco</v>
          </cell>
          <cell r="N80">
            <v>6600.7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DPROSMED DISTRIBUIDORA DE PRODUTOS MEDICOS HOSPITALARES EIRELI</v>
          </cell>
          <cell r="H81" t="str">
            <v>B</v>
          </cell>
          <cell r="I81" t="str">
            <v>S</v>
          </cell>
          <cell r="J81" t="str">
            <v>00070049</v>
          </cell>
          <cell r="K81" t="str">
            <v>19/06/2024</v>
          </cell>
          <cell r="L81" t="str">
            <v>26240611449180000100550010000700491000386190</v>
          </cell>
          <cell r="M81" t="str">
            <v>26 - Pernambuco</v>
          </cell>
          <cell r="N81">
            <v>948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DPROSMED DISTRIBUIDORA DE PRODUTOS MEDICOS HOSPITALARES EIRELI</v>
          </cell>
          <cell r="H82" t="str">
            <v>B</v>
          </cell>
          <cell r="I82" t="str">
            <v>S</v>
          </cell>
          <cell r="J82" t="str">
            <v>00070181</v>
          </cell>
          <cell r="K82" t="str">
            <v>25/06/2024</v>
          </cell>
          <cell r="L82" t="str">
            <v>26240611449180000100550010000701811000388250</v>
          </cell>
          <cell r="M82" t="str">
            <v>26 - Pernambuco</v>
          </cell>
          <cell r="N82">
            <v>1843.2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DPROSMED DISTRIBUIDORA DE PRODUTOS MEDICOS HOSPITALARES EIRELI</v>
          </cell>
          <cell r="H83" t="str">
            <v>B</v>
          </cell>
          <cell r="I83" t="str">
            <v>S</v>
          </cell>
          <cell r="J83" t="str">
            <v>00070230</v>
          </cell>
          <cell r="K83" t="str">
            <v>26/06/2024</v>
          </cell>
          <cell r="L83" t="str">
            <v>26240611449180000100550010000702301000389040</v>
          </cell>
          <cell r="M83" t="str">
            <v>26 - Pernambuco</v>
          </cell>
          <cell r="N83">
            <v>5250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SOL E MAR CONFECCAO EIRELI</v>
          </cell>
          <cell r="H84" t="str">
            <v>B</v>
          </cell>
          <cell r="I84" t="str">
            <v>S</v>
          </cell>
          <cell r="J84" t="str">
            <v>001208</v>
          </cell>
          <cell r="K84" t="str">
            <v>18/06/2024</v>
          </cell>
          <cell r="L84" t="str">
            <v>26240624028351000179550010000012081347700612</v>
          </cell>
          <cell r="M84" t="str">
            <v>26 - Pernambuco</v>
          </cell>
          <cell r="N84">
            <v>1184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SOL E MAR CONFECCAO EIRELI</v>
          </cell>
          <cell r="H85" t="str">
            <v>B</v>
          </cell>
          <cell r="I85" t="str">
            <v>S</v>
          </cell>
          <cell r="J85" t="str">
            <v>001212</v>
          </cell>
          <cell r="K85" t="str">
            <v>20/06/2024</v>
          </cell>
          <cell r="L85" t="str">
            <v>26240624028351000179550010000012121524813662</v>
          </cell>
          <cell r="M85" t="str">
            <v>26 - Pernambuco</v>
          </cell>
          <cell r="N85">
            <v>5624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SOL E MAR CONFECCAO EIRELI</v>
          </cell>
          <cell r="H86" t="str">
            <v>B</v>
          </cell>
          <cell r="I86" t="str">
            <v>S</v>
          </cell>
          <cell r="J86" t="str">
            <v>001218</v>
          </cell>
          <cell r="K86" t="str">
            <v>28/06/2024</v>
          </cell>
          <cell r="L86" t="str">
            <v>26240624028351000179550010000012181973336679</v>
          </cell>
          <cell r="M86" t="str">
            <v>26 - Pernambuco</v>
          </cell>
          <cell r="N86">
            <v>3640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DINAMICA HOSPITALAR LTDA</v>
          </cell>
          <cell r="H87" t="str">
            <v>B</v>
          </cell>
          <cell r="I87" t="str">
            <v>S</v>
          </cell>
          <cell r="J87" t="str">
            <v>10646</v>
          </cell>
          <cell r="K87" t="str">
            <v>14/06/2024</v>
          </cell>
          <cell r="L87" t="str">
            <v>26240602684571000118551030000106461151383254</v>
          </cell>
          <cell r="M87" t="str">
            <v>26 - Pernambuco</v>
          </cell>
          <cell r="N87">
            <v>140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EXOMED REPRESENT DE MEDICAMENTOS LTDA</v>
          </cell>
          <cell r="H88" t="str">
            <v>B</v>
          </cell>
          <cell r="I88" t="str">
            <v>S</v>
          </cell>
          <cell r="J88" t="str">
            <v>183586</v>
          </cell>
          <cell r="K88" t="str">
            <v>17/06/2024</v>
          </cell>
          <cell r="L88" t="str">
            <v>26240612882932000194550010001835861566438590</v>
          </cell>
          <cell r="M88" t="str">
            <v>26 - Pernambuco</v>
          </cell>
          <cell r="N88">
            <v>45913.2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EXOMED REPRESENT DE MEDICAMENTOS LTDA</v>
          </cell>
          <cell r="H89" t="str">
            <v>B</v>
          </cell>
          <cell r="I89" t="str">
            <v>S</v>
          </cell>
          <cell r="J89" t="str">
            <v>183746</v>
          </cell>
          <cell r="K89" t="str">
            <v>25/06/2024</v>
          </cell>
          <cell r="L89" t="str">
            <v>26240612882932000194550010001837461699014524</v>
          </cell>
          <cell r="M89" t="str">
            <v>26 - Pernambuco</v>
          </cell>
          <cell r="N89">
            <v>118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EXOMED REPRESENT DE MEDICAMENTOS LTDA</v>
          </cell>
          <cell r="H90" t="str">
            <v>B</v>
          </cell>
          <cell r="I90" t="str">
            <v>S</v>
          </cell>
          <cell r="J90" t="str">
            <v>183748</v>
          </cell>
          <cell r="K90" t="str">
            <v>25/06/2024</v>
          </cell>
          <cell r="L90" t="str">
            <v>26240612882932000194550010001837481841555296</v>
          </cell>
          <cell r="M90" t="str">
            <v>26 - Pernambuco</v>
          </cell>
          <cell r="N90">
            <v>472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GRADUAL COMERCIO E SERVICOS EIRELI</v>
          </cell>
          <cell r="H91" t="str">
            <v>B</v>
          </cell>
          <cell r="I91" t="str">
            <v>S</v>
          </cell>
          <cell r="J91" t="str">
            <v>21196</v>
          </cell>
          <cell r="K91" t="str">
            <v>05/06/2024</v>
          </cell>
          <cell r="L91" t="str">
            <v>25240612040718000190550010000211961125512529</v>
          </cell>
          <cell r="M91" t="str">
            <v>25 - Paraíba</v>
          </cell>
          <cell r="N91">
            <v>655.17999999999995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PANORAMA COMERCIO DE PRODUTOS MEDICOS E FARMACEUTICOS LTDA</v>
          </cell>
          <cell r="H92" t="str">
            <v>B</v>
          </cell>
          <cell r="I92" t="str">
            <v>S</v>
          </cell>
          <cell r="J92" t="str">
            <v>234064</v>
          </cell>
          <cell r="K92" t="str">
            <v>21/06/2024</v>
          </cell>
          <cell r="L92" t="str">
            <v>23240601722296000117550010002340641002341678</v>
          </cell>
          <cell r="M92" t="str">
            <v>23 - Ceará</v>
          </cell>
          <cell r="N92">
            <v>3456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SELLMED PRODUTOS MEDICOS E HOSPITALARES LTDA</v>
          </cell>
          <cell r="H93" t="str">
            <v>B</v>
          </cell>
          <cell r="I93" t="str">
            <v>S</v>
          </cell>
          <cell r="J93" t="str">
            <v>23548</v>
          </cell>
          <cell r="K93" t="str">
            <v>06/06/2024</v>
          </cell>
          <cell r="L93" t="str">
            <v>26240637438274000177550010000235481741527412</v>
          </cell>
          <cell r="M93" t="str">
            <v>26 - Pernambuco</v>
          </cell>
          <cell r="N93">
            <v>2320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ANCORA - SUPRIMENTOS E DISTRIBUIÇÃO DE PRODUTOS DE HIGIENE LTDA</v>
          </cell>
          <cell r="H94" t="str">
            <v>B</v>
          </cell>
          <cell r="I94" t="str">
            <v>S</v>
          </cell>
          <cell r="J94" t="str">
            <v>318</v>
          </cell>
          <cell r="K94" t="str">
            <v>04/06/2024</v>
          </cell>
          <cell r="L94" t="str">
            <v>26240652815121000195550010000003181315017549</v>
          </cell>
          <cell r="M94" t="str">
            <v>26 - Pernambuco</v>
          </cell>
          <cell r="N94">
            <v>192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CROMUS MATERIAIS MEDICO HOSPITALAR EIREL</v>
          </cell>
          <cell r="H95" t="str">
            <v>B</v>
          </cell>
          <cell r="I95" t="str">
            <v>S</v>
          </cell>
          <cell r="J95" t="str">
            <v>35256</v>
          </cell>
          <cell r="K95" t="str">
            <v>15/04/2024</v>
          </cell>
          <cell r="L95" t="str">
            <v>26240414784339000130550010000352561020834536</v>
          </cell>
          <cell r="M95" t="str">
            <v>26 - Pernambuco</v>
          </cell>
          <cell r="N95">
            <v>250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CROMUS MATERIAIS MEDICO HOSPITALAR EIREL</v>
          </cell>
          <cell r="H96" t="str">
            <v>B</v>
          </cell>
          <cell r="I96" t="str">
            <v>S</v>
          </cell>
          <cell r="J96" t="str">
            <v>36179</v>
          </cell>
          <cell r="K96" t="str">
            <v>17/05/2024</v>
          </cell>
          <cell r="L96" t="str">
            <v>26240514784339000130550010000361791329100759</v>
          </cell>
          <cell r="M96" t="str">
            <v>26 - Pernambuco</v>
          </cell>
          <cell r="N96">
            <v>250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CROMUS MATERIAIS MEDICO HOSPITALAR EIREL</v>
          </cell>
          <cell r="H97" t="str">
            <v>B</v>
          </cell>
          <cell r="I97" t="str">
            <v>S</v>
          </cell>
          <cell r="J97" t="str">
            <v>36358</v>
          </cell>
          <cell r="K97" t="str">
            <v>22/05/2024</v>
          </cell>
          <cell r="L97" t="str">
            <v>26240514784339000130550010000363581635024445</v>
          </cell>
          <cell r="M97" t="str">
            <v>26 - Pernambuco</v>
          </cell>
          <cell r="N97">
            <v>250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CROMUS MATERIAIS MEDICO HOSPITALAR EIREL</v>
          </cell>
          <cell r="H98" t="str">
            <v>B</v>
          </cell>
          <cell r="I98" t="str">
            <v>S</v>
          </cell>
          <cell r="J98" t="str">
            <v>36516</v>
          </cell>
          <cell r="K98" t="str">
            <v>24/05/2024</v>
          </cell>
          <cell r="L98" t="str">
            <v>26240514784339000130550010000365161011633107</v>
          </cell>
          <cell r="M98" t="str">
            <v>26 - Pernambuco</v>
          </cell>
          <cell r="N98">
            <v>250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CROMUS MATERIAIS MEDICO HOSPITALAR EIREL</v>
          </cell>
          <cell r="H99" t="str">
            <v>B</v>
          </cell>
          <cell r="I99" t="str">
            <v>S</v>
          </cell>
          <cell r="J99" t="str">
            <v>36550</v>
          </cell>
          <cell r="K99" t="str">
            <v>27/05/2024</v>
          </cell>
          <cell r="L99" t="str">
            <v>26240514784339000130550010000365501920850970</v>
          </cell>
          <cell r="M99" t="str">
            <v>26 - Pernambuco</v>
          </cell>
          <cell r="N99">
            <v>250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CROMUS MATERIAIS MEDICO HOSPITALAR EIREL</v>
          </cell>
          <cell r="H100" t="str">
            <v>B</v>
          </cell>
          <cell r="I100" t="str">
            <v>S</v>
          </cell>
          <cell r="J100" t="str">
            <v>36655</v>
          </cell>
          <cell r="K100" t="str">
            <v>31/05/2024</v>
          </cell>
          <cell r="L100" t="str">
            <v>26240514784339000130550010000366551598509465</v>
          </cell>
          <cell r="M100" t="str">
            <v>26 - Pernambuco</v>
          </cell>
          <cell r="N100">
            <v>250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CROMUS MATERIAIS MEDICO HOSPITALAR EIREL</v>
          </cell>
          <cell r="H101" t="str">
            <v>B</v>
          </cell>
          <cell r="I101" t="str">
            <v>S</v>
          </cell>
          <cell r="J101" t="str">
            <v>36659</v>
          </cell>
          <cell r="K101" t="str">
            <v>31/05/2024</v>
          </cell>
          <cell r="L101" t="str">
            <v>26240514784339000130550010000366591847482343</v>
          </cell>
          <cell r="M101" t="str">
            <v>26 - Pernambuco</v>
          </cell>
          <cell r="N101">
            <v>250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LOG DISTRIBUIDORA DE PRODUTOS HOSPITALAR E HIGIENE PESSOAL LTDA</v>
          </cell>
          <cell r="H102" t="str">
            <v>B</v>
          </cell>
          <cell r="I102" t="str">
            <v>S</v>
          </cell>
          <cell r="J102" t="str">
            <v>4299</v>
          </cell>
          <cell r="K102" t="str">
            <v>17/06/2024</v>
          </cell>
          <cell r="L102" t="str">
            <v>26240637844417000140550010000042991210993561</v>
          </cell>
          <cell r="M102" t="str">
            <v>26 - Pernambuco</v>
          </cell>
          <cell r="N102">
            <v>9042.94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ARTSINTESE COM DE MAT EQUIP HOSP LTDA</v>
          </cell>
          <cell r="H103" t="str">
            <v>B</v>
          </cell>
          <cell r="I103" t="str">
            <v>S</v>
          </cell>
          <cell r="J103" t="str">
            <v>5481</v>
          </cell>
          <cell r="K103" t="str">
            <v>12/06/2024</v>
          </cell>
          <cell r="L103" t="str">
            <v>25240605287113000133550550000054811489732539</v>
          </cell>
          <cell r="M103" t="str">
            <v>25 - Paraíba</v>
          </cell>
          <cell r="N103">
            <v>1400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R S DOS SANTOS COMERCIO EIRELI</v>
          </cell>
          <cell r="H104" t="str">
            <v>B</v>
          </cell>
          <cell r="I104" t="str">
            <v>S</v>
          </cell>
          <cell r="J104" t="str">
            <v>66652</v>
          </cell>
          <cell r="K104" t="str">
            <v>11/06/2024</v>
          </cell>
          <cell r="L104" t="str">
            <v>26240606204103000150550010000666521725421245</v>
          </cell>
          <cell r="M104" t="str">
            <v>26 - Pernambuco</v>
          </cell>
          <cell r="N104">
            <v>536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PHARMAPLUS LTDA</v>
          </cell>
          <cell r="H105" t="str">
            <v>B</v>
          </cell>
          <cell r="I105" t="str">
            <v>S</v>
          </cell>
          <cell r="J105" t="str">
            <v>68484</v>
          </cell>
          <cell r="K105" t="str">
            <v>14/06/2024</v>
          </cell>
          <cell r="L105" t="str">
            <v>26240603817043000152550010000684841125151296</v>
          </cell>
          <cell r="M105" t="str">
            <v>26 - Pernambuco</v>
          </cell>
          <cell r="N105">
            <v>400.2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ASTECH REPRESENTACOES ASSISTENCIA E COMERCIO DE PRODUTOS HOSPITALAR EIRELI</v>
          </cell>
          <cell r="H106" t="str">
            <v>B</v>
          </cell>
          <cell r="I106" t="str">
            <v>S</v>
          </cell>
          <cell r="J106" t="str">
            <v>7906</v>
          </cell>
          <cell r="K106" t="str">
            <v>18/06/2024</v>
          </cell>
          <cell r="L106" t="str">
            <v>26240605011743000180550010000079061662802104</v>
          </cell>
          <cell r="M106" t="str">
            <v>26 - Pernambuco</v>
          </cell>
          <cell r="N106">
            <v>416.7</v>
          </cell>
        </row>
        <row r="107">
          <cell r="C107" t="str">
            <v>HOSPITAL DOM HÉLDER CÂMARA - CG. Nº 018/2022</v>
          </cell>
          <cell r="E107" t="str">
            <v>3.4 - Material Farmacológico</v>
          </cell>
          <cell r="G107" t="str">
            <v>VITALMED DISTRIBUICAO LTDA</v>
          </cell>
          <cell r="H107" t="str">
            <v>B</v>
          </cell>
          <cell r="I107" t="str">
            <v>S</v>
          </cell>
          <cell r="J107" t="str">
            <v>000000059</v>
          </cell>
          <cell r="K107" t="str">
            <v>07/06/2024</v>
          </cell>
          <cell r="L107" t="str">
            <v>23240651218636000145550010000000591851232008</v>
          </cell>
          <cell r="M107" t="str">
            <v>23 - Ceará</v>
          </cell>
          <cell r="N107">
            <v>44495</v>
          </cell>
        </row>
        <row r="108">
          <cell r="C108" t="str">
            <v>HOSPITAL DOM HÉLDER CÂMARA - CG. Nº 018/2022</v>
          </cell>
          <cell r="E108" t="str">
            <v>3.4 - Material Farmacológico</v>
          </cell>
          <cell r="G108" t="str">
            <v>JASMED DISTRIBUIDORA DE MEDICAMENTOS LTDA</v>
          </cell>
          <cell r="H108" t="str">
            <v>B</v>
          </cell>
          <cell r="I108" t="str">
            <v>S</v>
          </cell>
          <cell r="J108" t="str">
            <v>000002275</v>
          </cell>
          <cell r="K108" t="str">
            <v>19/06/2024</v>
          </cell>
          <cell r="L108" t="str">
            <v>26240630553793000137550010000022751000008581</v>
          </cell>
          <cell r="M108" t="str">
            <v>26 - Pernambuco</v>
          </cell>
          <cell r="N108">
            <v>263.7</v>
          </cell>
        </row>
        <row r="109">
          <cell r="C109" t="str">
            <v>HOSPITAL DOM HÉLDER CÂMARA - CG. Nº 018/2022</v>
          </cell>
          <cell r="E109" t="str">
            <v>3.4 - Material Farmacológico</v>
          </cell>
          <cell r="G109" t="str">
            <v>BEM ESTAR PRODUTOS FARMACEUTICOS LTDA</v>
          </cell>
          <cell r="H109" t="str">
            <v>B</v>
          </cell>
          <cell r="I109" t="str">
            <v>S</v>
          </cell>
          <cell r="J109" t="str">
            <v>000008183</v>
          </cell>
          <cell r="K109" t="str">
            <v>07/06/2024</v>
          </cell>
          <cell r="L109" t="str">
            <v>26240621939878000167550010000081831278516850</v>
          </cell>
          <cell r="M109" t="str">
            <v>26 - Pernambuco</v>
          </cell>
          <cell r="N109">
            <v>1281.72</v>
          </cell>
        </row>
        <row r="110">
          <cell r="C110" t="str">
            <v>HOSPITAL DOM HÉLDER CÂMARA - CG. Nº 018/2022</v>
          </cell>
          <cell r="E110" t="str">
            <v>3.4 - Material Farmacológico</v>
          </cell>
          <cell r="G110" t="str">
            <v>BEM ESTAR PRODUTOS FARMACEUTICOS LTDA</v>
          </cell>
          <cell r="H110" t="str">
            <v>B</v>
          </cell>
          <cell r="I110" t="str">
            <v>S</v>
          </cell>
          <cell r="J110" t="str">
            <v>000008276</v>
          </cell>
          <cell r="K110" t="str">
            <v>20/06/2024</v>
          </cell>
          <cell r="L110" t="str">
            <v>26240621939878000167550010000082761123349918</v>
          </cell>
          <cell r="M110" t="str">
            <v>26 - Pernambuco</v>
          </cell>
          <cell r="N110">
            <v>8018.2</v>
          </cell>
        </row>
        <row r="111">
          <cell r="C111" t="str">
            <v>HOSPITAL DOM HÉLDER CÂMARA - CG. Nº 018/2022</v>
          </cell>
          <cell r="E111" t="str">
            <v>3.4 - Material Farmacológico</v>
          </cell>
          <cell r="G111" t="str">
            <v>CLINUTRI LTDA</v>
          </cell>
          <cell r="H111" t="str">
            <v>B</v>
          </cell>
          <cell r="I111" t="str">
            <v>S</v>
          </cell>
          <cell r="J111" t="str">
            <v>000021939</v>
          </cell>
          <cell r="K111" t="str">
            <v>06/06/2024</v>
          </cell>
          <cell r="L111" t="str">
            <v>26240603149182000155550040000219391239630005</v>
          </cell>
          <cell r="M111" t="str">
            <v>26 - Pernambuco</v>
          </cell>
          <cell r="N111">
            <v>3966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INJEMED MEDICAMENTOS ESPECIAIS LTDA</v>
          </cell>
          <cell r="H112" t="str">
            <v>B</v>
          </cell>
          <cell r="I112" t="str">
            <v>S</v>
          </cell>
          <cell r="J112" t="str">
            <v>000023139</v>
          </cell>
          <cell r="K112" t="str">
            <v>28/05/2024</v>
          </cell>
          <cell r="L112" t="str">
            <v>31240523664355000180550010000231391125588297</v>
          </cell>
          <cell r="M112" t="str">
            <v>31 - Minas Gerais</v>
          </cell>
          <cell r="N112">
            <v>3338.5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MAUES LOBATO COMERCIO E REPRESENTACOES</v>
          </cell>
          <cell r="H113" t="str">
            <v>B</v>
          </cell>
          <cell r="I113" t="str">
            <v>S</v>
          </cell>
          <cell r="J113" t="str">
            <v>000097712</v>
          </cell>
          <cell r="K113" t="str">
            <v>03/06/2024</v>
          </cell>
          <cell r="L113" t="str">
            <v>26240609007162000126550010000977121469326903</v>
          </cell>
          <cell r="M113" t="str">
            <v>26 - Pernambuco</v>
          </cell>
          <cell r="N113">
            <v>10032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>MAUES LOBATO COMERCIO E REPRESENTACOES</v>
          </cell>
          <cell r="H114" t="str">
            <v>B</v>
          </cell>
          <cell r="I114" t="str">
            <v>S</v>
          </cell>
          <cell r="J114" t="str">
            <v>000097909</v>
          </cell>
          <cell r="K114" t="str">
            <v>18/06/2024</v>
          </cell>
          <cell r="L114" t="str">
            <v>26240609007162000126550010000979091000964348</v>
          </cell>
          <cell r="M114" t="str">
            <v>26 - Pernambuco</v>
          </cell>
          <cell r="N114">
            <v>3852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PROSMED PRODUTOS MEDICOS LTDA</v>
          </cell>
          <cell r="H115" t="str">
            <v>B</v>
          </cell>
          <cell r="I115" t="str">
            <v>S</v>
          </cell>
          <cell r="J115" t="str">
            <v>000121627</v>
          </cell>
          <cell r="K115" t="str">
            <v>02/04/2024</v>
          </cell>
          <cell r="L115" t="str">
            <v>26240441249434000107550010001216271218495472</v>
          </cell>
          <cell r="M115" t="str">
            <v>26 - Pernambuco</v>
          </cell>
          <cell r="N115">
            <v>219.34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PROSMED PRODUTOS MEDICOS LTDA</v>
          </cell>
          <cell r="H116" t="str">
            <v>B</v>
          </cell>
          <cell r="I116" t="str">
            <v>S</v>
          </cell>
          <cell r="J116" t="str">
            <v>000121967</v>
          </cell>
          <cell r="K116" t="str">
            <v>12/04/2024</v>
          </cell>
          <cell r="L116" t="str">
            <v>26240441249434000107550010001219671418395309</v>
          </cell>
          <cell r="M116" t="str">
            <v>26 - Pernambuco</v>
          </cell>
          <cell r="N116">
            <v>219.34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PROSMED PRODUTOS MEDICOS LTDA</v>
          </cell>
          <cell r="H117" t="str">
            <v>B</v>
          </cell>
          <cell r="I117" t="str">
            <v>S</v>
          </cell>
          <cell r="J117" t="str">
            <v>000122180</v>
          </cell>
          <cell r="K117" t="str">
            <v>18/04/2024</v>
          </cell>
          <cell r="L117" t="str">
            <v>26240441249434000107550010001221801321299774</v>
          </cell>
          <cell r="M117" t="str">
            <v>26 - Pernambuco</v>
          </cell>
          <cell r="N117">
            <v>109.67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PROSMED PRODUTOS MEDICOS LTDA</v>
          </cell>
          <cell r="H118" t="str">
            <v>B</v>
          </cell>
          <cell r="I118" t="str">
            <v>S</v>
          </cell>
          <cell r="J118" t="str">
            <v>000122212</v>
          </cell>
          <cell r="K118" t="str">
            <v>19/04/2024</v>
          </cell>
          <cell r="L118" t="str">
            <v>26240441249434000107550010001222121755700822</v>
          </cell>
          <cell r="M118" t="str">
            <v>26 - Pernambuco</v>
          </cell>
          <cell r="N118">
            <v>219.34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PROSMED PRODUTOS MEDICOS LTDA</v>
          </cell>
          <cell r="H119" t="str">
            <v>B</v>
          </cell>
          <cell r="I119" t="str">
            <v>S</v>
          </cell>
          <cell r="J119" t="str">
            <v>000123603</v>
          </cell>
          <cell r="K119" t="str">
            <v>29/05/2024</v>
          </cell>
          <cell r="L119" t="str">
            <v>26240541249434000107550010001236031691526186</v>
          </cell>
          <cell r="M119" t="str">
            <v>26 - Pernambuco</v>
          </cell>
          <cell r="N119">
            <v>109.67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PADRAO DISTRIBUIDORA DE PRODUTOS E EQUIPAMENTOS HOSPITALARES PADRE CALLOU LTDA</v>
          </cell>
          <cell r="H120" t="str">
            <v>B</v>
          </cell>
          <cell r="I120" t="str">
            <v>S</v>
          </cell>
          <cell r="J120" t="str">
            <v>000348545</v>
          </cell>
          <cell r="K120" t="str">
            <v>11/06/2024</v>
          </cell>
          <cell r="L120" t="str">
            <v>26240609441460000120550010003485451415147498</v>
          </cell>
          <cell r="M120" t="str">
            <v>26 - Pernambuco</v>
          </cell>
          <cell r="N120">
            <v>4968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PADRAO DISTRIBUIDORA DE PRODUTOS E EQUIPAMENTOS HOSPITALARES PADRE CALLOU LTDA</v>
          </cell>
          <cell r="H121" t="str">
            <v>B</v>
          </cell>
          <cell r="I121" t="str">
            <v>S</v>
          </cell>
          <cell r="J121" t="str">
            <v>000348964</v>
          </cell>
          <cell r="K121" t="str">
            <v>17/06/2024</v>
          </cell>
          <cell r="L121" t="str">
            <v>26240609441460000120550010003489641538172218</v>
          </cell>
          <cell r="M121" t="str">
            <v>26 - Pernambuco</v>
          </cell>
          <cell r="N121">
            <v>442.4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DROGAFONTE LTDA</v>
          </cell>
          <cell r="H122" t="str">
            <v>B</v>
          </cell>
          <cell r="I122" t="str">
            <v>S</v>
          </cell>
          <cell r="J122" t="str">
            <v>000454512</v>
          </cell>
          <cell r="K122" t="str">
            <v>13/06/2024</v>
          </cell>
          <cell r="L122" t="str">
            <v>26240608778201000126550010004545121936953713</v>
          </cell>
          <cell r="M122" t="str">
            <v>26 - Pernambuco</v>
          </cell>
          <cell r="N122">
            <v>14186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DROGAFONTE LTDA</v>
          </cell>
          <cell r="H123" t="str">
            <v>B</v>
          </cell>
          <cell r="I123" t="str">
            <v>S</v>
          </cell>
          <cell r="J123" t="str">
            <v>000455569</v>
          </cell>
          <cell r="K123" t="str">
            <v>21/06/2024</v>
          </cell>
          <cell r="L123" t="str">
            <v>26240608778201000126550010004555691312027211</v>
          </cell>
          <cell r="M123" t="str">
            <v>26 - Pernambuco</v>
          </cell>
          <cell r="N123">
            <v>5947.2</v>
          </cell>
        </row>
        <row r="124">
          <cell r="C124" t="str">
            <v>HOSPITAL DOM HÉLDER CÂMARA - CG. Nº 018/2022</v>
          </cell>
          <cell r="E124" t="str">
            <v>3.4 - Material Farmacológico</v>
          </cell>
          <cell r="G124" t="str">
            <v>DROGAFONTE LTDA</v>
          </cell>
          <cell r="H124" t="str">
            <v>B</v>
          </cell>
          <cell r="I124" t="str">
            <v>S</v>
          </cell>
          <cell r="J124" t="str">
            <v>000455687</v>
          </cell>
          <cell r="K124" t="str">
            <v>22/06/2024</v>
          </cell>
          <cell r="L124" t="str">
            <v>26240608778201000126550010004556871000573907</v>
          </cell>
          <cell r="M124" t="str">
            <v>26 - Pernambuco</v>
          </cell>
          <cell r="N124">
            <v>207874.48</v>
          </cell>
        </row>
        <row r="125">
          <cell r="C125" t="str">
            <v>HOSPITAL DOM HÉLDER CÂMARA - CG. Nº 018/2022</v>
          </cell>
          <cell r="E125" t="str">
            <v>3.4 - Material Farmacológico</v>
          </cell>
          <cell r="G125" t="str">
            <v>DROGAFONTE LTDA</v>
          </cell>
          <cell r="H125" t="str">
            <v>B</v>
          </cell>
          <cell r="I125" t="str">
            <v>S</v>
          </cell>
          <cell r="J125" t="str">
            <v>000455972</v>
          </cell>
          <cell r="K125" t="str">
            <v>26/06/2024</v>
          </cell>
          <cell r="L125" t="str">
            <v>26240608778201000126550010004559721770338130</v>
          </cell>
          <cell r="M125" t="str">
            <v>26 - Pernambuco</v>
          </cell>
          <cell r="N125">
            <v>865.68</v>
          </cell>
        </row>
        <row r="126">
          <cell r="C126" t="str">
            <v>HOSPITAL DOM HÉLDER CÂMARA - CG. Nº 018/2022</v>
          </cell>
          <cell r="E126" t="str">
            <v>3.4 - Material Farmacológico</v>
          </cell>
          <cell r="G126" t="str">
            <v>MEDICAL MERCANTIL DE APAR MEDICA LTDA</v>
          </cell>
          <cell r="H126" t="str">
            <v>B</v>
          </cell>
          <cell r="I126" t="str">
            <v>S</v>
          </cell>
          <cell r="J126" t="str">
            <v>000607159</v>
          </cell>
          <cell r="K126" t="str">
            <v>18/06/2024</v>
          </cell>
          <cell r="L126" t="str">
            <v>26240610779833000156550010006071591609183007</v>
          </cell>
          <cell r="M126" t="str">
            <v>26 - Pernambuco</v>
          </cell>
          <cell r="N126">
            <v>360</v>
          </cell>
        </row>
        <row r="127">
          <cell r="C127" t="str">
            <v>HOSPITAL DOM HÉLDER CÂMARA - CG. Nº 018/2022</v>
          </cell>
          <cell r="E127" t="str">
            <v>3.4 - Material Farmacológico</v>
          </cell>
          <cell r="G127" t="str">
            <v>MEDICAL MERCANTIL DE APAR MEDICA LTDA</v>
          </cell>
          <cell r="H127" t="str">
            <v>B</v>
          </cell>
          <cell r="I127" t="str">
            <v>S</v>
          </cell>
          <cell r="J127" t="str">
            <v>000607160</v>
          </cell>
          <cell r="K127" t="str">
            <v>18/06/2024</v>
          </cell>
          <cell r="L127" t="str">
            <v>26240610779833000156550010006071601609184004</v>
          </cell>
          <cell r="M127" t="str">
            <v>26 - Pernambuco</v>
          </cell>
          <cell r="N127">
            <v>644</v>
          </cell>
        </row>
        <row r="128">
          <cell r="C128" t="str">
            <v>HOSPITAL DOM HÉLDER CÂMARA - CG. Nº 018/2022</v>
          </cell>
          <cell r="E128" t="str">
            <v>3.4 - Material Farmacológico</v>
          </cell>
          <cell r="G128" t="str">
            <v>DPROSMED DISTRIBUIDORA DE PRODUTOS MEDICOS HOSPITALARES EIRELI</v>
          </cell>
          <cell r="H128" t="str">
            <v>B</v>
          </cell>
          <cell r="I128" t="str">
            <v>S</v>
          </cell>
          <cell r="J128" t="str">
            <v>00069972</v>
          </cell>
          <cell r="K128" t="str">
            <v>18/06/2024</v>
          </cell>
          <cell r="L128" t="str">
            <v>26240611449180000100550010000699721000384826</v>
          </cell>
          <cell r="M128" t="str">
            <v>26 - Pernambuco</v>
          </cell>
          <cell r="N128">
            <v>34876.589999999997</v>
          </cell>
        </row>
        <row r="129">
          <cell r="C129" t="str">
            <v>HOSPITAL DOM HÉLDER CÂMARA - CG. Nº 018/2022</v>
          </cell>
          <cell r="E129" t="str">
            <v>3.4 - Material Farmacológico</v>
          </cell>
          <cell r="G129" t="str">
            <v>DPROSMED DISTRIBUIDORA DE PRODUTOS MEDICOS HOSPITALARES EIRELI</v>
          </cell>
          <cell r="H129" t="str">
            <v>B</v>
          </cell>
          <cell r="I129" t="str">
            <v>S</v>
          </cell>
          <cell r="J129" t="str">
            <v>00070007</v>
          </cell>
          <cell r="K129" t="str">
            <v>18/06/2024</v>
          </cell>
          <cell r="L129" t="str">
            <v>26240611449180000100550010000700071000385380</v>
          </cell>
          <cell r="M129" t="str">
            <v>26 - Pernambuco</v>
          </cell>
          <cell r="N129">
            <v>12535</v>
          </cell>
        </row>
        <row r="130">
          <cell r="C130" t="str">
            <v>HOSPITAL DOM HÉLDER CÂMARA - CG. Nº 018/2022</v>
          </cell>
          <cell r="E130" t="str">
            <v>3.4 - Material Farmacológico</v>
          </cell>
          <cell r="G130" t="str">
            <v>DPROSMED DISTRIBUIDORA DE PRODUTOS MEDICOS HOSPITALARES EIRELI</v>
          </cell>
          <cell r="H130" t="str">
            <v>B</v>
          </cell>
          <cell r="I130" t="str">
            <v>S</v>
          </cell>
          <cell r="J130" t="str">
            <v>00070057</v>
          </cell>
          <cell r="K130" t="str">
            <v>19/06/2024</v>
          </cell>
          <cell r="L130" t="str">
            <v>26240611449180000100550010000700571000386303</v>
          </cell>
          <cell r="M130" t="str">
            <v>26 - Pernambuco</v>
          </cell>
          <cell r="N130">
            <v>11102</v>
          </cell>
        </row>
        <row r="131">
          <cell r="C131" t="str">
            <v>HOSPITAL DOM HÉLDER CÂMARA - CG. Nº 018/2022</v>
          </cell>
          <cell r="E131" t="str">
            <v>3.4 - Material Farmacológico</v>
          </cell>
          <cell r="G131" t="str">
            <v>DPROSMED DISTRIBUIDORA DE PRODUTOS MEDICOS HOSPITALARES EIRELI</v>
          </cell>
          <cell r="H131" t="str">
            <v>B</v>
          </cell>
          <cell r="I131" t="str">
            <v>S</v>
          </cell>
          <cell r="J131" t="str">
            <v>00070089</v>
          </cell>
          <cell r="K131" t="str">
            <v>20/06/2024</v>
          </cell>
          <cell r="L131" t="str">
            <v>26240611449180000100550010000700891000386846</v>
          </cell>
          <cell r="M131" t="str">
            <v>26 - Pernambuco</v>
          </cell>
          <cell r="N131">
            <v>538.29999999999995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DPROSMED DISTRIBUIDORA DE PRODUTOS MEDICOS HOSPITALARES EIRELI</v>
          </cell>
          <cell r="H132" t="str">
            <v>B</v>
          </cell>
          <cell r="I132" t="str">
            <v>S</v>
          </cell>
          <cell r="J132" t="str">
            <v>00070122</v>
          </cell>
          <cell r="K132" t="str">
            <v>20/06/2024</v>
          </cell>
          <cell r="L132" t="str">
            <v>26240611449180000100550010000701221000387369</v>
          </cell>
          <cell r="M132" t="str">
            <v>26 - Pernambuco</v>
          </cell>
          <cell r="N132">
            <v>360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DPROSMED DISTRIBUIDORA DE PRODUTOS MEDICOS HOSPITALARES EIRELI</v>
          </cell>
          <cell r="H133" t="str">
            <v>B</v>
          </cell>
          <cell r="I133" t="str">
            <v>S</v>
          </cell>
          <cell r="J133" t="str">
            <v>00070228</v>
          </cell>
          <cell r="K133" t="str">
            <v>26/06/2024</v>
          </cell>
          <cell r="L133" t="str">
            <v>26240611449180000100550010000702281000389018</v>
          </cell>
          <cell r="M133" t="str">
            <v>26 - Pernambuco</v>
          </cell>
          <cell r="N133">
            <v>960</v>
          </cell>
        </row>
        <row r="134">
          <cell r="C134" t="str">
            <v>HOSPITAL DOM HÉLDER CÂMARA - CG. Nº 018/2022</v>
          </cell>
          <cell r="E134" t="str">
            <v>3.4 - Material Farmacológico</v>
          </cell>
          <cell r="G134" t="str">
            <v>DPROSMED DISTRIBUIDORA DE PRODUTOS MEDICOS HOSPITALARES EIRELI</v>
          </cell>
          <cell r="H134" t="str">
            <v>B</v>
          </cell>
          <cell r="I134" t="str">
            <v>S</v>
          </cell>
          <cell r="J134" t="str">
            <v>00070324</v>
          </cell>
          <cell r="K134" t="str">
            <v>27/06/2024</v>
          </cell>
          <cell r="L134" t="str">
            <v>26240611449180000100550010000703241000390640</v>
          </cell>
          <cell r="M134" t="str">
            <v>26 - Pernambuco</v>
          </cell>
          <cell r="N134">
            <v>3686.4</v>
          </cell>
        </row>
        <row r="135">
          <cell r="C135" t="str">
            <v>HOSPITAL DOM HÉLDER CÂMARA - CG. Nº 018/2022</v>
          </cell>
          <cell r="E135" t="str">
            <v>3.4 - Material Farmacológico</v>
          </cell>
          <cell r="G135" t="str">
            <v>COMERCIAL CIRURGICA RIOCLARENSE LTDA</v>
          </cell>
          <cell r="H135" t="str">
            <v>B</v>
          </cell>
          <cell r="I135" t="str">
            <v>S</v>
          </cell>
          <cell r="J135" t="str">
            <v>0078783</v>
          </cell>
          <cell r="K135" t="str">
            <v>18/06/2024</v>
          </cell>
          <cell r="L135" t="str">
            <v>26240667729178000653550010000787831862130874</v>
          </cell>
          <cell r="M135" t="str">
            <v>26 - Pernambuco</v>
          </cell>
          <cell r="N135">
            <v>6970</v>
          </cell>
        </row>
        <row r="136">
          <cell r="C136" t="str">
            <v>HOSPITAL DOM HÉLDER CÂMARA - CG. Nº 018/2022</v>
          </cell>
          <cell r="E136" t="str">
            <v>3.4 - Material Farmacológico</v>
          </cell>
          <cell r="G136" t="str">
            <v>COMERCIAL CIRURGICA RIOCLARENSE LTDA</v>
          </cell>
          <cell r="H136" t="str">
            <v>B</v>
          </cell>
          <cell r="I136" t="str">
            <v>S</v>
          </cell>
          <cell r="J136" t="str">
            <v>0079057</v>
          </cell>
          <cell r="K136" t="str">
            <v>20/06/2024</v>
          </cell>
          <cell r="L136" t="str">
            <v>26240667729178000653550010000790571022110378</v>
          </cell>
          <cell r="M136" t="str">
            <v>26 - Pernambuco</v>
          </cell>
          <cell r="N136">
            <v>2408</v>
          </cell>
        </row>
        <row r="137">
          <cell r="C137" t="str">
            <v>HOSPITAL DOM HÉLDER CÂMARA - CG. Nº 018/2022</v>
          </cell>
          <cell r="E137" t="str">
            <v>3.4 - Material Farmacológico</v>
          </cell>
          <cell r="G137" t="str">
            <v>EXOMED REPRESENT DE MEDICAMENTOS LTDA</v>
          </cell>
          <cell r="H137" t="str">
            <v>B</v>
          </cell>
          <cell r="I137" t="str">
            <v>S</v>
          </cell>
          <cell r="J137" t="str">
            <v>183597</v>
          </cell>
          <cell r="K137" t="str">
            <v>18/06/2024</v>
          </cell>
          <cell r="L137" t="str">
            <v>26240612882932000194550010001835971128050616</v>
          </cell>
          <cell r="M137" t="str">
            <v>26 - Pernambuco</v>
          </cell>
          <cell r="N137">
            <v>24384.03</v>
          </cell>
        </row>
        <row r="138">
          <cell r="C138" t="str">
            <v>HOSPITAL DOM HÉLDER CÂMARA - CG. Nº 018/2022</v>
          </cell>
          <cell r="E138" t="str">
            <v>3.4 - Material Farmacológico</v>
          </cell>
          <cell r="G138" t="str">
            <v>EXOMED REPRESENT DE MEDICAMENTOS LTDA</v>
          </cell>
          <cell r="H138" t="str">
            <v>B</v>
          </cell>
          <cell r="I138" t="str">
            <v>S</v>
          </cell>
          <cell r="J138" t="str">
            <v>183649</v>
          </cell>
          <cell r="K138" t="str">
            <v>19/06/2024</v>
          </cell>
          <cell r="L138" t="str">
            <v>26240612882932000194550010001836491486537798</v>
          </cell>
          <cell r="M138" t="str">
            <v>26 - Pernambuco</v>
          </cell>
          <cell r="N138">
            <v>28400</v>
          </cell>
        </row>
        <row r="139">
          <cell r="C139" t="str">
            <v>HOSPITAL DOM HÉLDER CÂMARA - CG. Nº 018/2022</v>
          </cell>
          <cell r="E139" t="str">
            <v>3.4 - Material Farmacológico</v>
          </cell>
          <cell r="G139" t="str">
            <v>EXOMED REPRESENT DE MEDICAMENTOS LTDA</v>
          </cell>
          <cell r="H139" t="str">
            <v>B</v>
          </cell>
          <cell r="I139" t="str">
            <v>S</v>
          </cell>
          <cell r="J139" t="str">
            <v>183717</v>
          </cell>
          <cell r="K139" t="str">
            <v>20/06/2024</v>
          </cell>
          <cell r="L139" t="str">
            <v>26240612882932000194550010001837171481403230</v>
          </cell>
          <cell r="M139" t="str">
            <v>26 - Pernambuco</v>
          </cell>
          <cell r="N139">
            <v>22800</v>
          </cell>
        </row>
        <row r="140">
          <cell r="C140" t="str">
            <v>HOSPITAL DOM HÉLDER CÂMARA - CG. Nº 018/2022</v>
          </cell>
          <cell r="E140" t="str">
            <v>3.4 - Material Farmacológico</v>
          </cell>
          <cell r="G140" t="str">
            <v>EXOMED REPRESENT DE MEDICAMENTOS LTDA</v>
          </cell>
          <cell r="H140" t="str">
            <v>B</v>
          </cell>
          <cell r="I140" t="str">
            <v>S</v>
          </cell>
          <cell r="J140" t="str">
            <v>183763</v>
          </cell>
          <cell r="K140" t="str">
            <v>25/06/2024</v>
          </cell>
          <cell r="L140" t="str">
            <v>26240612882932000194550010001837631317884428</v>
          </cell>
          <cell r="M140" t="str">
            <v>26 - Pernambuco</v>
          </cell>
          <cell r="N140">
            <v>13300</v>
          </cell>
        </row>
        <row r="141">
          <cell r="C141" t="str">
            <v>HOSPITAL DOM HÉLDER CÂMARA - CG. Nº 018/2022</v>
          </cell>
          <cell r="E141" t="str">
            <v>3.4 - Material Farmacológico</v>
          </cell>
          <cell r="G141" t="str">
            <v>UNI HOSPITALAR</v>
          </cell>
          <cell r="H141" t="str">
            <v>B</v>
          </cell>
          <cell r="I141" t="str">
            <v>S</v>
          </cell>
          <cell r="J141" t="str">
            <v>199449</v>
          </cell>
          <cell r="K141" t="str">
            <v>03/06/2024</v>
          </cell>
          <cell r="L141" t="str">
            <v>26240607484373000124550010001994491634722776</v>
          </cell>
          <cell r="M141" t="str">
            <v>26 - Pernambuco</v>
          </cell>
          <cell r="N141">
            <v>85112.66</v>
          </cell>
        </row>
        <row r="142">
          <cell r="C142" t="str">
            <v>HOSPITAL DOM HÉLDER CÂMARA - CG. Nº 018/2022</v>
          </cell>
          <cell r="E142" t="str">
            <v>3.4 - Material Farmacológico</v>
          </cell>
          <cell r="G142" t="str">
            <v>UNI HOSPITALAR</v>
          </cell>
          <cell r="H142" t="str">
            <v>B</v>
          </cell>
          <cell r="I142" t="str">
            <v>S</v>
          </cell>
          <cell r="J142" t="str">
            <v>200177</v>
          </cell>
          <cell r="K142" t="str">
            <v>12/06/2024</v>
          </cell>
          <cell r="L142" t="str">
            <v>26240607484373000124550010002001771762293778</v>
          </cell>
          <cell r="M142" t="str">
            <v>26 - Pernambuco</v>
          </cell>
          <cell r="N142">
            <v>437.76</v>
          </cell>
        </row>
        <row r="143">
          <cell r="C143" t="str">
            <v>HOSPITAL DOM HÉLDER CÂMARA - CG. Nº 018/2022</v>
          </cell>
          <cell r="E143" t="str">
            <v>3.4 - Material Farmacológico</v>
          </cell>
          <cell r="G143" t="str">
            <v>UNI HOSPITALAR</v>
          </cell>
          <cell r="H143" t="str">
            <v>B</v>
          </cell>
          <cell r="I143" t="str">
            <v>S</v>
          </cell>
          <cell r="J143" t="str">
            <v>200741</v>
          </cell>
          <cell r="K143" t="str">
            <v>18/06/2024</v>
          </cell>
          <cell r="L143" t="str">
            <v>26240607484373000124550010002007411535732800</v>
          </cell>
          <cell r="M143" t="str">
            <v>26 - Pernambuco</v>
          </cell>
          <cell r="N143">
            <v>124730.99</v>
          </cell>
        </row>
        <row r="144">
          <cell r="C144" t="str">
            <v>HOSPITAL DOM HÉLDER CÂMARA - CG. Nº 018/2022</v>
          </cell>
          <cell r="E144" t="str">
            <v>3.4 - Material Farmacológico</v>
          </cell>
          <cell r="G144" t="str">
            <v>UNI HOSPITALAR</v>
          </cell>
          <cell r="H144" t="str">
            <v>B</v>
          </cell>
          <cell r="I144" t="str">
            <v>S</v>
          </cell>
          <cell r="J144" t="str">
            <v>200828</v>
          </cell>
          <cell r="K144" t="str">
            <v>19/06/2024</v>
          </cell>
          <cell r="L144" t="str">
            <v>26240607484373000124550010002008281579410730</v>
          </cell>
          <cell r="M144" t="str">
            <v>26 - Pernambuco</v>
          </cell>
          <cell r="N144">
            <v>7378.6</v>
          </cell>
        </row>
        <row r="145">
          <cell r="C145" t="str">
            <v>HOSPITAL DOM HÉLDER CÂMARA - CG. Nº 018/2022</v>
          </cell>
          <cell r="E145" t="str">
            <v>3.4 - Material Farmacológico</v>
          </cell>
          <cell r="G145" t="str">
            <v>UNI HOSPITALAR</v>
          </cell>
          <cell r="H145" t="str">
            <v>B</v>
          </cell>
          <cell r="I145" t="str">
            <v>S</v>
          </cell>
          <cell r="J145" t="str">
            <v>200841</v>
          </cell>
          <cell r="K145" t="str">
            <v>19/06/2024</v>
          </cell>
          <cell r="L145" t="str">
            <v>26240607484373000124550010002008411150776668</v>
          </cell>
          <cell r="M145" t="str">
            <v>26 - Pernambuco</v>
          </cell>
          <cell r="N145">
            <v>16800</v>
          </cell>
        </row>
        <row r="146">
          <cell r="C146" t="str">
            <v>HOSPITAL DOM HÉLDER CÂMARA - CG. Nº 018/2022</v>
          </cell>
          <cell r="E146" t="str">
            <v>3.4 - Material Farmacológico</v>
          </cell>
          <cell r="G146" t="str">
            <v>UNI HOSPITALAR</v>
          </cell>
          <cell r="H146" t="str">
            <v>B</v>
          </cell>
          <cell r="I146" t="str">
            <v>S</v>
          </cell>
          <cell r="J146" t="str">
            <v>201046</v>
          </cell>
          <cell r="K146" t="str">
            <v>21/06/2024</v>
          </cell>
          <cell r="L146" t="str">
            <v>26240607484373000124550010002010461202176051</v>
          </cell>
          <cell r="M146" t="str">
            <v>26 - Pernambuco</v>
          </cell>
          <cell r="N146">
            <v>229.3</v>
          </cell>
        </row>
        <row r="147">
          <cell r="C147" t="str">
            <v>HOSPITAL DOM HÉLDER CÂMARA - CG. Nº 018/2022</v>
          </cell>
          <cell r="E147" t="str">
            <v>3.14 - Alimentação Preparada</v>
          </cell>
          <cell r="G147" t="str">
            <v>NUTRI HOSPITALAR LTDA</v>
          </cell>
          <cell r="H147" t="str">
            <v>B</v>
          </cell>
          <cell r="I147" t="str">
            <v>S</v>
          </cell>
          <cell r="J147" t="str">
            <v>000008361</v>
          </cell>
          <cell r="K147" t="str">
            <v>06/06/2024</v>
          </cell>
          <cell r="L147" t="str">
            <v>26240610782968000170550010000083611103850003</v>
          </cell>
          <cell r="M147" t="str">
            <v>26 - Pernambuco</v>
          </cell>
          <cell r="N147">
            <v>1025</v>
          </cell>
        </row>
        <row r="148">
          <cell r="C148" t="str">
            <v>HOSPITAL DOM HÉLDER CÂMARA - CG. Nº 018/2022</v>
          </cell>
          <cell r="E148" t="str">
            <v>3.14 - Alimentação Preparada</v>
          </cell>
          <cell r="G148" t="str">
            <v>CENTRO ESPECIALIZADO EM NUTRICAO ENTERAL E PARENTERAL - CENEP LTDA</v>
          </cell>
          <cell r="H148" t="str">
            <v>B</v>
          </cell>
          <cell r="I148" t="str">
            <v>S</v>
          </cell>
          <cell r="J148" t="str">
            <v>000050236</v>
          </cell>
          <cell r="K148" t="str">
            <v>07/06/2024</v>
          </cell>
          <cell r="L148" t="str">
            <v>26240601687725000162550010000502361522600005</v>
          </cell>
          <cell r="M148" t="str">
            <v>26 - Pernambuco</v>
          </cell>
          <cell r="N148">
            <v>16980</v>
          </cell>
        </row>
        <row r="149">
          <cell r="C149" t="str">
            <v>HOSPITAL DOM HÉLDER CÂMARA - CG. Nº 018/2022</v>
          </cell>
          <cell r="E149" t="str">
            <v>3.14 - Alimentação Preparada</v>
          </cell>
          <cell r="G149" t="str">
            <v>VITALE COMERCIO SA</v>
          </cell>
          <cell r="H149" t="str">
            <v>B</v>
          </cell>
          <cell r="I149" t="str">
            <v>S</v>
          </cell>
          <cell r="J149" t="str">
            <v>9020</v>
          </cell>
          <cell r="K149" t="str">
            <v>10/06/2024</v>
          </cell>
          <cell r="L149" t="str">
            <v>26240607160019000225550010000090201348085988</v>
          </cell>
          <cell r="M149" t="str">
            <v>26 - Pernambuco</v>
          </cell>
          <cell r="N149">
            <v>3880</v>
          </cell>
        </row>
        <row r="150">
          <cell r="C150" t="str">
            <v>HOSPITAL DOM HÉLDER CÂMARA - CG. Nº 018/2022</v>
          </cell>
          <cell r="E150" t="str">
            <v>3.14 - Alimentação Preparada</v>
          </cell>
          <cell r="G150" t="str">
            <v>VITALE COMERCIO SA</v>
          </cell>
          <cell r="H150" t="str">
            <v>B</v>
          </cell>
          <cell r="I150" t="str">
            <v>S</v>
          </cell>
          <cell r="J150" t="str">
            <v>9021</v>
          </cell>
          <cell r="K150" t="str">
            <v>10/06/2024</v>
          </cell>
          <cell r="L150" t="str">
            <v>26240607160019000225550010000090211125498422</v>
          </cell>
          <cell r="M150" t="str">
            <v>26 - Pernambuco</v>
          </cell>
          <cell r="N150">
            <v>5190.68</v>
          </cell>
        </row>
        <row r="151">
          <cell r="C151" t="str">
            <v>HOSPITAL DOM HÉLDER CÂMARA - CG. Nº 018/2022</v>
          </cell>
          <cell r="E151" t="str">
            <v>3.2 - Gás e Outros Materiais Engarrafados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1308</v>
          </cell>
          <cell r="K151" t="str">
            <v>09/06/2024</v>
          </cell>
          <cell r="L151" t="str">
            <v>26240624380578002041556140000013081764240627</v>
          </cell>
          <cell r="M151" t="str">
            <v>26 - Pernambuco</v>
          </cell>
          <cell r="N151">
            <v>153.52000000000001</v>
          </cell>
        </row>
        <row r="152">
          <cell r="C152" t="str">
            <v>HOSPITAL DOM HÉLDER CÂMARA - CG. Nº 018/2022</v>
          </cell>
          <cell r="E152" t="str">
            <v>3.2 - Gás e Outros Materiais Engarrafados</v>
          </cell>
          <cell r="G152" t="str">
            <v>WHITE MARTINS GASES INDUSTRIAIS NE LTDA</v>
          </cell>
          <cell r="H152" t="str">
            <v>B</v>
          </cell>
          <cell r="I152" t="str">
            <v>S</v>
          </cell>
          <cell r="J152" t="str">
            <v>190</v>
          </cell>
          <cell r="K152" t="str">
            <v>09/06/2024</v>
          </cell>
          <cell r="L152" t="str">
            <v>26240624380578002203556100000001901145803444</v>
          </cell>
          <cell r="M152" t="str">
            <v>26 - Pernambuco</v>
          </cell>
          <cell r="N152">
            <v>9557.1200000000008</v>
          </cell>
        </row>
        <row r="153">
          <cell r="C153" t="str">
            <v>HOSPITAL DOM HÉLDER CÂMARA - CG. Nº 018/2022</v>
          </cell>
          <cell r="E153" t="str">
            <v>3.2 - Gás e Outros Materiais Engarrafados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4130</v>
          </cell>
          <cell r="K153" t="str">
            <v>18/06/2024</v>
          </cell>
          <cell r="L153" t="str">
            <v>26240624380578002041556060000041301244465200</v>
          </cell>
          <cell r="M153" t="str">
            <v>26 - Pernambuco</v>
          </cell>
          <cell r="N153">
            <v>2147.39</v>
          </cell>
        </row>
        <row r="154">
          <cell r="C154" t="str">
            <v>HOSPITAL DOM HÉLDER CÂMARA - CG. Nº 018/2022</v>
          </cell>
          <cell r="E154" t="str">
            <v>3.2 - Gás e Outros Materiais Engarrafados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5505</v>
          </cell>
          <cell r="K154" t="str">
            <v>30/05/2024</v>
          </cell>
          <cell r="L154" t="str">
            <v>26240524380578002041556080000055051757822350</v>
          </cell>
          <cell r="M154" t="str">
            <v>26 - Pernambuco</v>
          </cell>
          <cell r="N154">
            <v>245.72</v>
          </cell>
        </row>
        <row r="155">
          <cell r="C155" t="str">
            <v>HOSPITAL DOM HÉLDER CÂMARA - CG. Nº 018/2022</v>
          </cell>
          <cell r="E155" t="str">
            <v>3.2 - Gás e Outros Materiais Engarrafados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5517</v>
          </cell>
          <cell r="K155" t="str">
            <v>31/05/2024</v>
          </cell>
          <cell r="L155" t="str">
            <v>26240524380578002041556080000055171159090985</v>
          </cell>
          <cell r="M155" t="str">
            <v>26 - Pernambuco</v>
          </cell>
          <cell r="N155">
            <v>384.86</v>
          </cell>
        </row>
        <row r="156">
          <cell r="C156" t="str">
            <v>HOSPITAL DOM HÉLDER CÂMARA - CG. Nº 018/2022</v>
          </cell>
          <cell r="E156" t="str">
            <v>3.2 - Gás e Outros Materiais Engarrafados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5533</v>
          </cell>
          <cell r="K156" t="str">
            <v>01/06/2024</v>
          </cell>
          <cell r="L156" t="str">
            <v>26240624380578002041556080000055331408143979</v>
          </cell>
          <cell r="M156" t="str">
            <v>26 - Pernambuco</v>
          </cell>
          <cell r="N156">
            <v>307.06</v>
          </cell>
        </row>
        <row r="157">
          <cell r="C157" t="str">
            <v>HOSPITAL DOM HÉLDER CÂMARA - CG. Nº 018/2022</v>
          </cell>
          <cell r="E157" t="str">
            <v>3.2 - Gás e Outros Materiais Engarrafados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5553</v>
          </cell>
          <cell r="K157" t="str">
            <v>03/06/2024</v>
          </cell>
          <cell r="L157" t="str">
            <v>26240624380578002041556080000055531735818912</v>
          </cell>
          <cell r="M157" t="str">
            <v>26 - Pernambuco</v>
          </cell>
          <cell r="N157">
            <v>255.89</v>
          </cell>
        </row>
        <row r="158">
          <cell r="C158" t="str">
            <v>HOSPITAL DOM HÉLDER CÂMARA - CG. Nº 018/2022</v>
          </cell>
          <cell r="E158" t="str">
            <v>3.2 - Gás e Outros Materiais Engarrafados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803</v>
          </cell>
          <cell r="K158" t="str">
            <v>05/06/2024</v>
          </cell>
          <cell r="L158" t="str">
            <v>26240624380578002041556070000008031770433490</v>
          </cell>
          <cell r="M158" t="str">
            <v>26 - Pernambuco</v>
          </cell>
          <cell r="N158">
            <v>307.06</v>
          </cell>
        </row>
        <row r="159">
          <cell r="C159" t="str">
            <v>HOSPITAL DOM HÉLDER CÂMARA - CG. Nº 018/2022</v>
          </cell>
          <cell r="E159" t="str">
            <v>3.2 - Gás e Outros Materiais Engarrafados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812</v>
          </cell>
          <cell r="K159" t="str">
            <v>06/06/2024</v>
          </cell>
          <cell r="L159" t="str">
            <v>26240624380578002041556070000008121219602418</v>
          </cell>
          <cell r="M159" t="str">
            <v>26 - Pernambuco</v>
          </cell>
          <cell r="N159">
            <v>296.91000000000003</v>
          </cell>
        </row>
        <row r="160">
          <cell r="C160" t="str">
            <v>HOSPITAL DOM HÉLDER CÂMARA - CG. Nº 018/2022</v>
          </cell>
          <cell r="E160" t="str">
            <v>3.2 - Gás e Outros Materiais Engarrafados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823</v>
          </cell>
          <cell r="K160" t="str">
            <v>07/06/2024</v>
          </cell>
          <cell r="L160" t="str">
            <v>26240624380578002041556070000008231832761197</v>
          </cell>
          <cell r="M160" t="str">
            <v>26 - Pernambuco</v>
          </cell>
          <cell r="N160">
            <v>204.71</v>
          </cell>
        </row>
        <row r="161">
          <cell r="C161" t="str">
            <v>HOSPITAL DOM HÉLDER CÂMARA - CG. Nº 018/2022</v>
          </cell>
          <cell r="E161" t="str">
            <v>3.2 - Gás e Outros Materiais Engarrafados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863</v>
          </cell>
          <cell r="K161" t="str">
            <v>12/06/2024</v>
          </cell>
          <cell r="L161" t="str">
            <v>26240624380578002041556070000008631912490390</v>
          </cell>
          <cell r="M161" t="str">
            <v>26 - Pernambuco</v>
          </cell>
          <cell r="N161">
            <v>204.71</v>
          </cell>
        </row>
        <row r="162">
          <cell r="C162" t="str">
            <v>HOSPITAL DOM HÉLDER CÂMARA - CG. Nº 018/2022</v>
          </cell>
          <cell r="E162" t="str">
            <v>3.2 - Gás e Outros Materiais Engarrafados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872</v>
          </cell>
          <cell r="K162" t="str">
            <v>13/06/2024</v>
          </cell>
          <cell r="L162" t="str">
            <v>26240624380578002041556070000008721231106326</v>
          </cell>
          <cell r="M162" t="str">
            <v>26 - Pernambuco</v>
          </cell>
          <cell r="N162">
            <v>1177.0899999999999</v>
          </cell>
        </row>
        <row r="163">
          <cell r="C163" t="str">
            <v>HOSPITAL DOM HÉLDER CÂMARA - CG. Nº 018/2022</v>
          </cell>
          <cell r="E163" t="str">
            <v>3.2 - Gás e Outros Materiais Engarrafados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888</v>
          </cell>
          <cell r="K163" t="str">
            <v>14/06/2024</v>
          </cell>
          <cell r="L163" t="str">
            <v>26240624380578002041556070000008881931186616</v>
          </cell>
          <cell r="M163" t="str">
            <v>26 - Pernambuco</v>
          </cell>
          <cell r="N163">
            <v>255.89</v>
          </cell>
        </row>
        <row r="164">
          <cell r="C164" t="str">
            <v>HOSPITAL DOM HÉLDER CÂMARA - CG. Nº 018/2022</v>
          </cell>
          <cell r="E164" t="str">
            <v>3.2 - Gás e Outros Materiais Engarrafados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902</v>
          </cell>
          <cell r="K164" t="str">
            <v>17/06/2024</v>
          </cell>
          <cell r="L164" t="str">
            <v>26240624380578002041556070000009021744294126</v>
          </cell>
          <cell r="M164" t="str">
            <v>26 - Pernambuco</v>
          </cell>
          <cell r="N164">
            <v>204.71</v>
          </cell>
        </row>
        <row r="165">
          <cell r="C165" t="str">
            <v>HOSPITAL DOM HÉLDER CÂMARA - CG. Nº 018/2022</v>
          </cell>
          <cell r="E165" t="str">
            <v>3.13 - Materiais e Materiais Ortopédicos e Corretivos (OPME)</v>
          </cell>
          <cell r="G165" t="str">
            <v>FR REPRESENTACOES E COMERCIO DE PRODUTOS MEDICOS EIRELI</v>
          </cell>
          <cell r="H165" t="str">
            <v>B</v>
          </cell>
          <cell r="I165" t="str">
            <v>S</v>
          </cell>
          <cell r="J165" t="str">
            <v>000002268</v>
          </cell>
          <cell r="K165" t="str">
            <v>04/06/2024</v>
          </cell>
          <cell r="L165" t="str">
            <v>26240609005588000140550040000022681949968343</v>
          </cell>
          <cell r="M165" t="str">
            <v>26 - Pernambuco</v>
          </cell>
          <cell r="N165">
            <v>50103.8</v>
          </cell>
        </row>
        <row r="166">
          <cell r="C166" t="str">
            <v>HOSPITAL DOM HÉLDER CÂMARA - CG. Nº 018/2022</v>
          </cell>
          <cell r="E166" t="str">
            <v>3.13 - Materiais e Materiais Ortopédicos e Corretivos (OPME)</v>
          </cell>
          <cell r="G166" t="str">
            <v>FR REPRESENTACOES E COMERCIO DE PRODUTOS MEDICOS EIRELI</v>
          </cell>
          <cell r="H166" t="str">
            <v>B</v>
          </cell>
          <cell r="I166" t="str">
            <v>S</v>
          </cell>
          <cell r="J166" t="str">
            <v>000002368</v>
          </cell>
          <cell r="K166" t="str">
            <v>18/06/2024</v>
          </cell>
          <cell r="L166" t="str">
            <v>26240609005588000140550040000023681655225721</v>
          </cell>
          <cell r="M166" t="str">
            <v>26 - Pernambuco</v>
          </cell>
          <cell r="N166">
            <v>15097.45</v>
          </cell>
        </row>
        <row r="167">
          <cell r="C167" t="str">
            <v>HOSPITAL DOM HÉLDER CÂMARA - CG. Nº 018/2022</v>
          </cell>
          <cell r="E167" t="str">
            <v>3.13 - Materiais e Materiais Ortopédicos e Corretivos (OPME)</v>
          </cell>
          <cell r="G167" t="str">
            <v>BIOANGIO COMERCIO DE PRODUTOS MEDICOS LT</v>
          </cell>
          <cell r="H167" t="str">
            <v>B</v>
          </cell>
          <cell r="I167" t="str">
            <v>S</v>
          </cell>
          <cell r="J167" t="str">
            <v>000012479</v>
          </cell>
          <cell r="K167" t="str">
            <v>28/05/2024</v>
          </cell>
          <cell r="L167" t="str">
            <v>26240511234649000193550010000124791000009994</v>
          </cell>
          <cell r="M167" t="str">
            <v>26 - Pernambuco</v>
          </cell>
          <cell r="N167">
            <v>613.89</v>
          </cell>
        </row>
        <row r="168">
          <cell r="C168" t="str">
            <v>HOSPITAL DOM HÉLDER CÂMARA - CG. Nº 018/2022</v>
          </cell>
          <cell r="E168" t="str">
            <v>3.13 - Materiais e Materiais Ortopédicos e Corretivos (OPME)</v>
          </cell>
          <cell r="G168" t="str">
            <v>BIOANGIO COMERCIO DE PRODUTOS MEDICOS LT</v>
          </cell>
          <cell r="H168" t="str">
            <v>B</v>
          </cell>
          <cell r="I168" t="str">
            <v>S</v>
          </cell>
          <cell r="J168" t="str">
            <v>000012504</v>
          </cell>
          <cell r="K168" t="str">
            <v>29/05/2024</v>
          </cell>
          <cell r="L168" t="str">
            <v>26240511234649000193550010000125041000009999</v>
          </cell>
          <cell r="M168" t="str">
            <v>26 - Pernambuco</v>
          </cell>
          <cell r="N168">
            <v>613.89</v>
          </cell>
        </row>
        <row r="169">
          <cell r="C169" t="str">
            <v>HOSPITAL DOM HÉLDER CÂMARA - CG. Nº 018/2022</v>
          </cell>
          <cell r="E169" t="str">
            <v>3.13 - Materiais e Materiais Ortopédicos e Corretivos (OPME)</v>
          </cell>
          <cell r="G169" t="str">
            <v>PHOENIX MED PRODS MEDICOS HOSPITALARES</v>
          </cell>
          <cell r="H169" t="str">
            <v>B</v>
          </cell>
          <cell r="I169" t="str">
            <v>S</v>
          </cell>
          <cell r="J169" t="str">
            <v>000030621</v>
          </cell>
          <cell r="K169" t="str">
            <v>28/05/2024</v>
          </cell>
          <cell r="L169" t="str">
            <v>26240513291742000165550010000306211844810225</v>
          </cell>
          <cell r="M169" t="str">
            <v>26 - Pernambuco</v>
          </cell>
          <cell r="N169">
            <v>613</v>
          </cell>
        </row>
        <row r="170">
          <cell r="C170" t="str">
            <v>HOSPITAL DOM HÉLDER CÂMARA - CG. Nº 018/2022</v>
          </cell>
          <cell r="E170" t="str">
            <v>3.13 - Materiais e Materiais Ortopédicos e Corretivos (OPME)</v>
          </cell>
          <cell r="G170" t="str">
            <v>PHOENIX MED PRODS MEDICOS HOSPITALARES</v>
          </cell>
          <cell r="H170" t="str">
            <v>B</v>
          </cell>
          <cell r="I170" t="str">
            <v>S</v>
          </cell>
          <cell r="J170" t="str">
            <v>000030624</v>
          </cell>
          <cell r="K170" t="str">
            <v>28/05/2024</v>
          </cell>
          <cell r="L170" t="str">
            <v>26240513291742000165550010000306241364848476</v>
          </cell>
          <cell r="M170" t="str">
            <v>26 - Pernambuco</v>
          </cell>
          <cell r="N170">
            <v>1226</v>
          </cell>
        </row>
        <row r="171">
          <cell r="C171" t="str">
            <v>HOSPITAL DOM HÉLDER CÂMARA - CG. Nº 018/2022</v>
          </cell>
          <cell r="E171" t="str">
            <v>3.13 - Materiais e Materiais Ortopédicos e Corretivos (OPME)</v>
          </cell>
          <cell r="G171" t="str">
            <v>PHOENIX MED PRODS MEDICOS HOSPITALARES</v>
          </cell>
          <cell r="H171" t="str">
            <v>B</v>
          </cell>
          <cell r="I171" t="str">
            <v>S</v>
          </cell>
          <cell r="J171" t="str">
            <v>000030674</v>
          </cell>
          <cell r="K171" t="str">
            <v>30/05/2024</v>
          </cell>
          <cell r="L171" t="str">
            <v>26240513291742000165550010000306741829321026</v>
          </cell>
          <cell r="M171" t="str">
            <v>26 - Pernambuco</v>
          </cell>
          <cell r="N171">
            <v>1839</v>
          </cell>
        </row>
        <row r="172">
          <cell r="C172" t="str">
            <v>HOSPITAL DOM HÉLDER CÂMARA - CG. Nº 018/2022</v>
          </cell>
          <cell r="E172" t="str">
            <v>3.13 - Materiais e Materiais Ortopédicos e Corretivos (OPME)</v>
          </cell>
          <cell r="G172" t="str">
            <v>PHOENIX MED PRODS MEDICOS HOSPITALARES</v>
          </cell>
          <cell r="H172" t="str">
            <v>B</v>
          </cell>
          <cell r="I172" t="str">
            <v>S</v>
          </cell>
          <cell r="J172" t="str">
            <v>000030675</v>
          </cell>
          <cell r="K172" t="str">
            <v>30/05/2024</v>
          </cell>
          <cell r="L172" t="str">
            <v>26240513291742000165550010000306751985104816</v>
          </cell>
          <cell r="M172" t="str">
            <v>26 - Pernambuco</v>
          </cell>
          <cell r="N172">
            <v>1226</v>
          </cell>
        </row>
        <row r="173">
          <cell r="C173" t="str">
            <v>HOSPITAL DOM HÉLDER CÂMARA - CG. Nº 018/2022</v>
          </cell>
          <cell r="E173" t="str">
            <v>3.13 - Materiais e Materiais Ortopédicos e Corretivos (OPME)</v>
          </cell>
          <cell r="G173" t="str">
            <v>PHOENIX MED PRODS MEDICOS HOSPITALARES</v>
          </cell>
          <cell r="H173" t="str">
            <v>B</v>
          </cell>
          <cell r="I173" t="str">
            <v>S</v>
          </cell>
          <cell r="J173" t="str">
            <v>000030676</v>
          </cell>
          <cell r="K173" t="str">
            <v>30/05/2024</v>
          </cell>
          <cell r="L173" t="str">
            <v>26240513291742000165550010000306761928243737</v>
          </cell>
          <cell r="M173" t="str">
            <v>26 - Pernambuco</v>
          </cell>
          <cell r="N173">
            <v>613</v>
          </cell>
        </row>
        <row r="174">
          <cell r="C174" t="str">
            <v>HOSPITAL DOM HÉLDER CÂMARA - CG. Nº 018/2022</v>
          </cell>
          <cell r="E174" t="str">
            <v>3.13 - Materiais e Materiais Ortopédicos e Corretivos (OPME)</v>
          </cell>
          <cell r="G174" t="str">
            <v>PHOENIX MED PRODS MEDICOS HOSPITALARES</v>
          </cell>
          <cell r="H174" t="str">
            <v>B</v>
          </cell>
          <cell r="I174" t="str">
            <v>S</v>
          </cell>
          <cell r="J174" t="str">
            <v>000030677</v>
          </cell>
          <cell r="K174" t="str">
            <v>30/05/2024</v>
          </cell>
          <cell r="L174" t="str">
            <v>26240513291742000165550010000306771410852543</v>
          </cell>
          <cell r="M174" t="str">
            <v>26 - Pernambuco</v>
          </cell>
          <cell r="N174">
            <v>613</v>
          </cell>
        </row>
        <row r="175">
          <cell r="C175" t="str">
            <v>HOSPITAL DOM HÉLDER CÂMARA - CG. Nº 018/2022</v>
          </cell>
          <cell r="E175" t="str">
            <v>3.13 - Materiais e Materiais Ortopédicos e Corretivos (OPME)</v>
          </cell>
          <cell r="G175" t="str">
            <v>PHOENIX MED PRODS MEDICOS HOSPITALARES</v>
          </cell>
          <cell r="H175" t="str">
            <v>B</v>
          </cell>
          <cell r="I175" t="str">
            <v>S</v>
          </cell>
          <cell r="J175" t="str">
            <v>000030893</v>
          </cell>
          <cell r="K175" t="str">
            <v>11/06/2024</v>
          </cell>
          <cell r="L175" t="str">
            <v>26240613291742000165550010000308931610725063</v>
          </cell>
          <cell r="M175" t="str">
            <v>26 - Pernambuco</v>
          </cell>
          <cell r="N175">
            <v>613</v>
          </cell>
        </row>
        <row r="176">
          <cell r="C176" t="str">
            <v>HOSPITAL DOM HÉLDER CÂMARA - CG. Nº 018/2022</v>
          </cell>
          <cell r="E176" t="str">
            <v>3.13 - Materiais e Materiais Ortopédicos e Corretivos (OPME)</v>
          </cell>
          <cell r="G176" t="str">
            <v>PHOENIX MED PRODS MEDICOS HOSPITALARES</v>
          </cell>
          <cell r="H176" t="str">
            <v>B</v>
          </cell>
          <cell r="I176" t="str">
            <v>S</v>
          </cell>
          <cell r="J176" t="str">
            <v>000030894</v>
          </cell>
          <cell r="K176" t="str">
            <v>11/06/2024</v>
          </cell>
          <cell r="L176" t="str">
            <v>26240613291742000165550010000308941377532323</v>
          </cell>
          <cell r="M176" t="str">
            <v>26 - Pernambuco</v>
          </cell>
          <cell r="N176">
            <v>1839</v>
          </cell>
        </row>
        <row r="177">
          <cell r="C177" t="str">
            <v>HOSPITAL DOM HÉLDER CÂMARA - CG. Nº 018/2022</v>
          </cell>
          <cell r="E177" t="str">
            <v>3.13 - Materiais e Materiais Ortopédicos e Corretivos (OPME)</v>
          </cell>
          <cell r="G177" t="str">
            <v>PHOENIX MED PRODS MEDICOS HOSPITALARES</v>
          </cell>
          <cell r="H177" t="str">
            <v>B</v>
          </cell>
          <cell r="I177" t="str">
            <v>S</v>
          </cell>
          <cell r="J177" t="str">
            <v>000030895</v>
          </cell>
          <cell r="K177" t="str">
            <v>11/06/2024</v>
          </cell>
          <cell r="L177" t="str">
            <v>26240613291742000165550010000308951885779711</v>
          </cell>
          <cell r="M177" t="str">
            <v>26 - Pernambuco</v>
          </cell>
          <cell r="N177">
            <v>613</v>
          </cell>
        </row>
        <row r="178">
          <cell r="C178" t="str">
            <v>HOSPITAL DOM HÉLDER CÂMARA - CG. Nº 018/2022</v>
          </cell>
          <cell r="E178" t="str">
            <v>3.13 - Materiais e Materiais Ortopédicos e Corretivos (OPME)</v>
          </cell>
          <cell r="G178" t="str">
            <v>PHOENIX MED PRODS MEDICOS HOSPITALARES</v>
          </cell>
          <cell r="H178" t="str">
            <v>B</v>
          </cell>
          <cell r="I178" t="str">
            <v>S</v>
          </cell>
          <cell r="J178" t="str">
            <v>000030899</v>
          </cell>
          <cell r="K178" t="str">
            <v>11/06/2024</v>
          </cell>
          <cell r="L178" t="str">
            <v>26240613291742000165550010000308991534936104</v>
          </cell>
          <cell r="M178" t="str">
            <v>26 - Pernambuco</v>
          </cell>
          <cell r="N178">
            <v>613</v>
          </cell>
        </row>
        <row r="179">
          <cell r="C179" t="str">
            <v>HOSPITAL DOM HÉLDER CÂMARA - CG. Nº 018/2022</v>
          </cell>
          <cell r="E179" t="str">
            <v>3.13 - Materiais e Materiais Ortopédicos e Corretivos (OPME)</v>
          </cell>
          <cell r="G179" t="str">
            <v>POTENGY COM E REPRES DE PROD HOSP LTDA</v>
          </cell>
          <cell r="H179" t="str">
            <v>B</v>
          </cell>
          <cell r="I179" t="str">
            <v>S</v>
          </cell>
          <cell r="J179" t="str">
            <v>000032620</v>
          </cell>
          <cell r="K179" t="str">
            <v>25/04/2024</v>
          </cell>
          <cell r="L179" t="str">
            <v>25240407395985000140550010000326201000000018</v>
          </cell>
          <cell r="M179" t="str">
            <v>25 - Paraíba</v>
          </cell>
          <cell r="N179">
            <v>2190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POTENGY COM E REPRES DE PROD HOSP LTDA</v>
          </cell>
          <cell r="H180" t="str">
            <v>B</v>
          </cell>
          <cell r="I180" t="str">
            <v>S</v>
          </cell>
          <cell r="J180" t="str">
            <v>000033075</v>
          </cell>
          <cell r="K180" t="str">
            <v>23/05/2024</v>
          </cell>
          <cell r="L180" t="str">
            <v>25240507395985000140550010000330751000000011</v>
          </cell>
          <cell r="M180" t="str">
            <v>25 - Paraíba</v>
          </cell>
          <cell r="N180">
            <v>2190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POTENGY COM E REPRES DE PROD HOSP LTDA</v>
          </cell>
          <cell r="H181" t="str">
            <v>B</v>
          </cell>
          <cell r="I181" t="str">
            <v>S</v>
          </cell>
          <cell r="J181" t="str">
            <v>000033099</v>
          </cell>
          <cell r="K181" t="str">
            <v>27/05/2024</v>
          </cell>
          <cell r="L181" t="str">
            <v>25240507395985000140550010000330991000000013</v>
          </cell>
          <cell r="M181" t="str">
            <v>25 - Paraíba</v>
          </cell>
          <cell r="N181">
            <v>2190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POTENGY COM E REPRES DE PROD HOSP LTDA</v>
          </cell>
          <cell r="H182" t="str">
            <v>B</v>
          </cell>
          <cell r="I182" t="str">
            <v>S</v>
          </cell>
          <cell r="J182" t="str">
            <v>000033383</v>
          </cell>
          <cell r="K182" t="str">
            <v>11/06/2024</v>
          </cell>
          <cell r="L182" t="str">
            <v>25240607395985000140550010000333831000000013</v>
          </cell>
          <cell r="M182" t="str">
            <v>25 - Paraíba</v>
          </cell>
          <cell r="N182">
            <v>2190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ENDOSURGICAL COM  REP IMP EXP  MA</v>
          </cell>
          <cell r="H183" t="str">
            <v>B</v>
          </cell>
          <cell r="I183" t="str">
            <v>S</v>
          </cell>
          <cell r="J183" t="str">
            <v>000098963</v>
          </cell>
          <cell r="K183" t="str">
            <v>10/05/2024</v>
          </cell>
          <cell r="L183" t="str">
            <v>26240508713023000155550010000989631010767106</v>
          </cell>
          <cell r="M183" t="str">
            <v>26 - Pernambuco</v>
          </cell>
          <cell r="N183">
            <v>1287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PROSMED PRODUTOS MEDICOS LTDA</v>
          </cell>
          <cell r="H184" t="str">
            <v>B</v>
          </cell>
          <cell r="I184" t="str">
            <v>S</v>
          </cell>
          <cell r="J184" t="str">
            <v>000121151</v>
          </cell>
          <cell r="K184" t="str">
            <v>19/03/2024</v>
          </cell>
          <cell r="L184" t="str">
            <v>26240341249434000107550010001211511683449635</v>
          </cell>
          <cell r="M184" t="str">
            <v>26 - Pernambuco</v>
          </cell>
          <cell r="N184">
            <v>1096.3900000000001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PROSMED PRODUTOS MEDICOS LTDA</v>
          </cell>
          <cell r="H185" t="str">
            <v>B</v>
          </cell>
          <cell r="I185" t="str">
            <v>S</v>
          </cell>
          <cell r="J185" t="str">
            <v>000121576</v>
          </cell>
          <cell r="K185" t="str">
            <v>01/04/2024</v>
          </cell>
          <cell r="L185" t="str">
            <v>26240441249434000107550010001215761226339734</v>
          </cell>
          <cell r="M185" t="str">
            <v>26 - Pernambuco</v>
          </cell>
          <cell r="N185">
            <v>5029.9799999999996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PROSMED PRODUTOS MEDICOS LTDA</v>
          </cell>
          <cell r="H186" t="str">
            <v>B</v>
          </cell>
          <cell r="I186" t="str">
            <v>S</v>
          </cell>
          <cell r="J186" t="str">
            <v>000121626</v>
          </cell>
          <cell r="K186" t="str">
            <v>02/04/2024</v>
          </cell>
          <cell r="L186" t="str">
            <v>26240441249434000107550010001216261374568026</v>
          </cell>
          <cell r="M186" t="str">
            <v>26 - Pernambuco</v>
          </cell>
          <cell r="N186">
            <v>299.89999999999998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PROSMED PRODUTOS MEDICOS LTDA</v>
          </cell>
          <cell r="H187" t="str">
            <v>B</v>
          </cell>
          <cell r="I187" t="str">
            <v>S</v>
          </cell>
          <cell r="J187" t="str">
            <v>000121627</v>
          </cell>
          <cell r="K187" t="str">
            <v>02/04/2024</v>
          </cell>
          <cell r="L187" t="str">
            <v>26240441249434000107550010001216271218495472</v>
          </cell>
          <cell r="M187" t="str">
            <v>26 - Pernambuco</v>
          </cell>
          <cell r="N187">
            <v>3021.52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PROSMED PRODUTOS MEDICOS LTDA</v>
          </cell>
          <cell r="H188" t="str">
            <v>B</v>
          </cell>
          <cell r="I188" t="str">
            <v>S</v>
          </cell>
          <cell r="J188" t="str">
            <v>000121742</v>
          </cell>
          <cell r="K188" t="str">
            <v>05/04/2024</v>
          </cell>
          <cell r="L188" t="str">
            <v>26240441249434000107550010001217421568631873</v>
          </cell>
          <cell r="M188" t="str">
            <v>26 - Pernambuco</v>
          </cell>
          <cell r="N188">
            <v>1277.7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PROSMED PRODUTOS MEDICOS LTDA</v>
          </cell>
          <cell r="H189" t="str">
            <v>B</v>
          </cell>
          <cell r="I189" t="str">
            <v>S</v>
          </cell>
          <cell r="J189" t="str">
            <v>000121745</v>
          </cell>
          <cell r="K189" t="str">
            <v>05/04/2024</v>
          </cell>
          <cell r="L189" t="str">
            <v>26240441249434000107550010001217451530599559</v>
          </cell>
          <cell r="M189" t="str">
            <v>26 - Pernambuco</v>
          </cell>
          <cell r="N189">
            <v>1277.7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PROSMED PRODUTOS MEDICOS LTDA</v>
          </cell>
          <cell r="H190" t="str">
            <v>B</v>
          </cell>
          <cell r="I190" t="str">
            <v>S</v>
          </cell>
          <cell r="J190" t="str">
            <v>000121746</v>
          </cell>
          <cell r="K190" t="str">
            <v>05/04/2024</v>
          </cell>
          <cell r="L190" t="str">
            <v>26240441249434000107550010001217461454665956</v>
          </cell>
          <cell r="M190" t="str">
            <v>26 - Pernambuco</v>
          </cell>
          <cell r="N190">
            <v>1277.7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PROSMED PRODUTOS MEDICOS LTDA</v>
          </cell>
          <cell r="H191" t="str">
            <v>B</v>
          </cell>
          <cell r="I191" t="str">
            <v>S</v>
          </cell>
          <cell r="J191" t="str">
            <v>000121747</v>
          </cell>
          <cell r="K191" t="str">
            <v>05/04/2024</v>
          </cell>
          <cell r="L191" t="str">
            <v>26240441249434000107550010001217471664669548</v>
          </cell>
          <cell r="M191" t="str">
            <v>26 - Pernambuco</v>
          </cell>
          <cell r="N191">
            <v>1096.3900000000001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PROSMED PRODUTOS MEDICOS LTDA</v>
          </cell>
          <cell r="H192" t="str">
            <v>B</v>
          </cell>
          <cell r="I192" t="str">
            <v>S</v>
          </cell>
          <cell r="J192" t="str">
            <v>000121748</v>
          </cell>
          <cell r="K192" t="str">
            <v>05/04/2024</v>
          </cell>
          <cell r="L192" t="str">
            <v>26240441249434000107550010001217481048714409</v>
          </cell>
          <cell r="M192" t="str">
            <v>26 - Pernambuco</v>
          </cell>
          <cell r="N192">
            <v>63.47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PROSMED PRODUTOS MEDICOS LTDA</v>
          </cell>
          <cell r="H193" t="str">
            <v>B</v>
          </cell>
          <cell r="I193" t="str">
            <v>S</v>
          </cell>
          <cell r="J193" t="str">
            <v>000121749</v>
          </cell>
          <cell r="K193" t="str">
            <v>05/04/2024</v>
          </cell>
          <cell r="L193" t="str">
            <v>26240441249434000107550010001217491781080740</v>
          </cell>
          <cell r="M193" t="str">
            <v>26 - Pernambuco</v>
          </cell>
          <cell r="N193">
            <v>183.81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PROSMED PRODUTOS MEDICOS LTDA</v>
          </cell>
          <cell r="H194" t="str">
            <v>B</v>
          </cell>
          <cell r="I194" t="str">
            <v>S</v>
          </cell>
          <cell r="J194" t="str">
            <v>000121759</v>
          </cell>
          <cell r="K194" t="str">
            <v>08/04/2024</v>
          </cell>
          <cell r="L194" t="str">
            <v>26240441249434000107550010001217591135242029</v>
          </cell>
          <cell r="M194" t="str">
            <v>26 - Pernambuco</v>
          </cell>
          <cell r="N194">
            <v>1843.74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PROSMED PRODUTOS MEDICOS LTDA</v>
          </cell>
          <cell r="H195" t="str">
            <v>B</v>
          </cell>
          <cell r="I195" t="str">
            <v>S</v>
          </cell>
          <cell r="J195" t="str">
            <v>000121760</v>
          </cell>
          <cell r="K195" t="str">
            <v>08/04/2024</v>
          </cell>
          <cell r="L195" t="str">
            <v>26240441249434000107550010001217601875958690</v>
          </cell>
          <cell r="M195" t="str">
            <v>26 - Pernambuco</v>
          </cell>
          <cell r="N195">
            <v>197.6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PROSMED PRODUTOS MEDICOS LTDA</v>
          </cell>
          <cell r="H196" t="str">
            <v>B</v>
          </cell>
          <cell r="I196" t="str">
            <v>S</v>
          </cell>
          <cell r="J196" t="str">
            <v>000121761</v>
          </cell>
          <cell r="K196" t="str">
            <v>08/04/2024</v>
          </cell>
          <cell r="L196" t="str">
            <v>26240441249434000107550010001217611161965472</v>
          </cell>
          <cell r="M196" t="str">
            <v>26 - Pernambuco</v>
          </cell>
          <cell r="N196">
            <v>183.81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PROSMED PRODUTOS MEDICOS LTDA</v>
          </cell>
          <cell r="H197" t="str">
            <v>B</v>
          </cell>
          <cell r="I197" t="str">
            <v>S</v>
          </cell>
          <cell r="J197" t="str">
            <v>000121762</v>
          </cell>
          <cell r="K197" t="str">
            <v>08/04/2024</v>
          </cell>
          <cell r="L197" t="str">
            <v>26240441249434000107550010001217621195990566</v>
          </cell>
          <cell r="M197" t="str">
            <v>26 - Pernambuco</v>
          </cell>
          <cell r="N197">
            <v>183.81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PROSMED PRODUTOS MEDICOS LTDA</v>
          </cell>
          <cell r="H198" t="str">
            <v>B</v>
          </cell>
          <cell r="I198" t="str">
            <v>S</v>
          </cell>
          <cell r="J198" t="str">
            <v>000121763</v>
          </cell>
          <cell r="K198" t="str">
            <v>08/04/2024</v>
          </cell>
          <cell r="L198" t="str">
            <v>26240441249434000107550010001217631542692450</v>
          </cell>
          <cell r="M198" t="str">
            <v>26 - Pernambuco</v>
          </cell>
          <cell r="N198">
            <v>51.1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PROSMED PRODUTOS MEDICOS LTDA</v>
          </cell>
          <cell r="H199" t="str">
            <v>B</v>
          </cell>
          <cell r="I199" t="str">
            <v>S</v>
          </cell>
          <cell r="J199" t="str">
            <v>000121904</v>
          </cell>
          <cell r="K199" t="str">
            <v>11/04/2024</v>
          </cell>
          <cell r="L199" t="str">
            <v>26240441249434000107550010001219041718441969</v>
          </cell>
          <cell r="M199" t="str">
            <v>26 - Pernambuco</v>
          </cell>
          <cell r="N199">
            <v>196.68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PROSMED PRODUTOS MEDICOS LTDA</v>
          </cell>
          <cell r="H200" t="str">
            <v>B</v>
          </cell>
          <cell r="I200" t="str">
            <v>S</v>
          </cell>
          <cell r="J200" t="str">
            <v>000121905</v>
          </cell>
          <cell r="K200" t="str">
            <v>11/04/2024</v>
          </cell>
          <cell r="L200" t="str">
            <v>26240441249434000107550010001219051366014960</v>
          </cell>
          <cell r="M200" t="str">
            <v>26 - Pernambuco</v>
          </cell>
          <cell r="N200">
            <v>205.84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PROSMED PRODUTOS MEDICOS LTDA</v>
          </cell>
          <cell r="H201" t="str">
            <v>B</v>
          </cell>
          <cell r="I201" t="str">
            <v>S</v>
          </cell>
          <cell r="J201" t="str">
            <v>000121931</v>
          </cell>
          <cell r="K201" t="str">
            <v>12/04/2024</v>
          </cell>
          <cell r="L201" t="str">
            <v>26240441249434000107550010001219311955053072</v>
          </cell>
          <cell r="M201" t="str">
            <v>26 - Pernambuco</v>
          </cell>
          <cell r="N201">
            <v>507.01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PROSMED PRODUTOS MEDICOS LTDA</v>
          </cell>
          <cell r="H202" t="str">
            <v>B</v>
          </cell>
          <cell r="I202" t="str">
            <v>S</v>
          </cell>
          <cell r="J202" t="str">
            <v>000121932</v>
          </cell>
          <cell r="K202" t="str">
            <v>12/04/2024</v>
          </cell>
          <cell r="L202" t="str">
            <v>26240441249434000107550010001219321461166868</v>
          </cell>
          <cell r="M202" t="str">
            <v>26 - Pernambuco</v>
          </cell>
          <cell r="N202">
            <v>2939.63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PROSMED PRODUTOS MEDICOS LTDA</v>
          </cell>
          <cell r="H203" t="str">
            <v>B</v>
          </cell>
          <cell r="I203" t="str">
            <v>S</v>
          </cell>
          <cell r="J203" t="str">
            <v>000121934</v>
          </cell>
          <cell r="K203" t="str">
            <v>12/04/2024</v>
          </cell>
          <cell r="L203" t="str">
            <v>26240441249434000107550010001219341616304392</v>
          </cell>
          <cell r="M203" t="str">
            <v>26 - Pernambuco</v>
          </cell>
          <cell r="N203">
            <v>183.81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PROSMED PRODUTOS MEDICOS LTDA</v>
          </cell>
          <cell r="H204" t="str">
            <v>B</v>
          </cell>
          <cell r="I204" t="str">
            <v>S</v>
          </cell>
          <cell r="J204" t="str">
            <v>000121935</v>
          </cell>
          <cell r="K204" t="str">
            <v>12/04/2024</v>
          </cell>
          <cell r="L204" t="str">
            <v>26240441249434000107550010001219351937468230</v>
          </cell>
          <cell r="M204" t="str">
            <v>26 - Pernambuco</v>
          </cell>
          <cell r="N204">
            <v>1363.05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PROSMED PRODUTOS MEDICOS LTDA</v>
          </cell>
          <cell r="H205" t="str">
            <v>B</v>
          </cell>
          <cell r="I205" t="str">
            <v>S</v>
          </cell>
          <cell r="J205" t="str">
            <v>000121936</v>
          </cell>
          <cell r="K205" t="str">
            <v>12/04/2024</v>
          </cell>
          <cell r="L205" t="str">
            <v>26240441249434000107550010001219361499369102</v>
          </cell>
          <cell r="M205" t="str">
            <v>26 - Pernambuco</v>
          </cell>
          <cell r="N205">
            <v>1277.7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PROSMED PRODUTOS MEDICOS LTDA</v>
          </cell>
          <cell r="H206" t="str">
            <v>B</v>
          </cell>
          <cell r="I206" t="str">
            <v>S</v>
          </cell>
          <cell r="J206" t="str">
            <v>000121937</v>
          </cell>
          <cell r="K206" t="str">
            <v>12/04/2024</v>
          </cell>
          <cell r="L206" t="str">
            <v>26240441249434000107550010001219371079801971</v>
          </cell>
          <cell r="M206" t="str">
            <v>26 - Pernambuco</v>
          </cell>
          <cell r="N206">
            <v>381.42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PROSMED PRODUTOS MEDICOS LTDA</v>
          </cell>
          <cell r="H207" t="str">
            <v>B</v>
          </cell>
          <cell r="I207" t="str">
            <v>S</v>
          </cell>
          <cell r="J207" t="str">
            <v>000121939</v>
          </cell>
          <cell r="K207" t="str">
            <v>12/04/2024</v>
          </cell>
          <cell r="L207" t="str">
            <v>26240441249434000107550010001219391319324565</v>
          </cell>
          <cell r="M207" t="str">
            <v>26 - Pernambuco</v>
          </cell>
          <cell r="N207">
            <v>383.03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PROSMED PRODUTOS MEDICOS LTDA</v>
          </cell>
          <cell r="H208" t="str">
            <v>B</v>
          </cell>
          <cell r="I208" t="str">
            <v>S</v>
          </cell>
          <cell r="J208" t="str">
            <v>000121941</v>
          </cell>
          <cell r="K208" t="str">
            <v>12/04/2024</v>
          </cell>
          <cell r="L208" t="str">
            <v>26240441249434000107550010001219411404191920</v>
          </cell>
          <cell r="M208" t="str">
            <v>26 - Pernambuco</v>
          </cell>
          <cell r="N208">
            <v>529.82000000000005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PROSMED PRODUTOS MEDICOS LTDA</v>
          </cell>
          <cell r="H209" t="str">
            <v>B</v>
          </cell>
          <cell r="I209" t="str">
            <v>S</v>
          </cell>
          <cell r="J209" t="str">
            <v>000121951</v>
          </cell>
          <cell r="K209" t="str">
            <v>12/04/2024</v>
          </cell>
          <cell r="L209" t="str">
            <v>26240441249434000107550010001219511492651585</v>
          </cell>
          <cell r="M209" t="str">
            <v>26 - Pernambuco</v>
          </cell>
          <cell r="N209">
            <v>1277.7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PROSMED PRODUTOS MEDICOS LTDA</v>
          </cell>
          <cell r="H210" t="str">
            <v>B</v>
          </cell>
          <cell r="I210" t="str">
            <v>S</v>
          </cell>
          <cell r="J210" t="str">
            <v>000121954</v>
          </cell>
          <cell r="K210" t="str">
            <v>12/04/2024</v>
          </cell>
          <cell r="L210" t="str">
            <v>26240441249434000107550010001219541772964020</v>
          </cell>
          <cell r="M210" t="str">
            <v>26 - Pernambuco</v>
          </cell>
          <cell r="N210">
            <v>203.82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PROSMED PRODUTOS MEDICOS LTDA</v>
          </cell>
          <cell r="H211" t="str">
            <v>B</v>
          </cell>
          <cell r="I211" t="str">
            <v>S</v>
          </cell>
          <cell r="J211" t="str">
            <v>000121955</v>
          </cell>
          <cell r="K211" t="str">
            <v>12/04/2024</v>
          </cell>
          <cell r="L211" t="str">
            <v>26240441249434000107550010001219551941451757</v>
          </cell>
          <cell r="M211" t="str">
            <v>26 - Pernambuco</v>
          </cell>
          <cell r="N211">
            <v>183.81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PROSMED PRODUTOS MEDICOS LTDA</v>
          </cell>
          <cell r="H212" t="str">
            <v>B</v>
          </cell>
          <cell r="I212" t="str">
            <v>S</v>
          </cell>
          <cell r="J212" t="str">
            <v>000121967</v>
          </cell>
          <cell r="K212" t="str">
            <v>12/04/2024</v>
          </cell>
          <cell r="L212" t="str">
            <v>26240441249434000107550010001219671418395309</v>
          </cell>
          <cell r="M212" t="str">
            <v>26 - Pernambuco</v>
          </cell>
          <cell r="N212">
            <v>3021.52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PROSMED PRODUTOS MEDICOS LTDA</v>
          </cell>
          <cell r="H213" t="str">
            <v>B</v>
          </cell>
          <cell r="I213" t="str">
            <v>S</v>
          </cell>
          <cell r="J213" t="str">
            <v>000122180</v>
          </cell>
          <cell r="K213" t="str">
            <v>18/04/2024</v>
          </cell>
          <cell r="L213" t="str">
            <v>26240441249434000107550010001221801321299774</v>
          </cell>
          <cell r="M213" t="str">
            <v>26 - Pernambuco</v>
          </cell>
          <cell r="N213">
            <v>3021.52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PROSMED PRODUTOS MEDICOS LTDA</v>
          </cell>
          <cell r="H214" t="str">
            <v>B</v>
          </cell>
          <cell r="I214" t="str">
            <v>S</v>
          </cell>
          <cell r="J214" t="str">
            <v>000122182</v>
          </cell>
          <cell r="K214" t="str">
            <v>18/04/2024</v>
          </cell>
          <cell r="L214" t="str">
            <v>26240441249434000107550010001221821272776688</v>
          </cell>
          <cell r="M214" t="str">
            <v>26 - Pernambuco</v>
          </cell>
          <cell r="N214">
            <v>409.13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PROSMED PRODUTOS MEDICOS LTDA</v>
          </cell>
          <cell r="H215" t="str">
            <v>B</v>
          </cell>
          <cell r="I215" t="str">
            <v>S</v>
          </cell>
          <cell r="J215" t="str">
            <v>000122208</v>
          </cell>
          <cell r="K215" t="str">
            <v>19/04/2024</v>
          </cell>
          <cell r="L215" t="str">
            <v>26240441249434000107550010001222081422610966</v>
          </cell>
          <cell r="M215" t="str">
            <v>26 - Pernambuco</v>
          </cell>
          <cell r="N215">
            <v>1277.7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PROSMED PRODUTOS MEDICOS LTDA</v>
          </cell>
          <cell r="H216" t="str">
            <v>B</v>
          </cell>
          <cell r="I216" t="str">
            <v>S</v>
          </cell>
          <cell r="J216" t="str">
            <v>000122209</v>
          </cell>
          <cell r="K216" t="str">
            <v>19/04/2024</v>
          </cell>
          <cell r="L216" t="str">
            <v>26240441249434000107550010001222091842272360</v>
          </cell>
          <cell r="M216" t="str">
            <v>26 - Pernambuco</v>
          </cell>
          <cell r="N216">
            <v>1277.7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PROSMED PRODUTOS MEDICOS LTDA</v>
          </cell>
          <cell r="H217" t="str">
            <v>B</v>
          </cell>
          <cell r="I217" t="str">
            <v>S</v>
          </cell>
          <cell r="J217" t="str">
            <v>000122211</v>
          </cell>
          <cell r="K217" t="str">
            <v>19/04/2024</v>
          </cell>
          <cell r="L217" t="str">
            <v>26240441249434000107550010001222111159984207</v>
          </cell>
          <cell r="M217" t="str">
            <v>26 - Pernambuco</v>
          </cell>
          <cell r="N217">
            <v>989.15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PROSMED PRODUTOS MEDICOS LTDA</v>
          </cell>
          <cell r="H218" t="str">
            <v>B</v>
          </cell>
          <cell r="I218" t="str">
            <v>S</v>
          </cell>
          <cell r="J218" t="str">
            <v>000122212</v>
          </cell>
          <cell r="K218" t="str">
            <v>19/04/2024</v>
          </cell>
          <cell r="L218" t="str">
            <v>26240441249434000107550010001222121755700822</v>
          </cell>
          <cell r="M218" t="str">
            <v>26 - Pernambuco</v>
          </cell>
          <cell r="N218">
            <v>2960.93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PROSMED PRODUTOS MEDICOS LTDA</v>
          </cell>
          <cell r="H219" t="str">
            <v>B</v>
          </cell>
          <cell r="I219" t="str">
            <v>S</v>
          </cell>
          <cell r="J219" t="str">
            <v>000122215</v>
          </cell>
          <cell r="K219" t="str">
            <v>19/04/2024</v>
          </cell>
          <cell r="L219" t="str">
            <v>26240441249434000107550010001222151936610550</v>
          </cell>
          <cell r="M219" t="str">
            <v>26 - Pernambuco</v>
          </cell>
          <cell r="N219">
            <v>936.58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000122216</v>
          </cell>
          <cell r="K220" t="str">
            <v>19/04/2024</v>
          </cell>
          <cell r="L220" t="str">
            <v>26240441249434000107550010001222161652118259</v>
          </cell>
          <cell r="M220" t="str">
            <v>26 - Pernambuco</v>
          </cell>
          <cell r="N220">
            <v>203.82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000122217</v>
          </cell>
          <cell r="K221" t="str">
            <v>19/04/2024</v>
          </cell>
          <cell r="L221" t="str">
            <v>26240441249434000107550010001222171171233945</v>
          </cell>
          <cell r="M221" t="str">
            <v>26 - Pernambuco</v>
          </cell>
          <cell r="N221">
            <v>183.81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000122218</v>
          </cell>
          <cell r="K222" t="str">
            <v>19/04/2024</v>
          </cell>
          <cell r="L222" t="str">
            <v>26240441249434000107550010001222181876309630</v>
          </cell>
          <cell r="M222" t="str">
            <v>26 - Pernambuco</v>
          </cell>
          <cell r="N222">
            <v>761.91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000122219</v>
          </cell>
          <cell r="K223" t="str">
            <v>19/04/2024</v>
          </cell>
          <cell r="L223" t="str">
            <v>26240441249434000107550010001222191207231356</v>
          </cell>
          <cell r="M223" t="str">
            <v>26 - Pernambuco</v>
          </cell>
          <cell r="N223">
            <v>372.78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000122220</v>
          </cell>
          <cell r="K224" t="str">
            <v>19/04/2024</v>
          </cell>
          <cell r="L224" t="str">
            <v>26240441249434000107550010001222201429839017</v>
          </cell>
          <cell r="M224" t="str">
            <v>26 - Pernambuco</v>
          </cell>
          <cell r="N224">
            <v>1277.7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000122221</v>
          </cell>
          <cell r="K225" t="str">
            <v>19/04/2024</v>
          </cell>
          <cell r="L225" t="str">
            <v>26240441249434000107550010001222211334288975</v>
          </cell>
          <cell r="M225" t="str">
            <v>26 - Pernambuco</v>
          </cell>
          <cell r="N225">
            <v>761.91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000122223</v>
          </cell>
          <cell r="K226" t="str">
            <v>19/04/2024</v>
          </cell>
          <cell r="L226" t="str">
            <v>26240441249434000107550010001222231159764445</v>
          </cell>
          <cell r="M226" t="str">
            <v>26 - Pernambuco</v>
          </cell>
          <cell r="N226">
            <v>1800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000122285</v>
          </cell>
          <cell r="K227" t="str">
            <v>22/04/2024</v>
          </cell>
          <cell r="L227" t="str">
            <v>26240441249434000107550010001222851819502054</v>
          </cell>
          <cell r="M227" t="str">
            <v>26 - Pernambuco</v>
          </cell>
          <cell r="N227">
            <v>1029.24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000122286</v>
          </cell>
          <cell r="K228" t="str">
            <v>22/04/2024</v>
          </cell>
          <cell r="L228" t="str">
            <v>26240441249434000107550010001222861932443049</v>
          </cell>
          <cell r="M228" t="str">
            <v>26 - Pernambuco</v>
          </cell>
          <cell r="N228">
            <v>905.9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000122287</v>
          </cell>
          <cell r="K229" t="str">
            <v>22/04/2024</v>
          </cell>
          <cell r="L229" t="str">
            <v>26240441249434000107550010001222871896968679</v>
          </cell>
          <cell r="M229" t="str">
            <v>26 - Pernambuco</v>
          </cell>
          <cell r="N229">
            <v>409.13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000122308</v>
          </cell>
          <cell r="K230" t="str">
            <v>22/04/2024</v>
          </cell>
          <cell r="L230" t="str">
            <v>26240441249434000107550010001223081546660650</v>
          </cell>
          <cell r="M230" t="str">
            <v>26 - Pernambuco</v>
          </cell>
          <cell r="N230">
            <v>2555.4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000122367</v>
          </cell>
          <cell r="K231" t="str">
            <v>23/04/2024</v>
          </cell>
          <cell r="L231" t="str">
            <v>26240441249434000107550010001223671629220861</v>
          </cell>
          <cell r="M231" t="str">
            <v>26 - Pernambuco</v>
          </cell>
          <cell r="N231">
            <v>936.58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000122368</v>
          </cell>
          <cell r="K232" t="str">
            <v>23/04/2024</v>
          </cell>
          <cell r="L232" t="str">
            <v>26240441249434000107550010001223681571358820</v>
          </cell>
          <cell r="M232" t="str">
            <v>26 - Pernambuco</v>
          </cell>
          <cell r="N232">
            <v>235.88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000122369</v>
          </cell>
          <cell r="K233" t="str">
            <v>23/04/2024</v>
          </cell>
          <cell r="L233" t="str">
            <v>26240441249434000107550010001223691762542674</v>
          </cell>
          <cell r="M233" t="str">
            <v>26 - Pernambuco</v>
          </cell>
          <cell r="N233">
            <v>1277.7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000122440</v>
          </cell>
          <cell r="K234" t="str">
            <v>25/04/2024</v>
          </cell>
          <cell r="L234" t="str">
            <v>26240441249434000107550010001224401129336404</v>
          </cell>
          <cell r="M234" t="str">
            <v>26 - Pernambuco</v>
          </cell>
          <cell r="N234">
            <v>299.89999999999998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000122479</v>
          </cell>
          <cell r="K235" t="str">
            <v>26/04/2024</v>
          </cell>
          <cell r="L235" t="str">
            <v>26240441249434000107550010001224791936520117</v>
          </cell>
          <cell r="M235" t="str">
            <v>26 - Pernambuco</v>
          </cell>
          <cell r="N235">
            <v>1277.7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000122480</v>
          </cell>
          <cell r="K236" t="str">
            <v>26/04/2024</v>
          </cell>
          <cell r="L236" t="str">
            <v>26240441249434000107550010001224801155544170</v>
          </cell>
          <cell r="M236" t="str">
            <v>26 - Pernambuco</v>
          </cell>
          <cell r="N236">
            <v>275.48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000122483</v>
          </cell>
          <cell r="K237" t="str">
            <v>26/04/2024</v>
          </cell>
          <cell r="L237" t="str">
            <v>26240441249434000107550010001224831142513680</v>
          </cell>
          <cell r="M237" t="str">
            <v>26 - Pernambuco</v>
          </cell>
          <cell r="N237">
            <v>1277.7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000122484</v>
          </cell>
          <cell r="K238" t="str">
            <v>26/04/2024</v>
          </cell>
          <cell r="L238" t="str">
            <v>26240441249434000107550010001224841602905924</v>
          </cell>
          <cell r="M238" t="str">
            <v>26 - Pernambuco</v>
          </cell>
          <cell r="N238">
            <v>247.63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000122485</v>
          </cell>
          <cell r="K239" t="str">
            <v>26/04/2024</v>
          </cell>
          <cell r="L239" t="str">
            <v>26240441249434000107550010001224851079204935</v>
          </cell>
          <cell r="M239" t="str">
            <v>26 - Pernambuco</v>
          </cell>
          <cell r="N239">
            <v>156.44999999999999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000122486</v>
          </cell>
          <cell r="K240" t="str">
            <v>26/04/2024</v>
          </cell>
          <cell r="L240" t="str">
            <v>26240441249434000107550010001224861911676649</v>
          </cell>
          <cell r="M240" t="str">
            <v>26 - Pernambuco</v>
          </cell>
          <cell r="N240">
            <v>183.81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000122487</v>
          </cell>
          <cell r="K241" t="str">
            <v>26/04/2024</v>
          </cell>
          <cell r="L241" t="str">
            <v>26240441249434000107550010001224871302387415</v>
          </cell>
          <cell r="M241" t="str">
            <v>26 - Pernambuco</v>
          </cell>
          <cell r="N241">
            <v>275.33999999999997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000122505</v>
          </cell>
          <cell r="K242" t="str">
            <v>29/04/2024</v>
          </cell>
          <cell r="L242" t="str">
            <v>26240441249434000107550010001225051062687002</v>
          </cell>
          <cell r="M242" t="str">
            <v>26 - Pernambuco</v>
          </cell>
          <cell r="N242">
            <v>989.15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000122508</v>
          </cell>
          <cell r="K243" t="str">
            <v>29/04/2024</v>
          </cell>
          <cell r="L243" t="str">
            <v>26240441249434000107550010001225081432012677</v>
          </cell>
          <cell r="M243" t="str">
            <v>26 - Pernambuco</v>
          </cell>
          <cell r="N243">
            <v>299.89999999999998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000122618</v>
          </cell>
          <cell r="K244" t="str">
            <v>02/05/2024</v>
          </cell>
          <cell r="L244" t="str">
            <v>26240541249434000107550010001226181699453097</v>
          </cell>
          <cell r="M244" t="str">
            <v>26 - Pernambuco</v>
          </cell>
          <cell r="N244">
            <v>1277.7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000122905</v>
          </cell>
          <cell r="K245" t="str">
            <v>13/05/2024</v>
          </cell>
          <cell r="L245" t="str">
            <v>26240541249434000107550010001229051603213187</v>
          </cell>
          <cell r="M245" t="str">
            <v>26 - Pernambuco</v>
          </cell>
          <cell r="N245">
            <v>484.06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000122906</v>
          </cell>
          <cell r="K246" t="str">
            <v>13/05/2024</v>
          </cell>
          <cell r="L246" t="str">
            <v>26240541249434000107550010001229061120735283</v>
          </cell>
          <cell r="M246" t="str">
            <v>26 - Pernambuco</v>
          </cell>
          <cell r="N246">
            <v>239.58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000122907</v>
          </cell>
          <cell r="K247" t="str">
            <v>13/05/2024</v>
          </cell>
          <cell r="L247" t="str">
            <v>26240541249434000107550010001229071567012010</v>
          </cell>
          <cell r="M247" t="str">
            <v>26 - Pernambuco</v>
          </cell>
          <cell r="N247">
            <v>275.48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000122955</v>
          </cell>
          <cell r="K248" t="str">
            <v>14/05/2024</v>
          </cell>
          <cell r="L248" t="str">
            <v>26240541249434000107550010001229551644052562</v>
          </cell>
          <cell r="M248" t="str">
            <v>26 - Pernambuco</v>
          </cell>
          <cell r="N248">
            <v>288.70999999999998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000122958</v>
          </cell>
          <cell r="K249" t="str">
            <v>14/05/2024</v>
          </cell>
          <cell r="L249" t="str">
            <v>26240541249434000107550010001229581564302807</v>
          </cell>
          <cell r="M249" t="str">
            <v>26 - Pernambuco</v>
          </cell>
          <cell r="N249">
            <v>2939.63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000122963</v>
          </cell>
          <cell r="K250" t="str">
            <v>14/05/2024</v>
          </cell>
          <cell r="L250" t="str">
            <v>26240541249434000107550010001229631314604954</v>
          </cell>
          <cell r="M250" t="str">
            <v>26 - Pernambuco</v>
          </cell>
          <cell r="N250">
            <v>1163.9000000000001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000123358</v>
          </cell>
          <cell r="K251" t="str">
            <v>23/05/2024</v>
          </cell>
          <cell r="L251" t="str">
            <v>26240541249434000107550010001233581289392687</v>
          </cell>
          <cell r="M251" t="str">
            <v>26 - Pernambuco</v>
          </cell>
          <cell r="N251">
            <v>761.91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000123603</v>
          </cell>
          <cell r="K252" t="str">
            <v>29/05/2024</v>
          </cell>
          <cell r="L252" t="str">
            <v>26240541249434000107550010001236031691526186</v>
          </cell>
          <cell r="M252" t="str">
            <v>26 - Pernambuco</v>
          </cell>
          <cell r="N252">
            <v>3021.52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000123604</v>
          </cell>
          <cell r="K253" t="str">
            <v>29/05/2024</v>
          </cell>
          <cell r="L253" t="str">
            <v>26240541249434000107550010001236041956099199</v>
          </cell>
          <cell r="M253" t="str">
            <v>26 - Pernambuco</v>
          </cell>
          <cell r="N253">
            <v>592.79999999999995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000123608</v>
          </cell>
          <cell r="K254" t="str">
            <v>29/05/2024</v>
          </cell>
          <cell r="L254" t="str">
            <v>26240541249434000107550010001236081862915595</v>
          </cell>
          <cell r="M254" t="str">
            <v>26 - Pernambuco</v>
          </cell>
          <cell r="N254">
            <v>1964.92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000123677</v>
          </cell>
          <cell r="K255" t="str">
            <v>30/05/2024</v>
          </cell>
          <cell r="L255" t="str">
            <v>26240541249434000107550010001236771842203864</v>
          </cell>
          <cell r="M255" t="str">
            <v>26 - Pernambuco</v>
          </cell>
          <cell r="N255">
            <v>989.15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000123681</v>
          </cell>
          <cell r="K256" t="str">
            <v>30/05/2024</v>
          </cell>
          <cell r="L256" t="str">
            <v>26240541249434000107550010001236811811636699</v>
          </cell>
          <cell r="M256" t="str">
            <v>26 - Pernambuco</v>
          </cell>
          <cell r="N256">
            <v>148.4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000123683</v>
          </cell>
          <cell r="K257" t="str">
            <v>30/05/2024</v>
          </cell>
          <cell r="L257" t="str">
            <v>26240541249434000107550010001236831398894674</v>
          </cell>
          <cell r="M257" t="str">
            <v>26 - Pernambuco</v>
          </cell>
          <cell r="N257">
            <v>936.58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000123684</v>
          </cell>
          <cell r="K258" t="str">
            <v>30/05/2024</v>
          </cell>
          <cell r="L258" t="str">
            <v>26240541249434000107550010001236841848199987</v>
          </cell>
          <cell r="M258" t="str">
            <v>26 - Pernambuco</v>
          </cell>
          <cell r="N258">
            <v>367.62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000123790</v>
          </cell>
          <cell r="K259" t="str">
            <v>04/06/2024</v>
          </cell>
          <cell r="L259" t="str">
            <v>26240641249434000107550010001237901987102113</v>
          </cell>
          <cell r="M259" t="str">
            <v>26 - Pernambuco</v>
          </cell>
          <cell r="N259">
            <v>592.79999999999995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000123949</v>
          </cell>
          <cell r="K260" t="str">
            <v>11/06/2024</v>
          </cell>
          <cell r="L260" t="str">
            <v>26240641249434000107550010001239491140343882</v>
          </cell>
          <cell r="M260" t="str">
            <v>26 - Pernambuco</v>
          </cell>
          <cell r="N260">
            <v>395.2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000123950</v>
          </cell>
          <cell r="K261" t="str">
            <v>11/06/2024</v>
          </cell>
          <cell r="L261" t="str">
            <v>26240641249434000107550010001239501832268250</v>
          </cell>
          <cell r="M261" t="str">
            <v>26 - Pernambuco</v>
          </cell>
          <cell r="N261">
            <v>197.6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ART CIRURGICA COMERCIO DE PRODUTOS HOSPITALARES LTDA</v>
          </cell>
          <cell r="H262" t="str">
            <v>B</v>
          </cell>
          <cell r="I262" t="str">
            <v>S</v>
          </cell>
          <cell r="J262" t="str">
            <v>000134179</v>
          </cell>
          <cell r="K262" t="str">
            <v>13/05/2024</v>
          </cell>
          <cell r="L262" t="str">
            <v>26240524436602000154550010001341791136203003</v>
          </cell>
          <cell r="M262" t="str">
            <v>26 - Pernambuco</v>
          </cell>
          <cell r="N262">
            <v>380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ART CIRURGICA COMERCIO DE PRODUTOS HOSPITALARES LTDA</v>
          </cell>
          <cell r="H263" t="str">
            <v>B</v>
          </cell>
          <cell r="I263" t="str">
            <v>S</v>
          </cell>
          <cell r="J263" t="str">
            <v>000134262</v>
          </cell>
          <cell r="K263" t="str">
            <v>14/05/2024</v>
          </cell>
          <cell r="L263" t="str">
            <v>26240524436602000154550010001342621136286004</v>
          </cell>
          <cell r="M263" t="str">
            <v>26 - Pernambuco</v>
          </cell>
          <cell r="N263">
            <v>4600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ART CIRURGICA COMERCIO DE PRODUTOS HOSPITALARES LTDA</v>
          </cell>
          <cell r="H264" t="str">
            <v>B</v>
          </cell>
          <cell r="I264" t="str">
            <v>S</v>
          </cell>
          <cell r="J264" t="str">
            <v>000134296</v>
          </cell>
          <cell r="K264" t="str">
            <v>14/05/2024</v>
          </cell>
          <cell r="L264" t="str">
            <v>26240524436602000154550010001342961136320006</v>
          </cell>
          <cell r="M264" t="str">
            <v>26 - Pernambuco</v>
          </cell>
          <cell r="N264">
            <v>4600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ART CIRURGICA COMERCIO DE PRODUTOS HOSPITALARES LTDA</v>
          </cell>
          <cell r="H265" t="str">
            <v>B</v>
          </cell>
          <cell r="I265" t="str">
            <v>S</v>
          </cell>
          <cell r="J265" t="str">
            <v>000134383</v>
          </cell>
          <cell r="K265" t="str">
            <v>17/05/2024</v>
          </cell>
          <cell r="L265" t="str">
            <v>26240524436602000154550010001343831136407001</v>
          </cell>
          <cell r="M265" t="str">
            <v>26 - Pernambuco</v>
          </cell>
          <cell r="N265">
            <v>380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ART CIRURGICA COMERCIO DE PRODUTOS HOSPITALARES LTDA</v>
          </cell>
          <cell r="H266" t="str">
            <v>B</v>
          </cell>
          <cell r="I266" t="str">
            <v>S</v>
          </cell>
          <cell r="J266" t="str">
            <v>000134465</v>
          </cell>
          <cell r="K266" t="str">
            <v>21/05/2024</v>
          </cell>
          <cell r="L266" t="str">
            <v>26240524436602000154550010001344651136489005</v>
          </cell>
          <cell r="M266" t="str">
            <v>26 - Pernambuco</v>
          </cell>
          <cell r="N266">
            <v>4600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ART CIRURGICA COMERCIO DE PRODUTOS HOSPITALARES LTDA</v>
          </cell>
          <cell r="H267" t="str">
            <v>B</v>
          </cell>
          <cell r="I267" t="str">
            <v>S</v>
          </cell>
          <cell r="J267" t="str">
            <v>000134466</v>
          </cell>
          <cell r="K267" t="str">
            <v>21/05/2024</v>
          </cell>
          <cell r="L267" t="str">
            <v>26240524436602000154550010001344661136490000</v>
          </cell>
          <cell r="M267" t="str">
            <v>26 - Pernambuco</v>
          </cell>
          <cell r="N267">
            <v>1284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ART CIRURGICA COMERCIO DE PRODUTOS HOSPITALARES LTDA</v>
          </cell>
          <cell r="H268" t="str">
            <v>B</v>
          </cell>
          <cell r="I268" t="str">
            <v>S</v>
          </cell>
          <cell r="J268" t="str">
            <v>000134468</v>
          </cell>
          <cell r="K268" t="str">
            <v>21/05/2024</v>
          </cell>
          <cell r="L268" t="str">
            <v>26240524436602000154550010001344681136492008</v>
          </cell>
          <cell r="M268" t="str">
            <v>26 - Pernambuco</v>
          </cell>
          <cell r="N268">
            <v>760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ART CIRURGICA COMERCIO DE PRODUTOS HOSPITALARES LTDA</v>
          </cell>
          <cell r="H269" t="str">
            <v>B</v>
          </cell>
          <cell r="I269" t="str">
            <v>S</v>
          </cell>
          <cell r="J269" t="str">
            <v>000134469</v>
          </cell>
          <cell r="K269" t="str">
            <v>21/05/2024</v>
          </cell>
          <cell r="L269" t="str">
            <v>26240524436602000154550010001344691136493001</v>
          </cell>
          <cell r="M269" t="str">
            <v>26 - Pernambuco</v>
          </cell>
          <cell r="N269">
            <v>760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ART CIRURGICA COMERCIO DE PRODUTOS HOSPITALARES LTDA</v>
          </cell>
          <cell r="H270" t="str">
            <v>B</v>
          </cell>
          <cell r="I270" t="str">
            <v>S</v>
          </cell>
          <cell r="J270" t="str">
            <v>000134470</v>
          </cell>
          <cell r="K270" t="str">
            <v>21/05/2024</v>
          </cell>
          <cell r="L270" t="str">
            <v>26240524436602000154550010001344701136494009</v>
          </cell>
          <cell r="M270" t="str">
            <v>26 - Pernambuco</v>
          </cell>
          <cell r="N270">
            <v>380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ART CIRURGICA COMERCIO DE PRODUTOS HOSPITALARES LTDA</v>
          </cell>
          <cell r="H271" t="str">
            <v>B</v>
          </cell>
          <cell r="I271" t="str">
            <v>S</v>
          </cell>
          <cell r="J271" t="str">
            <v>000134476</v>
          </cell>
          <cell r="K271" t="str">
            <v>21/05/2024</v>
          </cell>
          <cell r="L271" t="str">
            <v>26240524436602000154550010001344761136500002</v>
          </cell>
          <cell r="M271" t="str">
            <v>26 - Pernambuco</v>
          </cell>
          <cell r="N271">
            <v>650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ART CIRURGICA COMERCIO DE PRODUTOS HOSPITALARES LTDA</v>
          </cell>
          <cell r="H272" t="str">
            <v>B</v>
          </cell>
          <cell r="I272" t="str">
            <v>S</v>
          </cell>
          <cell r="J272" t="str">
            <v>000134697</v>
          </cell>
          <cell r="K272" t="str">
            <v>24/05/2024</v>
          </cell>
          <cell r="L272" t="str">
            <v>26240524436602000154550010001346971136721000</v>
          </cell>
          <cell r="M272" t="str">
            <v>26 - Pernambuco</v>
          </cell>
          <cell r="N272">
            <v>270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ART CIRURGICA COMERCIO DE PRODUTOS HOSPITALARES LTDA</v>
          </cell>
          <cell r="H273" t="str">
            <v>B</v>
          </cell>
          <cell r="I273" t="str">
            <v>S</v>
          </cell>
          <cell r="J273" t="str">
            <v>000134740</v>
          </cell>
          <cell r="K273" t="str">
            <v>27/05/2024</v>
          </cell>
          <cell r="L273" t="str">
            <v>26240524436602000154550010001347401136764003</v>
          </cell>
          <cell r="M273" t="str">
            <v>26 - Pernambuco</v>
          </cell>
          <cell r="N273">
            <v>1428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ART CIRURGICA COMERCIO DE PRODUTOS HOSPITALARES LTDA</v>
          </cell>
          <cell r="H274" t="str">
            <v>B</v>
          </cell>
          <cell r="I274" t="str">
            <v>S</v>
          </cell>
          <cell r="J274" t="str">
            <v>000134741</v>
          </cell>
          <cell r="K274" t="str">
            <v>27/05/2024</v>
          </cell>
          <cell r="L274" t="str">
            <v>26240524436602000154550010001347411136765007</v>
          </cell>
          <cell r="M274" t="str">
            <v>26 - Pernambuco</v>
          </cell>
          <cell r="N274">
            <v>1140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ART CIRURGICA COMERCIO DE PRODUTOS HOSPITALARES LTDA</v>
          </cell>
          <cell r="H275" t="str">
            <v>B</v>
          </cell>
          <cell r="I275" t="str">
            <v>S</v>
          </cell>
          <cell r="J275" t="str">
            <v>000134742</v>
          </cell>
          <cell r="K275" t="str">
            <v>27/05/2024</v>
          </cell>
          <cell r="L275" t="str">
            <v>26240524436602000154550010001347421136766000</v>
          </cell>
          <cell r="M275" t="str">
            <v>26 - Pernambuco</v>
          </cell>
          <cell r="N275">
            <v>760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ART CIRURGICA COMERCIO DE PRODUTOS HOSPITALARES LTDA</v>
          </cell>
          <cell r="H276" t="str">
            <v>B</v>
          </cell>
          <cell r="I276" t="str">
            <v>S</v>
          </cell>
          <cell r="J276" t="str">
            <v>000134743</v>
          </cell>
          <cell r="K276" t="str">
            <v>27/05/2024</v>
          </cell>
          <cell r="L276" t="str">
            <v>26240524436602000154550010001347431136767004</v>
          </cell>
          <cell r="M276" t="str">
            <v>26 - Pernambuco</v>
          </cell>
          <cell r="N276">
            <v>760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ART CIRURGICA COMERCIO DE PRODUTOS HOSPITALARES LTDA</v>
          </cell>
          <cell r="H277" t="str">
            <v>B</v>
          </cell>
          <cell r="I277" t="str">
            <v>S</v>
          </cell>
          <cell r="J277" t="str">
            <v>000134837</v>
          </cell>
          <cell r="K277" t="str">
            <v>29/05/2024</v>
          </cell>
          <cell r="L277" t="str">
            <v>26240524436602000154550010001348371136861009</v>
          </cell>
          <cell r="M277" t="str">
            <v>26 - Pernambuco</v>
          </cell>
          <cell r="N277">
            <v>380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ART CIRURGICA COMERCIO DE PRODUTOS HOSPITALARES LTDA</v>
          </cell>
          <cell r="H278" t="str">
            <v>B</v>
          </cell>
          <cell r="I278" t="str">
            <v>S</v>
          </cell>
          <cell r="J278" t="str">
            <v>000134882</v>
          </cell>
          <cell r="K278" t="str">
            <v>30/05/2024</v>
          </cell>
          <cell r="L278" t="str">
            <v>26240524436602000154550010001348821136906008</v>
          </cell>
          <cell r="M278" t="str">
            <v>26 - Pernambuco</v>
          </cell>
          <cell r="N278">
            <v>380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ART CIRURGICA COMERCIO DE PRODUTOS HOSPITALARES LTDA</v>
          </cell>
          <cell r="H279" t="str">
            <v>B</v>
          </cell>
          <cell r="I279" t="str">
            <v>S</v>
          </cell>
          <cell r="J279" t="str">
            <v>000134883</v>
          </cell>
          <cell r="K279" t="str">
            <v>30/05/2024</v>
          </cell>
          <cell r="L279" t="str">
            <v>26240524436602000154550010001348831136907001</v>
          </cell>
          <cell r="M279" t="str">
            <v>26 - Pernambuco</v>
          </cell>
          <cell r="N279">
            <v>380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ART CIRURGICA COMERCIO DE PRODUTOS HOSPITALARES LTDA</v>
          </cell>
          <cell r="H280" t="str">
            <v>B</v>
          </cell>
          <cell r="I280" t="str">
            <v>S</v>
          </cell>
          <cell r="J280" t="str">
            <v>000134884</v>
          </cell>
          <cell r="K280" t="str">
            <v>30/05/2024</v>
          </cell>
          <cell r="L280" t="str">
            <v>26240524436602000154550010001348841136908005</v>
          </cell>
          <cell r="M280" t="str">
            <v>26 - Pernambuco</v>
          </cell>
          <cell r="N280">
            <v>380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ART CIRURGICA COMERCIO DE PRODUTOS HOSPITALARES LTDA</v>
          </cell>
          <cell r="H281" t="str">
            <v>B</v>
          </cell>
          <cell r="I281" t="str">
            <v>S</v>
          </cell>
          <cell r="J281" t="str">
            <v>000135324</v>
          </cell>
          <cell r="K281" t="str">
            <v>31/05/2024</v>
          </cell>
          <cell r="L281" t="str">
            <v>26240524436602000154550010001353241137348002</v>
          </cell>
          <cell r="M281" t="str">
            <v>26 - Pernambuco</v>
          </cell>
          <cell r="N281">
            <v>4600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ART CIRURGICA COMERCIO DE PRODUTOS HOSPITALARES LTDA</v>
          </cell>
          <cell r="H282" t="str">
            <v>B</v>
          </cell>
          <cell r="I282" t="str">
            <v>S</v>
          </cell>
          <cell r="J282" t="str">
            <v>000135445</v>
          </cell>
          <cell r="K282" t="str">
            <v>04/06/2024</v>
          </cell>
          <cell r="L282" t="str">
            <v>26240624436602000154550010001354451137469003</v>
          </cell>
          <cell r="M282" t="str">
            <v>26 - Pernambuco</v>
          </cell>
          <cell r="N282">
            <v>262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ART CIRURGICA COMERCIO DE PRODUTOS HOSPITALARES LTDA</v>
          </cell>
          <cell r="H283" t="str">
            <v>B</v>
          </cell>
          <cell r="I283" t="str">
            <v>S</v>
          </cell>
          <cell r="J283" t="str">
            <v>000135481</v>
          </cell>
          <cell r="K283" t="str">
            <v>05/06/2024</v>
          </cell>
          <cell r="L283" t="str">
            <v>26240624436602000154550010001354811137505006</v>
          </cell>
          <cell r="M283" t="str">
            <v>26 - Pernambuco</v>
          </cell>
          <cell r="N283">
            <v>1402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ART CIRURGICA COMERCIO DE PRODUTOS HOSPITALARES LTDA</v>
          </cell>
          <cell r="H284" t="str">
            <v>B</v>
          </cell>
          <cell r="I284" t="str">
            <v>S</v>
          </cell>
          <cell r="J284" t="str">
            <v>000135526</v>
          </cell>
          <cell r="K284" t="str">
            <v>06/06/2024</v>
          </cell>
          <cell r="L284" t="str">
            <v>26240624436602000154550010001355261137550005</v>
          </cell>
          <cell r="M284" t="str">
            <v>26 - Pernambuco</v>
          </cell>
          <cell r="N284">
            <v>642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ART CIRURGICA COMERCIO DE PRODUTOS HOSPITALARES LTDA</v>
          </cell>
          <cell r="H285" t="str">
            <v>B</v>
          </cell>
          <cell r="I285" t="str">
            <v>S</v>
          </cell>
          <cell r="J285" t="str">
            <v>000135528</v>
          </cell>
          <cell r="K285" t="str">
            <v>06/06/2024</v>
          </cell>
          <cell r="L285" t="str">
            <v>26240624436602000154550010001355281137552002</v>
          </cell>
          <cell r="M285" t="str">
            <v>26 - Pernambuco</v>
          </cell>
          <cell r="N285">
            <v>262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ART CIRURGICA COMERCIO DE PRODUTOS HOSPITALARES LTDA</v>
          </cell>
          <cell r="H286" t="str">
            <v>B</v>
          </cell>
          <cell r="I286" t="str">
            <v>S</v>
          </cell>
          <cell r="J286" t="str">
            <v>000135840</v>
          </cell>
          <cell r="K286" t="str">
            <v>17/06/2024</v>
          </cell>
          <cell r="L286" t="str">
            <v>26240624436602000154550010001358401137864005</v>
          </cell>
          <cell r="M286" t="str">
            <v>26 - Pernambuco</v>
          </cell>
          <cell r="N286">
            <v>10000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SCITECH PRODUTOS MEDICOS LTDA</v>
          </cell>
          <cell r="H287" t="str">
            <v>B</v>
          </cell>
          <cell r="I287" t="str">
            <v>S</v>
          </cell>
          <cell r="J287" t="str">
            <v>000438295</v>
          </cell>
          <cell r="K287" t="str">
            <v>17/05/2024</v>
          </cell>
          <cell r="L287" t="str">
            <v>52240501437707000122550550004382951881304030</v>
          </cell>
          <cell r="M287" t="str">
            <v>52 - Goiás</v>
          </cell>
          <cell r="N287">
            <v>1100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SCITECH PRODUTOS MEDICOS LTDA</v>
          </cell>
          <cell r="H288" t="str">
            <v>B</v>
          </cell>
          <cell r="I288" t="str">
            <v>S</v>
          </cell>
          <cell r="J288" t="str">
            <v>000438670</v>
          </cell>
          <cell r="K288" t="str">
            <v>20/05/2024</v>
          </cell>
          <cell r="L288" t="str">
            <v>52240501437707000122550550004386701868455936</v>
          </cell>
          <cell r="M288" t="str">
            <v>52 - Goiás</v>
          </cell>
          <cell r="N288">
            <v>1100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SCITECH PRODUTOS MEDICOS LTDA</v>
          </cell>
          <cell r="H289" t="str">
            <v>B</v>
          </cell>
          <cell r="I289" t="str">
            <v>S</v>
          </cell>
          <cell r="J289" t="str">
            <v>000438905</v>
          </cell>
          <cell r="K289" t="str">
            <v>21/05/2024</v>
          </cell>
          <cell r="L289" t="str">
            <v>52240501437707000122550550004389051842782016</v>
          </cell>
          <cell r="M289" t="str">
            <v>52 - Goiás</v>
          </cell>
          <cell r="N289">
            <v>2200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SCITECH PRODUTOS MEDICOS LTDA</v>
          </cell>
          <cell r="H290" t="str">
            <v>B</v>
          </cell>
          <cell r="I290" t="str">
            <v>S</v>
          </cell>
          <cell r="J290" t="str">
            <v>000439243</v>
          </cell>
          <cell r="K290" t="str">
            <v>22/05/2024</v>
          </cell>
          <cell r="L290" t="str">
            <v>52240501437707000122550550004392431164775653</v>
          </cell>
          <cell r="M290" t="str">
            <v>52 - Goiás</v>
          </cell>
          <cell r="N290">
            <v>1100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SCITECH PRODUTOS MEDICOS LTDA</v>
          </cell>
          <cell r="H291" t="str">
            <v>B</v>
          </cell>
          <cell r="I291" t="str">
            <v>S</v>
          </cell>
          <cell r="J291" t="str">
            <v>000440419</v>
          </cell>
          <cell r="K291" t="str">
            <v>27/05/2024</v>
          </cell>
          <cell r="L291" t="str">
            <v>52240501437707000122550550004404191154060315</v>
          </cell>
          <cell r="M291" t="str">
            <v>52 - Goiás</v>
          </cell>
          <cell r="N291">
            <v>1450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SCITECH PRODUTOS MEDICOS LTDA</v>
          </cell>
          <cell r="H292" t="str">
            <v>B</v>
          </cell>
          <cell r="I292" t="str">
            <v>S</v>
          </cell>
          <cell r="J292" t="str">
            <v>000440425</v>
          </cell>
          <cell r="K292" t="str">
            <v>27/05/2024</v>
          </cell>
          <cell r="L292" t="str">
            <v>52240501437707000122550550004404251168378808</v>
          </cell>
          <cell r="M292" t="str">
            <v>52 - Goiás</v>
          </cell>
          <cell r="N292">
            <v>2200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SCITECH PRODUTOS MEDICOS LTDA</v>
          </cell>
          <cell r="H293" t="str">
            <v>B</v>
          </cell>
          <cell r="I293" t="str">
            <v>S</v>
          </cell>
          <cell r="J293" t="str">
            <v>000440427</v>
          </cell>
          <cell r="K293" t="str">
            <v>27/05/2024</v>
          </cell>
          <cell r="L293" t="str">
            <v>52240501437707000122550550004404271374702873</v>
          </cell>
          <cell r="M293" t="str">
            <v>52 - Goiás</v>
          </cell>
          <cell r="N293">
            <v>1450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SCITECH PRODUTOS MEDICOS LTDA</v>
          </cell>
          <cell r="H294" t="str">
            <v>B</v>
          </cell>
          <cell r="I294" t="str">
            <v>S</v>
          </cell>
          <cell r="J294" t="str">
            <v>000440679</v>
          </cell>
          <cell r="K294" t="str">
            <v>28/05/2024</v>
          </cell>
          <cell r="L294" t="str">
            <v>52240501437707000122550550004406791367215790</v>
          </cell>
          <cell r="M294" t="str">
            <v>52 - Goiás</v>
          </cell>
          <cell r="N294">
            <v>1100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SCITECH PRODUTOS MEDICOS LTDA</v>
          </cell>
          <cell r="H295" t="str">
            <v>B</v>
          </cell>
          <cell r="I295" t="str">
            <v>S</v>
          </cell>
          <cell r="J295" t="str">
            <v>000441431</v>
          </cell>
          <cell r="K295" t="str">
            <v>29/05/2024</v>
          </cell>
          <cell r="L295" t="str">
            <v>52240501437707000122550550004414311894451996</v>
          </cell>
          <cell r="M295" t="str">
            <v>52 - Goiás</v>
          </cell>
          <cell r="N295">
            <v>2200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SCITECH PRODUTOS MEDICOS LTDA</v>
          </cell>
          <cell r="H296" t="str">
            <v>B</v>
          </cell>
          <cell r="I296" t="str">
            <v>S</v>
          </cell>
          <cell r="J296" t="str">
            <v>000441463</v>
          </cell>
          <cell r="K296" t="str">
            <v>29/05/2024</v>
          </cell>
          <cell r="L296" t="str">
            <v>52240501437707000122550550004414631961408914</v>
          </cell>
          <cell r="M296" t="str">
            <v>52 - Goiás</v>
          </cell>
          <cell r="N296">
            <v>1100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SCITECH PRODUTOS MEDICOS LTDA</v>
          </cell>
          <cell r="H297" t="str">
            <v>B</v>
          </cell>
          <cell r="I297" t="str">
            <v>S</v>
          </cell>
          <cell r="J297" t="str">
            <v>000441517</v>
          </cell>
          <cell r="K297" t="str">
            <v>31/05/2024</v>
          </cell>
          <cell r="L297" t="str">
            <v>52240501437707000122550550004415171761292907</v>
          </cell>
          <cell r="M297" t="str">
            <v>52 - Goiás</v>
          </cell>
          <cell r="N297">
            <v>2200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SCITECH PRODUTOS MEDICOS LTDA</v>
          </cell>
          <cell r="H298" t="str">
            <v>B</v>
          </cell>
          <cell r="I298" t="str">
            <v>S</v>
          </cell>
          <cell r="J298" t="str">
            <v>000441530</v>
          </cell>
          <cell r="K298" t="str">
            <v>31/05/2024</v>
          </cell>
          <cell r="L298" t="str">
            <v>52240501437707000122550550004415301370083074</v>
          </cell>
          <cell r="M298" t="str">
            <v>52 - Goiás</v>
          </cell>
          <cell r="N298">
            <v>1100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SCITECH PRODUTOS MEDICOS LTDA</v>
          </cell>
          <cell r="H299" t="str">
            <v>B</v>
          </cell>
          <cell r="I299" t="str">
            <v>S</v>
          </cell>
          <cell r="J299" t="str">
            <v>000441532</v>
          </cell>
          <cell r="K299" t="str">
            <v>31/05/2024</v>
          </cell>
          <cell r="L299" t="str">
            <v>52240501437707000122550550004415321431872361</v>
          </cell>
          <cell r="M299" t="str">
            <v>52 - Goiás</v>
          </cell>
          <cell r="N299">
            <v>2200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SCITECH PRODUTOS MEDICOS LTDA</v>
          </cell>
          <cell r="H300" t="str">
            <v>B</v>
          </cell>
          <cell r="I300" t="str">
            <v>S</v>
          </cell>
          <cell r="J300" t="str">
            <v>000441909</v>
          </cell>
          <cell r="K300" t="str">
            <v>03/06/2024</v>
          </cell>
          <cell r="L300" t="str">
            <v>52240601437707000122550550004419091145507212</v>
          </cell>
          <cell r="M300" t="str">
            <v>52 - Goiás</v>
          </cell>
          <cell r="N300">
            <v>350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SCITECH PRODUTOS MEDICOS LTDA</v>
          </cell>
          <cell r="H301" t="str">
            <v>B</v>
          </cell>
          <cell r="I301" t="str">
            <v>S</v>
          </cell>
          <cell r="J301" t="str">
            <v>000442444</v>
          </cell>
          <cell r="K301" t="str">
            <v>04/06/2024</v>
          </cell>
          <cell r="L301" t="str">
            <v>52240601437707000122550550004424441551878808</v>
          </cell>
          <cell r="M301" t="str">
            <v>52 - Goiás</v>
          </cell>
          <cell r="N301">
            <v>1100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SCITECH PRODUTOS MEDICOS LTDA</v>
          </cell>
          <cell r="H302" t="str">
            <v>B</v>
          </cell>
          <cell r="I302" t="str">
            <v>S</v>
          </cell>
          <cell r="J302" t="str">
            <v>000442642</v>
          </cell>
          <cell r="K302" t="str">
            <v>05/06/2024</v>
          </cell>
          <cell r="L302" t="str">
            <v>52240601437707000122550550004426421404215282</v>
          </cell>
          <cell r="M302" t="str">
            <v>52 - Goiás</v>
          </cell>
          <cell r="N302">
            <v>1100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SCITECH PRODUTOS MEDICOS LTDA</v>
          </cell>
          <cell r="H303" t="str">
            <v>B</v>
          </cell>
          <cell r="I303" t="str">
            <v>S</v>
          </cell>
          <cell r="J303" t="str">
            <v>000442941</v>
          </cell>
          <cell r="K303" t="str">
            <v>06/06/2024</v>
          </cell>
          <cell r="L303" t="str">
            <v>52240601437707000122550550004429411278427742</v>
          </cell>
          <cell r="M303" t="str">
            <v>52 - Goiás</v>
          </cell>
          <cell r="N303">
            <v>350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SCITECH PRODUTOS MEDICOS LTDA</v>
          </cell>
          <cell r="H304" t="str">
            <v>B</v>
          </cell>
          <cell r="I304" t="str">
            <v>S</v>
          </cell>
          <cell r="J304" t="str">
            <v>000442963</v>
          </cell>
          <cell r="K304" t="str">
            <v>06/06/2024</v>
          </cell>
          <cell r="L304" t="str">
            <v>52240601437707000122550550004429631342379119</v>
          </cell>
          <cell r="M304" t="str">
            <v>52 - Goiás</v>
          </cell>
          <cell r="N304">
            <v>700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SCITECH PRODUTOS MEDICOS LTDA</v>
          </cell>
          <cell r="H305" t="str">
            <v>B</v>
          </cell>
          <cell r="I305" t="str">
            <v>S</v>
          </cell>
          <cell r="J305" t="str">
            <v>000443391</v>
          </cell>
          <cell r="K305" t="str">
            <v>10/06/2024</v>
          </cell>
          <cell r="L305" t="str">
            <v>52240601437707000122550550004433911129193468</v>
          </cell>
          <cell r="M305" t="str">
            <v>52 - Goiás</v>
          </cell>
          <cell r="N305">
            <v>2200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SCITECH PRODUTOS MEDICOS LTDA</v>
          </cell>
          <cell r="H306" t="str">
            <v>B</v>
          </cell>
          <cell r="I306" t="str">
            <v>S</v>
          </cell>
          <cell r="J306" t="str">
            <v>000443438</v>
          </cell>
          <cell r="K306" t="str">
            <v>10/06/2024</v>
          </cell>
          <cell r="L306" t="str">
            <v>52240601437707000122550550004434381512283383</v>
          </cell>
          <cell r="M306" t="str">
            <v>52 - Goiás</v>
          </cell>
          <cell r="N306">
            <v>2200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SCITECH PRODUTOS MEDICOS LTDA</v>
          </cell>
          <cell r="H307" t="str">
            <v>B</v>
          </cell>
          <cell r="I307" t="str">
            <v>S</v>
          </cell>
          <cell r="J307" t="str">
            <v>000443440</v>
          </cell>
          <cell r="K307" t="str">
            <v>10/06/2024</v>
          </cell>
          <cell r="L307" t="str">
            <v>52240601437707000122550550004434401203435020</v>
          </cell>
          <cell r="M307" t="str">
            <v>52 - Goiás</v>
          </cell>
          <cell r="N307">
            <v>2200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SCITECH PRODUTOS MEDICOS LTDA</v>
          </cell>
          <cell r="H308" t="str">
            <v>B</v>
          </cell>
          <cell r="I308" t="str">
            <v>S</v>
          </cell>
          <cell r="J308" t="str">
            <v>000444625</v>
          </cell>
          <cell r="K308" t="str">
            <v>13/06/2024</v>
          </cell>
          <cell r="L308" t="str">
            <v>52240601437707000122550550004446251763740510</v>
          </cell>
          <cell r="M308" t="str">
            <v>52 - Goiás</v>
          </cell>
          <cell r="N308">
            <v>2200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003008393</v>
          </cell>
          <cell r="K309" t="str">
            <v>28/05/2024</v>
          </cell>
          <cell r="L309" t="str">
            <v>35240501513946000114550030030083931030881018</v>
          </cell>
          <cell r="M309" t="str">
            <v>35 -  São Paulo</v>
          </cell>
          <cell r="N309">
            <v>1350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003009787</v>
          </cell>
          <cell r="K310" t="str">
            <v>29/05/2024</v>
          </cell>
          <cell r="L310" t="str">
            <v>35240501513946000114550030030097871030896774</v>
          </cell>
          <cell r="M310" t="str">
            <v>35 -  São Paulo</v>
          </cell>
          <cell r="N310">
            <v>375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003012981</v>
          </cell>
          <cell r="K311" t="str">
            <v>05/06/2024</v>
          </cell>
          <cell r="L311" t="str">
            <v>35240601513946000114550030030129811030934121</v>
          </cell>
          <cell r="M311" t="str">
            <v>35 -  São Paulo</v>
          </cell>
          <cell r="N311">
            <v>2700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003013656</v>
          </cell>
          <cell r="K312" t="str">
            <v>06/06/2024</v>
          </cell>
          <cell r="L312" t="str">
            <v>35240601513946000114550030030136561030941310</v>
          </cell>
          <cell r="M312" t="str">
            <v>35 -  São Paulo</v>
          </cell>
          <cell r="N312">
            <v>1350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003015021</v>
          </cell>
          <cell r="K313" t="str">
            <v>10/06/2024</v>
          </cell>
          <cell r="L313" t="str">
            <v>35240601513946000114550030030150211030956199</v>
          </cell>
          <cell r="M313" t="str">
            <v>35 -  São Paulo</v>
          </cell>
          <cell r="N313">
            <v>375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003016016</v>
          </cell>
          <cell r="K314" t="str">
            <v>11/06/2024</v>
          </cell>
          <cell r="L314" t="str">
            <v>35240601513946000114550030030160161030967640</v>
          </cell>
          <cell r="M314" t="str">
            <v>35 -  São Paulo</v>
          </cell>
          <cell r="N314">
            <v>1350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003017539</v>
          </cell>
          <cell r="K315" t="str">
            <v>13/06/2024</v>
          </cell>
          <cell r="L315" t="str">
            <v>35240601513946000114550030030175391030986439</v>
          </cell>
          <cell r="M315" t="str">
            <v>35 -  São Paulo</v>
          </cell>
          <cell r="N315">
            <v>1350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VITALE COMERCIO SA</v>
          </cell>
          <cell r="H316" t="str">
            <v>B</v>
          </cell>
          <cell r="I316" t="str">
            <v>S</v>
          </cell>
          <cell r="J316" t="str">
            <v>146584</v>
          </cell>
          <cell r="K316" t="str">
            <v>08/05/2024</v>
          </cell>
          <cell r="L316" t="str">
            <v>26240507160019000144550010001465841374333812</v>
          </cell>
          <cell r="M316" t="str">
            <v>26 - Pernambuco</v>
          </cell>
          <cell r="N316">
            <v>1300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VITALE COMERCIO SA</v>
          </cell>
          <cell r="H317" t="str">
            <v>B</v>
          </cell>
          <cell r="I317" t="str">
            <v>S</v>
          </cell>
          <cell r="J317" t="str">
            <v>147347</v>
          </cell>
          <cell r="K317" t="str">
            <v>20/05/2024</v>
          </cell>
          <cell r="L317" t="str">
            <v>26240507160019000144550010001473471295163418</v>
          </cell>
          <cell r="M317" t="str">
            <v>26 - Pernambuco</v>
          </cell>
          <cell r="N317">
            <v>1300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VITALE COMERCIO SA</v>
          </cell>
          <cell r="H318" t="str">
            <v>B</v>
          </cell>
          <cell r="I318" t="str">
            <v>S</v>
          </cell>
          <cell r="J318" t="str">
            <v>147349</v>
          </cell>
          <cell r="K318" t="str">
            <v>20/05/2024</v>
          </cell>
          <cell r="L318" t="str">
            <v>26240507160019000144550010001473491996724755</v>
          </cell>
          <cell r="M318" t="str">
            <v>26 - Pernambuco</v>
          </cell>
          <cell r="N318">
            <v>1610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VITALE COMERCIO SA</v>
          </cell>
          <cell r="H319" t="str">
            <v>B</v>
          </cell>
          <cell r="I319" t="str">
            <v>S</v>
          </cell>
          <cell r="J319" t="str">
            <v>147351</v>
          </cell>
          <cell r="K319" t="str">
            <v>20/05/2024</v>
          </cell>
          <cell r="L319" t="str">
            <v>26240507160019000144550010001473511709506309</v>
          </cell>
          <cell r="M319" t="str">
            <v>26 - Pernambuco</v>
          </cell>
          <cell r="N319">
            <v>1610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VITALE COMERCIO SA</v>
          </cell>
          <cell r="H320" t="str">
            <v>B</v>
          </cell>
          <cell r="I320" t="str">
            <v>S</v>
          </cell>
          <cell r="J320" t="str">
            <v>147359</v>
          </cell>
          <cell r="K320" t="str">
            <v>20/05/2024</v>
          </cell>
          <cell r="L320" t="str">
            <v>26240507160019000144550010001473591237997760</v>
          </cell>
          <cell r="M320" t="str">
            <v>26 - Pernambuco</v>
          </cell>
          <cell r="N320">
            <v>1300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VITALE COMERCIO SA</v>
          </cell>
          <cell r="H321" t="str">
            <v>B</v>
          </cell>
          <cell r="I321" t="str">
            <v>S</v>
          </cell>
          <cell r="J321" t="str">
            <v>147368</v>
          </cell>
          <cell r="K321" t="str">
            <v>20/05/2024</v>
          </cell>
          <cell r="L321" t="str">
            <v>26240507160019000144550010001473681086532526</v>
          </cell>
          <cell r="M321" t="str">
            <v>26 - Pernambuco</v>
          </cell>
          <cell r="N321">
            <v>2600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VITALE COMERCIO SA</v>
          </cell>
          <cell r="H322" t="str">
            <v>B</v>
          </cell>
          <cell r="I322" t="str">
            <v>S</v>
          </cell>
          <cell r="J322" t="str">
            <v>147370</v>
          </cell>
          <cell r="K322" t="str">
            <v>20/05/2024</v>
          </cell>
          <cell r="L322" t="str">
            <v>26240507160019000144550010001473701781695290</v>
          </cell>
          <cell r="M322" t="str">
            <v>26 - Pernambuco</v>
          </cell>
          <cell r="N322">
            <v>1610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147876</v>
          </cell>
          <cell r="K323" t="str">
            <v>27/05/2024</v>
          </cell>
          <cell r="L323" t="str">
            <v>26240507160019000144550010001478761677270433</v>
          </cell>
          <cell r="M323" t="str">
            <v>26 - Pernambuco</v>
          </cell>
          <cell r="N323">
            <v>1610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147904</v>
          </cell>
          <cell r="K324" t="str">
            <v>27/05/2024</v>
          </cell>
          <cell r="L324" t="str">
            <v>26240507160019000144550010001479041878086270</v>
          </cell>
          <cell r="M324" t="str">
            <v>26 - Pernambuco</v>
          </cell>
          <cell r="N324">
            <v>1300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VITALE COMERCIO SA</v>
          </cell>
          <cell r="H325" t="str">
            <v>B</v>
          </cell>
          <cell r="I325" t="str">
            <v>S</v>
          </cell>
          <cell r="J325" t="str">
            <v>148086</v>
          </cell>
          <cell r="K325" t="str">
            <v>28/05/2024</v>
          </cell>
          <cell r="L325" t="str">
            <v>26240507160019000144550010001480861603969090</v>
          </cell>
          <cell r="M325" t="str">
            <v>26 - Pernambuco</v>
          </cell>
          <cell r="N325">
            <v>1300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VITALE COMERCIO SA</v>
          </cell>
          <cell r="H326" t="str">
            <v>B</v>
          </cell>
          <cell r="I326" t="str">
            <v>S</v>
          </cell>
          <cell r="J326" t="str">
            <v>148114</v>
          </cell>
          <cell r="K326" t="str">
            <v>28/05/2024</v>
          </cell>
          <cell r="L326" t="str">
            <v>26240507160019000144550010001481141688731660</v>
          </cell>
          <cell r="M326" t="str">
            <v>26 - Pernambuco</v>
          </cell>
          <cell r="N326">
            <v>310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148680</v>
          </cell>
          <cell r="K327" t="str">
            <v>31/05/2024</v>
          </cell>
          <cell r="L327" t="str">
            <v>26240507160019000144550010001486801611864668</v>
          </cell>
          <cell r="M327" t="str">
            <v>26 - Pernambuco</v>
          </cell>
          <cell r="N327">
            <v>310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VITALE COMERCIO SA</v>
          </cell>
          <cell r="H328" t="str">
            <v>B</v>
          </cell>
          <cell r="I328" t="str">
            <v>S</v>
          </cell>
          <cell r="J328" t="str">
            <v>148837</v>
          </cell>
          <cell r="K328" t="str">
            <v>31/05/2024</v>
          </cell>
          <cell r="L328" t="str">
            <v>26240507160019000144550010001488371029829600</v>
          </cell>
          <cell r="M328" t="str">
            <v>26 - Pernambuco</v>
          </cell>
          <cell r="N328">
            <v>310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VITALE COMERCIO SA</v>
          </cell>
          <cell r="H329" t="str">
            <v>B</v>
          </cell>
          <cell r="I329" t="str">
            <v>S</v>
          </cell>
          <cell r="J329" t="str">
            <v>148840</v>
          </cell>
          <cell r="K329" t="str">
            <v>31/05/2024</v>
          </cell>
          <cell r="L329" t="str">
            <v>26240507160019000144550010001488401688599930</v>
          </cell>
          <cell r="M329" t="str">
            <v>26 - Pernambuco</v>
          </cell>
          <cell r="N329">
            <v>310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VITALE COMERCIO SA</v>
          </cell>
          <cell r="H330" t="str">
            <v>B</v>
          </cell>
          <cell r="I330" t="str">
            <v>S</v>
          </cell>
          <cell r="J330" t="str">
            <v>149314</v>
          </cell>
          <cell r="K330" t="str">
            <v>10/06/2024</v>
          </cell>
          <cell r="L330" t="str">
            <v>26240607160019000144550010001493141680918905</v>
          </cell>
          <cell r="M330" t="str">
            <v>26 - Pernambuco</v>
          </cell>
          <cell r="N330">
            <v>1300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149316</v>
          </cell>
          <cell r="K331" t="str">
            <v>10/06/2024</v>
          </cell>
          <cell r="L331" t="str">
            <v>26240607160019000144550010001493161286541959</v>
          </cell>
          <cell r="M331" t="str">
            <v>26 - Pernambuco</v>
          </cell>
          <cell r="N331">
            <v>310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149484</v>
          </cell>
          <cell r="K332" t="str">
            <v>12/06/2024</v>
          </cell>
          <cell r="L332" t="str">
            <v>26240607160019000144550010001494841351290906</v>
          </cell>
          <cell r="M332" t="str">
            <v>26 - Pernambuco</v>
          </cell>
          <cell r="N332">
            <v>1610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35256</v>
          </cell>
          <cell r="K333" t="str">
            <v>15/04/2024</v>
          </cell>
          <cell r="L333" t="str">
            <v>26240414784339000130550010000352561020834536</v>
          </cell>
          <cell r="M333" t="str">
            <v>26 - Pernambuco</v>
          </cell>
          <cell r="N333">
            <v>360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35257</v>
          </cell>
          <cell r="K334" t="str">
            <v>15/04/2024</v>
          </cell>
          <cell r="L334" t="str">
            <v>26240414784339000130550010000352571155164790</v>
          </cell>
          <cell r="M334" t="str">
            <v>26 - Pernambuco</v>
          </cell>
          <cell r="N334">
            <v>972.58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35486</v>
          </cell>
          <cell r="K335" t="str">
            <v>25/04/2024</v>
          </cell>
          <cell r="L335" t="str">
            <v>26240414784339000130550010000354861082176036</v>
          </cell>
          <cell r="M335" t="str">
            <v>26 - Pernambuco</v>
          </cell>
          <cell r="N335">
            <v>3240.86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35511</v>
          </cell>
          <cell r="K336" t="str">
            <v>25/04/2024</v>
          </cell>
          <cell r="L336" t="str">
            <v>26240414784339000130550010000355111519929816</v>
          </cell>
          <cell r="M336" t="str">
            <v>26 - Pernambuco</v>
          </cell>
          <cell r="N336">
            <v>3235.63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35573</v>
          </cell>
          <cell r="K337" t="str">
            <v>26/04/2024</v>
          </cell>
          <cell r="L337" t="str">
            <v>26240414784339000130550010000355731919060666</v>
          </cell>
          <cell r="M337" t="str">
            <v>26 - Pernambuco</v>
          </cell>
          <cell r="N337">
            <v>3284.71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35754</v>
          </cell>
          <cell r="K338" t="str">
            <v>03/05/2024</v>
          </cell>
          <cell r="L338" t="str">
            <v>26240514784339000130550010000357541206299769</v>
          </cell>
          <cell r="M338" t="str">
            <v>26 - Pernambuco</v>
          </cell>
          <cell r="N338">
            <v>148.4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35757</v>
          </cell>
          <cell r="K339" t="str">
            <v>03/05/2024</v>
          </cell>
          <cell r="L339" t="str">
            <v>26240514784339000130550010000357571918329484</v>
          </cell>
          <cell r="M339" t="str">
            <v>26 - Pernambuco</v>
          </cell>
          <cell r="N339">
            <v>936.58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35781</v>
          </cell>
          <cell r="K340" t="str">
            <v>06/05/2024</v>
          </cell>
          <cell r="L340" t="str">
            <v>26240514784339000130550010000357811187919776</v>
          </cell>
          <cell r="M340" t="str">
            <v>26 - Pernambuco</v>
          </cell>
          <cell r="N340">
            <v>3131.19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35782</v>
          </cell>
          <cell r="K341" t="str">
            <v>06/05/2024</v>
          </cell>
          <cell r="L341" t="str">
            <v>26240514784339000130550010000357821853749401</v>
          </cell>
          <cell r="M341" t="str">
            <v>26 - Pernambuco</v>
          </cell>
          <cell r="N341">
            <v>267.29000000000002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35783</v>
          </cell>
          <cell r="K342" t="str">
            <v>06/05/2024</v>
          </cell>
          <cell r="L342" t="str">
            <v>26240514784339000130550010000357831865107270</v>
          </cell>
          <cell r="M342" t="str">
            <v>26 - Pernambuco</v>
          </cell>
          <cell r="N342">
            <v>1277.7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35784</v>
          </cell>
          <cell r="K343" t="str">
            <v>07/05/2024</v>
          </cell>
          <cell r="L343" t="str">
            <v>26240514784339000130550010000357841255785867</v>
          </cell>
          <cell r="M343" t="str">
            <v>26 - Pernambuco</v>
          </cell>
          <cell r="N343">
            <v>2939.63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35787</v>
          </cell>
          <cell r="K344" t="str">
            <v>07/05/2024</v>
          </cell>
          <cell r="L344" t="str">
            <v>26240514784339000130550010000357871984864006</v>
          </cell>
          <cell r="M344" t="str">
            <v>26 - Pernambuco</v>
          </cell>
          <cell r="N344">
            <v>519.47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36174</v>
          </cell>
          <cell r="K345" t="str">
            <v>17/05/2024</v>
          </cell>
          <cell r="L345" t="str">
            <v>26240514784339000130550010000361741961385075</v>
          </cell>
          <cell r="M345" t="str">
            <v>26 - Pernambuco</v>
          </cell>
          <cell r="N345">
            <v>148.4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36176</v>
          </cell>
          <cell r="K346" t="str">
            <v>17/05/2024</v>
          </cell>
          <cell r="L346" t="str">
            <v>26240514784339000130550010000361761532570282</v>
          </cell>
          <cell r="M346" t="str">
            <v>26 - Pernambuco</v>
          </cell>
          <cell r="N346">
            <v>1277.7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36178</v>
          </cell>
          <cell r="K347" t="str">
            <v>17/05/2024</v>
          </cell>
          <cell r="L347" t="str">
            <v>26240514784339000130550010000361781599027330</v>
          </cell>
          <cell r="M347" t="str">
            <v>26 - Pernambuco</v>
          </cell>
          <cell r="N347">
            <v>60.59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36179</v>
          </cell>
          <cell r="K348" t="str">
            <v>17/05/2024</v>
          </cell>
          <cell r="L348" t="str">
            <v>26240514784339000130550010000361791329100759</v>
          </cell>
          <cell r="M348" t="str">
            <v>26 - Pernambuco</v>
          </cell>
          <cell r="N348">
            <v>360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36182</v>
          </cell>
          <cell r="K349" t="str">
            <v>17/05/2024</v>
          </cell>
          <cell r="L349" t="str">
            <v>26240514784339000130550010000361821547367043</v>
          </cell>
          <cell r="M349" t="str">
            <v>26 - Pernambuco</v>
          </cell>
          <cell r="N349">
            <v>486.29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36184</v>
          </cell>
          <cell r="K350" t="str">
            <v>17/05/2024</v>
          </cell>
          <cell r="L350" t="str">
            <v>26240514784339000130550010000361841045770520</v>
          </cell>
          <cell r="M350" t="str">
            <v>26 - Pernambuco</v>
          </cell>
          <cell r="N350">
            <v>1277.7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36358</v>
          </cell>
          <cell r="K351" t="str">
            <v>22/05/2024</v>
          </cell>
          <cell r="L351" t="str">
            <v>26240514784339000130550010000363581635024445</v>
          </cell>
          <cell r="M351" t="str">
            <v>26 - Pernambuco</v>
          </cell>
          <cell r="N351">
            <v>360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36516</v>
          </cell>
          <cell r="K352" t="str">
            <v>24/05/2024</v>
          </cell>
          <cell r="L352" t="str">
            <v>26240514784339000130550010000365161011633107</v>
          </cell>
          <cell r="M352" t="str">
            <v>26 - Pernambuco</v>
          </cell>
          <cell r="N352">
            <v>360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36550</v>
          </cell>
          <cell r="K353" t="str">
            <v>27/05/2024</v>
          </cell>
          <cell r="L353" t="str">
            <v>26240514784339000130550010000365501920850970</v>
          </cell>
          <cell r="M353" t="str">
            <v>26 - Pernambuco</v>
          </cell>
          <cell r="N353">
            <v>360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36573</v>
          </cell>
          <cell r="K354" t="str">
            <v>29/05/2024</v>
          </cell>
          <cell r="L354" t="str">
            <v>26240514784339000130550010000365731848922596</v>
          </cell>
          <cell r="M354" t="str">
            <v>26 - Pernambuco</v>
          </cell>
          <cell r="N354">
            <v>1096.3900000000001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36579</v>
          </cell>
          <cell r="K355" t="str">
            <v>29/05/2024</v>
          </cell>
          <cell r="L355" t="str">
            <v>26240514784339000130550010000365791245744320</v>
          </cell>
          <cell r="M355" t="str">
            <v>26 - Pernambuco</v>
          </cell>
          <cell r="N355">
            <v>3240.86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36603</v>
          </cell>
          <cell r="K356" t="str">
            <v>30/05/2024</v>
          </cell>
          <cell r="L356" t="str">
            <v>26240514784339000130550010000366031508839014</v>
          </cell>
          <cell r="M356" t="str">
            <v>26 - Pernambuco</v>
          </cell>
          <cell r="N356">
            <v>257.29000000000002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36616</v>
          </cell>
          <cell r="K357" t="str">
            <v>30/05/2024</v>
          </cell>
          <cell r="L357" t="str">
            <v>26240514784339000130550010000366161396955857</v>
          </cell>
          <cell r="M357" t="str">
            <v>26 - Pernambuco</v>
          </cell>
          <cell r="N357">
            <v>231.53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36618</v>
          </cell>
          <cell r="K358" t="str">
            <v>30/05/2024</v>
          </cell>
          <cell r="L358" t="str">
            <v>26240514784339000130550010000366181856401889</v>
          </cell>
          <cell r="M358" t="str">
            <v>26 - Pernambuco</v>
          </cell>
          <cell r="N358">
            <v>239.58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36655</v>
          </cell>
          <cell r="K359" t="str">
            <v>31/05/2024</v>
          </cell>
          <cell r="L359" t="str">
            <v>26240514784339000130550010000366551598509465</v>
          </cell>
          <cell r="M359" t="str">
            <v>26 - Pernambuco</v>
          </cell>
          <cell r="N359">
            <v>360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36656</v>
          </cell>
          <cell r="K360" t="str">
            <v>31/05/2024</v>
          </cell>
          <cell r="L360" t="str">
            <v>26240514784339000130550010000366561621814220</v>
          </cell>
          <cell r="M360" t="str">
            <v>26 - Pernambuco</v>
          </cell>
          <cell r="N360">
            <v>972.58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36657</v>
          </cell>
          <cell r="K361" t="str">
            <v>31/05/2024</v>
          </cell>
          <cell r="L361" t="str">
            <v>26240514784339000130550010000366571401164304</v>
          </cell>
          <cell r="M361" t="str">
            <v>26 - Pernambuco</v>
          </cell>
          <cell r="N361">
            <v>838.96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36659</v>
          </cell>
          <cell r="K362" t="str">
            <v>31/05/2024</v>
          </cell>
          <cell r="L362" t="str">
            <v>26240514784339000130550010000366591847482343</v>
          </cell>
          <cell r="M362" t="str">
            <v>26 - Pernambuco</v>
          </cell>
          <cell r="N362">
            <v>360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36660</v>
          </cell>
          <cell r="K363" t="str">
            <v>31/05/2024</v>
          </cell>
          <cell r="L363" t="str">
            <v>26240514784339000130550010000366601335098758</v>
          </cell>
          <cell r="M363" t="str">
            <v>26 - Pernambuco</v>
          </cell>
          <cell r="N363">
            <v>972.58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36664</v>
          </cell>
          <cell r="K364" t="str">
            <v>31/05/2024</v>
          </cell>
          <cell r="L364" t="str">
            <v>26240514784339000130550010000366641504226420</v>
          </cell>
          <cell r="M364" t="str">
            <v>26 - Pernambuco</v>
          </cell>
          <cell r="N364">
            <v>1279.99</v>
          </cell>
        </row>
        <row r="365">
          <cell r="C365" t="str">
            <v>HOSPITAL DOM HÉLDER CÂMARA - CG. Nº 018/2022</v>
          </cell>
          <cell r="E365" t="str">
            <v>3.11 - Material Laboratorial</v>
          </cell>
          <cell r="G365" t="str">
            <v>TUPAN HOSPITALAR LTDA</v>
          </cell>
          <cell r="H365" t="str">
            <v>B</v>
          </cell>
          <cell r="I365" t="str">
            <v>S</v>
          </cell>
          <cell r="J365" t="str">
            <v>000000673</v>
          </cell>
          <cell r="K365" t="str">
            <v>20/06/2024</v>
          </cell>
          <cell r="L365" t="str">
            <v>26240649341441000146550010000006731000097032</v>
          </cell>
          <cell r="M365" t="str">
            <v>26 - Pernambuco</v>
          </cell>
          <cell r="N365">
            <v>6600</v>
          </cell>
        </row>
        <row r="366">
          <cell r="C366" t="str">
            <v>HOSPITAL DOM HÉLDER CÂMARA - CG. Nº 018/2022</v>
          </cell>
          <cell r="E366" t="str">
            <v>3.11 - Material Laboratorial</v>
          </cell>
          <cell r="G366" t="str">
            <v>MEDICAL MERCANTIL DE APAR MEDICA LTDA</v>
          </cell>
          <cell r="H366" t="str">
            <v>B</v>
          </cell>
          <cell r="I366" t="str">
            <v>S</v>
          </cell>
          <cell r="J366" t="str">
            <v>000607286</v>
          </cell>
          <cell r="K366" t="str">
            <v>19/06/2024</v>
          </cell>
          <cell r="L366" t="str">
            <v>26240610779833000156550010006072861609310001</v>
          </cell>
          <cell r="M366" t="str">
            <v>26 - Pernambuco</v>
          </cell>
          <cell r="N366">
            <v>5000</v>
          </cell>
        </row>
        <row r="367">
          <cell r="C367" t="str">
            <v>HOSPITAL DOM HÉLDER CÂMARA - CG. Nº 018/2022</v>
          </cell>
          <cell r="E367" t="str">
            <v>3.99 - Outras despesas com Material de Consumo</v>
          </cell>
          <cell r="G367" t="str">
            <v>TUPAN HOSPITALAR LTDA</v>
          </cell>
          <cell r="H367" t="str">
            <v>B</v>
          </cell>
          <cell r="I367" t="str">
            <v>S</v>
          </cell>
          <cell r="J367" t="str">
            <v>000000667</v>
          </cell>
          <cell r="K367" t="str">
            <v>20/06/2024</v>
          </cell>
          <cell r="L367" t="str">
            <v>26240649341441000146550010000006671000096977</v>
          </cell>
          <cell r="M367" t="str">
            <v>26 - Pernambuco</v>
          </cell>
          <cell r="N367">
            <v>1843</v>
          </cell>
        </row>
        <row r="368">
          <cell r="C368" t="str">
            <v>HOSPITAL DOM HÉLDER CÂMARA - CG. Nº 018/2022</v>
          </cell>
          <cell r="E368" t="str">
            <v>3.99 - Outras despesas com Material de Consumo</v>
          </cell>
          <cell r="G368" t="str">
            <v>CIRURGICA MONTEBELLO LTDA</v>
          </cell>
          <cell r="H368" t="str">
            <v>B</v>
          </cell>
          <cell r="I368" t="str">
            <v>S</v>
          </cell>
          <cell r="J368" t="str">
            <v>000034906</v>
          </cell>
          <cell r="K368" t="str">
            <v>03/06/2024</v>
          </cell>
          <cell r="L368" t="str">
            <v>26240608674752000301550010000349061274496642</v>
          </cell>
          <cell r="M368" t="str">
            <v>26 - Pernambuco</v>
          </cell>
          <cell r="N368">
            <v>908.38</v>
          </cell>
        </row>
        <row r="369">
          <cell r="C369" t="str">
            <v>HOSPITAL DOM HÉLDER CÂMARA - CG. Nº 018/2022</v>
          </cell>
          <cell r="E369" t="str">
            <v>3.99 - Outras despesas com Material de Consumo</v>
          </cell>
          <cell r="G369" t="str">
            <v>TUPAN FARMA DISTRIBUIDORA LTDA</v>
          </cell>
          <cell r="H369" t="str">
            <v>B</v>
          </cell>
          <cell r="I369" t="str">
            <v>S</v>
          </cell>
          <cell r="J369" t="str">
            <v>000056921</v>
          </cell>
          <cell r="K369" t="str">
            <v>31/05/2024</v>
          </cell>
          <cell r="L369" t="str">
            <v>26240518078521000127550010000569211009563367</v>
          </cell>
          <cell r="M369" t="str">
            <v>26 - Pernambuco</v>
          </cell>
          <cell r="N369">
            <v>1600</v>
          </cell>
        </row>
        <row r="370">
          <cell r="C370" t="str">
            <v>HOSPITAL DOM HÉLDER CÂMARA - CG. Nº 018/2022</v>
          </cell>
          <cell r="E370" t="str">
            <v>3.99 - Outras despesas com Material de Consumo</v>
          </cell>
          <cell r="G370" t="str">
            <v>TUPAN FARMA DISTRIBUIDORA LTDA</v>
          </cell>
          <cell r="H370" t="str">
            <v>B</v>
          </cell>
          <cell r="I370" t="str">
            <v>S</v>
          </cell>
          <cell r="J370" t="str">
            <v>000057042</v>
          </cell>
          <cell r="K370" t="str">
            <v>14/06/2024</v>
          </cell>
          <cell r="L370" t="str">
            <v>26240618078521000127550010000570421009564664</v>
          </cell>
          <cell r="M370" t="str">
            <v>26 - Pernambuco</v>
          </cell>
          <cell r="N370">
            <v>5480.47</v>
          </cell>
        </row>
        <row r="371">
          <cell r="C371" t="str">
            <v>HOSPITAL DOM HÉLDER CÂMARA - CG. Nº 018/2022</v>
          </cell>
          <cell r="E371" t="str">
            <v>3.99 - Outras despesas com Material de Consumo</v>
          </cell>
          <cell r="G371" t="str">
            <v>TUPAN FARMA DISTRIBUIDORA LTDA</v>
          </cell>
          <cell r="H371" t="str">
            <v>B</v>
          </cell>
          <cell r="I371" t="str">
            <v>S</v>
          </cell>
          <cell r="J371" t="str">
            <v>000057059</v>
          </cell>
          <cell r="K371" t="str">
            <v>17/06/2024</v>
          </cell>
          <cell r="L371" t="str">
            <v>26240618078521000127550010000570591009564793</v>
          </cell>
          <cell r="M371" t="str">
            <v>26 - Pernambuco</v>
          </cell>
          <cell r="N371">
            <v>8810.5499999999993</v>
          </cell>
        </row>
        <row r="372">
          <cell r="C372" t="str">
            <v>HOSPITAL DOM HÉLDER CÂMARA - CG. Nº 018/2022</v>
          </cell>
          <cell r="E372" t="str">
            <v>3.99 - Outras despesas com Material de Consumo</v>
          </cell>
          <cell r="G372" t="str">
            <v>TUPAN FARMA DISTRIBUIDORA LTDA</v>
          </cell>
          <cell r="H372" t="str">
            <v>B</v>
          </cell>
          <cell r="I372" t="str">
            <v>S</v>
          </cell>
          <cell r="J372" t="str">
            <v>000057119</v>
          </cell>
          <cell r="K372" t="str">
            <v>26/06/2024</v>
          </cell>
          <cell r="L372" t="str">
            <v>26240618078521000127550010000571191009565455</v>
          </cell>
          <cell r="M372" t="str">
            <v>26 - Pernambuco</v>
          </cell>
          <cell r="N372">
            <v>4210</v>
          </cell>
        </row>
        <row r="373">
          <cell r="C373" t="str">
            <v>HOSPITAL DOM HÉLDER CÂMARA - CG. Nº 018/2022</v>
          </cell>
          <cell r="E373" t="str">
            <v>3.99 - Outras despesas com Material de Consumo</v>
          </cell>
          <cell r="G373" t="str">
            <v>CIRURGICA MONTEBELLO LTDA</v>
          </cell>
          <cell r="H373" t="str">
            <v>B</v>
          </cell>
          <cell r="I373" t="str">
            <v>S</v>
          </cell>
          <cell r="J373" t="str">
            <v>000198656</v>
          </cell>
          <cell r="K373" t="str">
            <v>31/05/2024</v>
          </cell>
          <cell r="L373" t="str">
            <v>26240508674752000140550010001986561873566541</v>
          </cell>
          <cell r="M373" t="str">
            <v>26 - Pernambuco</v>
          </cell>
          <cell r="N373">
            <v>2655</v>
          </cell>
        </row>
        <row r="374">
          <cell r="C374" t="str">
            <v>HOSPITAL DOM HÉLDER CÂMARA - CG. Nº 018/2022</v>
          </cell>
          <cell r="E374" t="str">
            <v>3.99 - Outras despesas com Material de Consumo</v>
          </cell>
          <cell r="G374" t="str">
            <v>MEDICAL MERCANTIL DE APAR MEDICA LTDA</v>
          </cell>
          <cell r="H374" t="str">
            <v>B</v>
          </cell>
          <cell r="I374" t="str">
            <v>S</v>
          </cell>
          <cell r="J374" t="str">
            <v>000607260</v>
          </cell>
          <cell r="K374" t="str">
            <v>19/06/2024</v>
          </cell>
          <cell r="L374" t="str">
            <v>26240610779833000156550010006072601609284004</v>
          </cell>
          <cell r="M374" t="str">
            <v>26 - Pernambuco</v>
          </cell>
          <cell r="N374">
            <v>275.2</v>
          </cell>
        </row>
        <row r="375">
          <cell r="C375" t="str">
            <v>HOSPITAL DOM HÉLDER CÂMARA - CG. Nº 018/2022</v>
          </cell>
          <cell r="E375" t="str">
            <v>3.99 - Outras despesas com Material de Consumo</v>
          </cell>
          <cell r="G375" t="str">
            <v>MEDICAL MERCANTIL DE APAR MEDICA LTDA</v>
          </cell>
          <cell r="H375" t="str">
            <v>B</v>
          </cell>
          <cell r="I375" t="str">
            <v>S</v>
          </cell>
          <cell r="J375" t="str">
            <v>000607424</v>
          </cell>
          <cell r="K375" t="str">
            <v>20/06/2024</v>
          </cell>
          <cell r="L375" t="str">
            <v>26240610779833000156550010006074241609448001</v>
          </cell>
          <cell r="M375" t="str">
            <v>26 - Pernambuco</v>
          </cell>
          <cell r="N375">
            <v>959.4</v>
          </cell>
        </row>
        <row r="376">
          <cell r="C376" t="str">
            <v>HOSPITAL DOM HÉLDER CÂMARA - CG. Nº 018/2022</v>
          </cell>
          <cell r="E376" t="str">
            <v>3.99 - Outras despesas com Material de Consumo</v>
          </cell>
          <cell r="G376" t="str">
            <v>IBF IND BRAS FILMES SA</v>
          </cell>
          <cell r="H376" t="str">
            <v>B</v>
          </cell>
          <cell r="I376" t="str">
            <v>S</v>
          </cell>
          <cell r="J376" t="str">
            <v>0032669</v>
          </cell>
          <cell r="K376" t="str">
            <v>21/06/2024</v>
          </cell>
          <cell r="L376" t="str">
            <v>26240633255787001325550050000326691128322229</v>
          </cell>
          <cell r="M376" t="str">
            <v>26 - Pernambuco</v>
          </cell>
          <cell r="N376">
            <v>5447</v>
          </cell>
        </row>
        <row r="377">
          <cell r="C377" t="str">
            <v>HOSPITAL DOM HÉLDER CÂMARA - CG. Nº 018/2022</v>
          </cell>
          <cell r="E377" t="str">
            <v>3.7 - Material de Limpeza e Produtos de Hgienização</v>
          </cell>
          <cell r="G377" t="str">
            <v>MATTOS DISTRIBUIDORA DE PRODUTOS DE LIMPEZA LTDA</v>
          </cell>
          <cell r="H377" t="str">
            <v>B</v>
          </cell>
          <cell r="I377" t="str">
            <v>S</v>
          </cell>
          <cell r="J377" t="str">
            <v>000010374</v>
          </cell>
          <cell r="K377" t="str">
            <v>20/06/2024</v>
          </cell>
          <cell r="L377" t="str">
            <v>26240618577850000112550010000103741000103753</v>
          </cell>
          <cell r="M377" t="str">
            <v>26 - Pernambuco</v>
          </cell>
          <cell r="N377">
            <v>11918.5</v>
          </cell>
        </row>
        <row r="378">
          <cell r="C378" t="str">
            <v>HOSPITAL DOM HÉLDER CÂMARA - CG. Nº 018/2022</v>
          </cell>
          <cell r="E378" t="str">
            <v>3.7 - Material de Limpeza e Produtos de Hgienização</v>
          </cell>
          <cell r="G378" t="str">
            <v>DIET FOOD NUTRICAO LTDA-ME</v>
          </cell>
          <cell r="H378" t="str">
            <v>B</v>
          </cell>
          <cell r="I378" t="str">
            <v>S</v>
          </cell>
          <cell r="J378" t="str">
            <v>000016901</v>
          </cell>
          <cell r="K378" t="str">
            <v>12/06/2024</v>
          </cell>
          <cell r="L378" t="str">
            <v>26240602975570000122550010000169011189250004</v>
          </cell>
          <cell r="M378" t="str">
            <v>26 - Pernambuco</v>
          </cell>
          <cell r="N378">
            <v>2010</v>
          </cell>
        </row>
        <row r="379">
          <cell r="C379" t="str">
            <v>HOSPITAL DOM HÉLDER CÂMARA - CG. Nº 018/2022</v>
          </cell>
          <cell r="E379" t="str">
            <v>3.7 - Material de Limpeza e Produtos de Hgienização</v>
          </cell>
          <cell r="G379" t="str">
            <v>DIET FOOD NUTRICAO LTDA-ME</v>
          </cell>
          <cell r="H379" t="str">
            <v>B</v>
          </cell>
          <cell r="I379" t="str">
            <v>S</v>
          </cell>
          <cell r="J379" t="str">
            <v>000016922</v>
          </cell>
          <cell r="K379" t="str">
            <v>17/06/2024</v>
          </cell>
          <cell r="L379" t="str">
            <v>26240602975570000122550010000169221189460009</v>
          </cell>
          <cell r="M379" t="str">
            <v>26 - Pernambuco</v>
          </cell>
          <cell r="N379">
            <v>8800</v>
          </cell>
        </row>
        <row r="380">
          <cell r="C380" t="str">
            <v>HOSPITAL DOM HÉLDER CÂMARA - CG. Nº 018/2022</v>
          </cell>
          <cell r="E380" t="str">
            <v>3.7 - Material de Limpeza e Produtos de Hgienização</v>
          </cell>
          <cell r="G380" t="str">
            <v>CL COMERCIO DE MATERIAIS MEDICOS HOSPITALARES LTDA</v>
          </cell>
          <cell r="H380" t="str">
            <v>B</v>
          </cell>
          <cell r="I380" t="str">
            <v>S</v>
          </cell>
          <cell r="J380" t="str">
            <v>000022197</v>
          </cell>
          <cell r="K380" t="str">
            <v>20/06/2024</v>
          </cell>
          <cell r="L380" t="str">
            <v>26240613441051000281550010000221971242210008</v>
          </cell>
          <cell r="M380" t="str">
            <v>26 - Pernambuco</v>
          </cell>
          <cell r="N380">
            <v>2356.38</v>
          </cell>
        </row>
        <row r="381">
          <cell r="C381" t="str">
            <v>HOSPITAL DOM HÉLDER CÂMARA - CG. Nº 018/2022</v>
          </cell>
          <cell r="E381" t="str">
            <v>3.7 - Material de Limpeza e Produtos de Hgienização</v>
          </cell>
          <cell r="G381" t="str">
            <v>CL COMERCIO DE MATERIAIS MEDICOS HOSPITALARES LTDA</v>
          </cell>
          <cell r="H381" t="str">
            <v>B</v>
          </cell>
          <cell r="I381" t="str">
            <v>S</v>
          </cell>
          <cell r="J381" t="str">
            <v>000022197</v>
          </cell>
          <cell r="K381" t="str">
            <v>20/06/2024</v>
          </cell>
          <cell r="L381" t="str">
            <v>26240613441051000281550010000221971242210008</v>
          </cell>
          <cell r="M381" t="str">
            <v>26 - Pernambuco</v>
          </cell>
          <cell r="N381">
            <v>1769.36</v>
          </cell>
        </row>
        <row r="382">
          <cell r="C382" t="str">
            <v>HOSPITAL DOM HÉLDER CÂMARA - CG. Nº 018/2022</v>
          </cell>
          <cell r="E382" t="str">
            <v>3.7 - Material de Limpeza e Produtos de Hgienização</v>
          </cell>
          <cell r="G382" t="str">
            <v>DPROSMED DISTRIBUIDORA DE PRODUTOS MEDICOS HOSPITALARES EIRELI</v>
          </cell>
          <cell r="H382" t="str">
            <v>B</v>
          </cell>
          <cell r="I382" t="str">
            <v>S</v>
          </cell>
          <cell r="J382" t="str">
            <v>00070016</v>
          </cell>
          <cell r="K382" t="str">
            <v>18/06/2024</v>
          </cell>
          <cell r="L382" t="str">
            <v>26240611449180000100550010000700161000385541</v>
          </cell>
          <cell r="M382" t="str">
            <v>26 - Pernambuco</v>
          </cell>
          <cell r="N382">
            <v>4334</v>
          </cell>
        </row>
        <row r="383">
          <cell r="C383" t="str">
            <v>HOSPITAL DOM HÉLDER CÂMARA - CG. Nº 018/2022</v>
          </cell>
          <cell r="E383" t="str">
            <v>3.7 - Material de Limpeza e Produtos de Hgienização</v>
          </cell>
          <cell r="G383" t="str">
            <v>DPROSMED DISTRIBUIDORA DE PRODUTOS MEDICOS HOSPITALARES EIRELI</v>
          </cell>
          <cell r="H383" t="str">
            <v>B</v>
          </cell>
          <cell r="I383" t="str">
            <v>S</v>
          </cell>
          <cell r="J383" t="str">
            <v>00070142</v>
          </cell>
          <cell r="K383" t="str">
            <v>21/06/2024</v>
          </cell>
          <cell r="L383" t="str">
            <v>26240611449180000100550010000701421000387655</v>
          </cell>
          <cell r="M383" t="str">
            <v>26 - Pernambuco</v>
          </cell>
          <cell r="N383">
            <v>3709.36</v>
          </cell>
        </row>
        <row r="384">
          <cell r="C384" t="str">
            <v>HOSPITAL DOM HÉLDER CÂMARA - CG. Nº 018/2022</v>
          </cell>
          <cell r="E384" t="str">
            <v>3.7 - Material de Limpeza e Produtos de Hgienização</v>
          </cell>
          <cell r="G384" t="str">
            <v>DPROSMED DISTRIBUIDORA DE PRODUTOS MEDICOS HOSPITALARES EIRELI</v>
          </cell>
          <cell r="H384" t="str">
            <v>B</v>
          </cell>
          <cell r="I384" t="str">
            <v>S</v>
          </cell>
          <cell r="J384" t="str">
            <v>00070272</v>
          </cell>
          <cell r="K384" t="str">
            <v>27/06/2024</v>
          </cell>
          <cell r="L384" t="str">
            <v>26240611449180000100550010000702721000389784</v>
          </cell>
          <cell r="M384" t="str">
            <v>26 - Pernambuco</v>
          </cell>
          <cell r="N384">
            <v>1639.76</v>
          </cell>
        </row>
        <row r="385">
          <cell r="C385" t="str">
            <v>HOSPITAL DOM HÉLDER CÂMARA - CG. Nº 018/2022</v>
          </cell>
          <cell r="E385" t="str">
            <v>3.7 - Material de Limpeza e Produtos de Hgienização</v>
          </cell>
          <cell r="G385" t="str">
            <v>COMERCIAL CIRURGICA RIOCLARENSE LTDA</v>
          </cell>
          <cell r="H385" t="str">
            <v>B</v>
          </cell>
          <cell r="I385" t="str">
            <v>S</v>
          </cell>
          <cell r="J385" t="str">
            <v>0078679</v>
          </cell>
          <cell r="K385" t="str">
            <v>14/06/2024</v>
          </cell>
          <cell r="L385" t="str">
            <v>26240667729178000653550010000786791492830640</v>
          </cell>
          <cell r="M385" t="str">
            <v>26 - Pernambuco</v>
          </cell>
          <cell r="N385">
            <v>3432</v>
          </cell>
        </row>
        <row r="386">
          <cell r="C386" t="str">
            <v>HOSPITAL DOM HÉLDER CÂMARA - CG. Nº 018/2022</v>
          </cell>
          <cell r="E386" t="str">
            <v>3.7 - Material de Limpeza e Produtos de Hgienização</v>
          </cell>
          <cell r="G386" t="str">
            <v>COMERCIAL CIRURGICA RIOCLARENSE LTDA</v>
          </cell>
          <cell r="H386" t="str">
            <v>B</v>
          </cell>
          <cell r="I386" t="str">
            <v>S</v>
          </cell>
          <cell r="J386" t="str">
            <v>0078795</v>
          </cell>
          <cell r="K386" t="str">
            <v>18/06/2024</v>
          </cell>
          <cell r="L386" t="str">
            <v>26240667729178000653550010000787951963412388</v>
          </cell>
          <cell r="M386" t="str">
            <v>26 - Pernambuco</v>
          </cell>
          <cell r="N386">
            <v>2288</v>
          </cell>
        </row>
        <row r="387">
          <cell r="C387" t="str">
            <v>HOSPITAL DOM HÉLDER CÂMARA - CG. Nº 018/2022</v>
          </cell>
          <cell r="E387" t="str">
            <v>3.7 - Material de Limpeza e Produtos de Hgienização</v>
          </cell>
          <cell r="G387" t="str">
            <v>MAXXISUPRI COMERCIO DE SANEANTES EIRELI</v>
          </cell>
          <cell r="H387" t="str">
            <v>B</v>
          </cell>
          <cell r="I387" t="str">
            <v>S</v>
          </cell>
          <cell r="J387" t="str">
            <v>51271</v>
          </cell>
          <cell r="K387" t="str">
            <v>18/06/2024</v>
          </cell>
          <cell r="L387" t="str">
            <v>26240631329180000183550070000512711331519410</v>
          </cell>
          <cell r="M387" t="str">
            <v>26 - Pernambuco</v>
          </cell>
          <cell r="N387">
            <v>341.3</v>
          </cell>
        </row>
        <row r="388">
          <cell r="C388" t="str">
            <v>HOSPITAL DOM HÉLDER CÂMARA - CG. Nº 018/2022</v>
          </cell>
          <cell r="E388" t="str">
            <v>3.7 - Material de Limpeza e Produtos de Hgienização</v>
          </cell>
          <cell r="G388" t="str">
            <v>MAXXISUPRI COMERCIO DE SANEANTES EIRELI</v>
          </cell>
          <cell r="H388" t="str">
            <v>B</v>
          </cell>
          <cell r="I388" t="str">
            <v>S</v>
          </cell>
          <cell r="J388" t="str">
            <v>51395</v>
          </cell>
          <cell r="K388" t="str">
            <v>20/06/2024</v>
          </cell>
          <cell r="L388" t="str">
            <v>26240631329180000183550070000513951223261200</v>
          </cell>
          <cell r="M388" t="str">
            <v>26 - Pernambuco</v>
          </cell>
          <cell r="N388">
            <v>251.5</v>
          </cell>
        </row>
        <row r="389">
          <cell r="C389" t="str">
            <v>HOSPITAL DOM HÉLDER CÂMARA - CG. Nº 018/2022</v>
          </cell>
          <cell r="E389" t="str">
            <v>3.14 - Alimentação Preparada</v>
          </cell>
          <cell r="G389" t="str">
            <v>MCP REFEICOES LTDA</v>
          </cell>
          <cell r="H389" t="str">
            <v>B</v>
          </cell>
          <cell r="I389" t="str">
            <v>S</v>
          </cell>
          <cell r="J389" t="str">
            <v>000027511</v>
          </cell>
          <cell r="K389" t="str">
            <v>28/06/2024</v>
          </cell>
          <cell r="L389" t="str">
            <v>26240606088039000199550010000275111708433289</v>
          </cell>
          <cell r="M389" t="str">
            <v>26 - Pernambuco</v>
          </cell>
          <cell r="N389">
            <v>363882.88</v>
          </cell>
        </row>
        <row r="390">
          <cell r="C390" t="str">
            <v>HOSPITAL DOM HÉLDER CÂMARA - CG. Nº 018/2022</v>
          </cell>
          <cell r="E390" t="str">
            <v>3.14 - Alimentação Preparada</v>
          </cell>
          <cell r="G390" t="str">
            <v>B D L COMERCIO DE ALIMENTOS LTDA</v>
          </cell>
          <cell r="H390" t="str">
            <v>B</v>
          </cell>
          <cell r="I390" t="str">
            <v>S</v>
          </cell>
          <cell r="J390" t="str">
            <v>1163</v>
          </cell>
          <cell r="K390" t="str">
            <v>07/06/2024</v>
          </cell>
          <cell r="L390" t="str">
            <v>26240635361251000186550010000011631552525094</v>
          </cell>
          <cell r="M390" t="str">
            <v>26 - Pernambuco</v>
          </cell>
          <cell r="N390">
            <v>189.9</v>
          </cell>
        </row>
        <row r="391">
          <cell r="C391" t="str">
            <v>HOSPITAL DOM HÉLDER CÂMARA - CG. Nº 018/2022</v>
          </cell>
          <cell r="E391" t="str">
            <v>3.14 - Alimentação Preparada</v>
          </cell>
          <cell r="G391" t="str">
            <v>ANCORA - SUPRIMENTOS E DISTRIBUIÇÃO DE PRODUTOS DE HIGIENE LTDA</v>
          </cell>
          <cell r="H391" t="str">
            <v>B</v>
          </cell>
          <cell r="I391" t="str">
            <v>S</v>
          </cell>
          <cell r="J391" t="str">
            <v>314</v>
          </cell>
          <cell r="K391" t="str">
            <v>04/06/2024</v>
          </cell>
          <cell r="L391" t="str">
            <v>26240652815121000195550010000003141599980137</v>
          </cell>
          <cell r="M391" t="str">
            <v>26 - Pernambuco</v>
          </cell>
          <cell r="N391">
            <v>4200</v>
          </cell>
        </row>
        <row r="392">
          <cell r="C392" t="str">
            <v>HOSPITAL DOM HÉLDER CÂMARA - CG. Nº 018/2022</v>
          </cell>
          <cell r="E392" t="str">
            <v>3.14 - Alimentação Preparada</v>
          </cell>
          <cell r="G392" t="str">
            <v>ANCORA - SUPRIMENTOS E DISTRIBUIÇÃO DE PRODUTOS DE HIGIENE LTDA</v>
          </cell>
          <cell r="H392" t="str">
            <v>B</v>
          </cell>
          <cell r="I392" t="str">
            <v>S</v>
          </cell>
          <cell r="J392" t="str">
            <v>331</v>
          </cell>
          <cell r="K392" t="str">
            <v>11/06/2024</v>
          </cell>
          <cell r="L392" t="str">
            <v>26240652815121000195550010000003311584464708</v>
          </cell>
          <cell r="M392" t="str">
            <v>26 - Pernambuco</v>
          </cell>
          <cell r="N392">
            <v>4935</v>
          </cell>
        </row>
        <row r="393">
          <cell r="C393" t="str">
            <v>HOSPITAL DOM HÉLDER CÂMARA - CG. Nº 018/2022</v>
          </cell>
          <cell r="E393" t="str">
            <v>3.6 - Material de Expediente</v>
          </cell>
          <cell r="G393" t="str">
            <v>MULTICOM DISTRIB DE PROD SISTEMAS DE LIMPEZA</v>
          </cell>
          <cell r="H393" t="str">
            <v>B</v>
          </cell>
          <cell r="I393" t="str">
            <v>S</v>
          </cell>
          <cell r="J393" t="str">
            <v>000000604</v>
          </cell>
          <cell r="K393" t="str">
            <v>13/06/2024</v>
          </cell>
          <cell r="L393" t="str">
            <v>26240620606171000176550010000006041001040606</v>
          </cell>
          <cell r="M393" t="str">
            <v>26 - Pernambuco</v>
          </cell>
          <cell r="N393">
            <v>4420</v>
          </cell>
        </row>
        <row r="394">
          <cell r="C394" t="str">
            <v>HOSPITAL DOM HÉLDER CÂMARA - CG. Nº 018/2022</v>
          </cell>
          <cell r="E394" t="str">
            <v>3.6 - Material de Expediente</v>
          </cell>
          <cell r="G394" t="str">
            <v>FRANCRIS LIVARIA E PAPELARIA LTDA</v>
          </cell>
          <cell r="H394" t="str">
            <v>B</v>
          </cell>
          <cell r="I394" t="str">
            <v>S</v>
          </cell>
          <cell r="J394" t="str">
            <v>000019971</v>
          </cell>
          <cell r="K394" t="str">
            <v>21/06/2024</v>
          </cell>
          <cell r="L394" t="str">
            <v>26240624348443000136550010000199711078317029</v>
          </cell>
          <cell r="M394" t="str">
            <v>26 - Pernambuco</v>
          </cell>
          <cell r="N394">
            <v>2270.4</v>
          </cell>
        </row>
        <row r="395">
          <cell r="C395" t="str">
            <v>HOSPITAL DOM HÉLDER CÂMARA - CG. Nº 018/2022</v>
          </cell>
          <cell r="E395" t="str">
            <v>3.6 - Material de Expediente</v>
          </cell>
          <cell r="G395" t="str">
            <v>SISNAC PRODUTOS PARA SAUDE LTDA</v>
          </cell>
          <cell r="H395" t="str">
            <v>B</v>
          </cell>
          <cell r="I395" t="str">
            <v>S</v>
          </cell>
          <cell r="J395" t="str">
            <v>000028100</v>
          </cell>
          <cell r="K395" t="str">
            <v>11/06/2024</v>
          </cell>
          <cell r="L395" t="str">
            <v>35240610444624000151550010000281001420018203</v>
          </cell>
          <cell r="M395" t="str">
            <v>35 -  São Paulo</v>
          </cell>
          <cell r="N395">
            <v>15543.77</v>
          </cell>
        </row>
        <row r="396">
          <cell r="C396" t="str">
            <v>HOSPITAL DOM HÉLDER CÂMARA - CG. Nº 018/2022</v>
          </cell>
          <cell r="E396" t="str">
            <v>3.6 - Material de Expediente</v>
          </cell>
          <cell r="G396" t="str">
            <v>CIRURGICA MONTEBELLO LTDA</v>
          </cell>
          <cell r="H396" t="str">
            <v>B</v>
          </cell>
          <cell r="I396" t="str">
            <v>S</v>
          </cell>
          <cell r="J396" t="str">
            <v>000034872</v>
          </cell>
          <cell r="K396" t="str">
            <v>03/06/2024</v>
          </cell>
          <cell r="L396" t="str">
            <v>26240608674752000301550010000348721442711428</v>
          </cell>
          <cell r="M396" t="str">
            <v>26 - Pernambuco</v>
          </cell>
          <cell r="N396">
            <v>342.79</v>
          </cell>
        </row>
        <row r="397">
          <cell r="C397" t="str">
            <v>HOSPITAL DOM HÉLDER CÂMARA - CG. Nº 018/2022</v>
          </cell>
          <cell r="E397" t="str">
            <v>3.6 - Material de Expediente</v>
          </cell>
          <cell r="G397" t="str">
            <v>CIL COMERCIO DE INFORMATICA LTDA</v>
          </cell>
          <cell r="H397" t="str">
            <v>B</v>
          </cell>
          <cell r="I397" t="str">
            <v>S</v>
          </cell>
          <cell r="J397" t="str">
            <v>000095380</v>
          </cell>
          <cell r="K397" t="str">
            <v>14/06/2024</v>
          </cell>
          <cell r="L397" t="str">
            <v>26240624073694000155550020000953801002922755</v>
          </cell>
          <cell r="M397" t="str">
            <v>26 - Pernambuco</v>
          </cell>
          <cell r="N397">
            <v>11263.76</v>
          </cell>
        </row>
        <row r="398">
          <cell r="C398" t="str">
            <v>HOSPITAL DOM HÉLDER CÂMARA - CG. Nº 018/2022</v>
          </cell>
          <cell r="E398" t="str">
            <v>3.6 - Material de Expediente</v>
          </cell>
          <cell r="G398" t="str">
            <v>B D L COMERCIO DE ALIMENTOS LTDA</v>
          </cell>
          <cell r="H398" t="str">
            <v>B</v>
          </cell>
          <cell r="I398" t="str">
            <v>S</v>
          </cell>
          <cell r="J398" t="str">
            <v>1117</v>
          </cell>
          <cell r="K398" t="str">
            <v>30/05/2024</v>
          </cell>
          <cell r="L398" t="str">
            <v>26240535361251000186550010000011171630513765</v>
          </cell>
          <cell r="M398" t="str">
            <v>26 - Pernambuco</v>
          </cell>
          <cell r="N398">
            <v>17.25</v>
          </cell>
        </row>
        <row r="399">
          <cell r="C399" t="str">
            <v>HOSPITAL DOM HÉLDER CÂMARA - CG. Nº 018/2022</v>
          </cell>
          <cell r="E399" t="str">
            <v>3.6 - Material de Expediente</v>
          </cell>
          <cell r="G399" t="str">
            <v>B D L COMERCIO DE ALIMENTOS LTDA</v>
          </cell>
          <cell r="H399" t="str">
            <v>B</v>
          </cell>
          <cell r="I399" t="str">
            <v>S</v>
          </cell>
          <cell r="J399" t="str">
            <v>1234</v>
          </cell>
          <cell r="K399" t="str">
            <v>20/06/2024</v>
          </cell>
          <cell r="L399" t="str">
            <v>26240635361251000186550010000012341292400592</v>
          </cell>
          <cell r="M399" t="str">
            <v>26 - Pernambuco</v>
          </cell>
          <cell r="N399">
            <v>130.80000000000001</v>
          </cell>
        </row>
        <row r="400">
          <cell r="C400" t="str">
            <v>HOSPITAL DOM HÉLDER CÂMARA - CG. Nº 018/2022</v>
          </cell>
          <cell r="E400" t="str">
            <v>3.6 - Material de Expediente</v>
          </cell>
          <cell r="G400" t="str">
            <v>SARAH LIMA GUSMAO NERES</v>
          </cell>
          <cell r="H400" t="str">
            <v>B</v>
          </cell>
          <cell r="I400" t="str">
            <v>S</v>
          </cell>
          <cell r="J400" t="str">
            <v>1375</v>
          </cell>
          <cell r="K400" t="str">
            <v>17/06/2024</v>
          </cell>
          <cell r="L400" t="str">
            <v>26240643559107000187550010000013751150370325</v>
          </cell>
          <cell r="M400" t="str">
            <v>26 - Pernambuco</v>
          </cell>
          <cell r="N400">
            <v>1050</v>
          </cell>
        </row>
        <row r="401">
          <cell r="C401" t="str">
            <v>HOSPITAL DOM HÉLDER CÂMARA - CG. Nº 018/2022</v>
          </cell>
          <cell r="E401" t="str">
            <v>3.6 - Material de Expediente</v>
          </cell>
          <cell r="G401" t="str">
            <v>ANCORA - SUPRIMENTOS E DISTRIBUIÇÃO DE PRODUTOS DE HIGIENE LTDA</v>
          </cell>
          <cell r="H401" t="str">
            <v>B</v>
          </cell>
          <cell r="I401" t="str">
            <v>S</v>
          </cell>
          <cell r="J401" t="str">
            <v>318</v>
          </cell>
          <cell r="K401" t="str">
            <v>04/06/2024</v>
          </cell>
          <cell r="L401" t="str">
            <v>26240652815121000195550010000003181315017549</v>
          </cell>
          <cell r="M401" t="str">
            <v>26 - Pernambuco</v>
          </cell>
          <cell r="N401">
            <v>2574</v>
          </cell>
        </row>
        <row r="402">
          <cell r="C402" t="str">
            <v>HOSPITAL DOM HÉLDER CÂMARA - CG. Nº 018/2022</v>
          </cell>
          <cell r="E402" t="str">
            <v>3.6 - Material de Expediente</v>
          </cell>
          <cell r="G402" t="str">
            <v>ANCORA - SUPRIMENTOS E DISTRIBUIÇÃO DE PRODUTOS DE HIGIENE LTDA</v>
          </cell>
          <cell r="H402" t="str">
            <v>B</v>
          </cell>
          <cell r="I402" t="str">
            <v>S</v>
          </cell>
          <cell r="J402" t="str">
            <v>330</v>
          </cell>
          <cell r="K402" t="str">
            <v>11/06/2024</v>
          </cell>
          <cell r="L402" t="str">
            <v>26240652815121000195550010000003301658015246</v>
          </cell>
          <cell r="M402" t="str">
            <v>26 - Pernambuco</v>
          </cell>
          <cell r="N402">
            <v>7326</v>
          </cell>
        </row>
        <row r="403">
          <cell r="C403" t="str">
            <v>HOSPITAL DOM HÉLDER CÂMARA - CG. Nº 018/2022</v>
          </cell>
          <cell r="E403" t="str">
            <v>3.6 - Material de Expediente</v>
          </cell>
          <cell r="G403" t="str">
            <v>CGMG COMERCIO VAREJISTA DE PAPELARIA E PRODUTOS GRAFICOS EIRELI</v>
          </cell>
          <cell r="H403" t="str">
            <v>B</v>
          </cell>
          <cell r="I403" t="str">
            <v>S</v>
          </cell>
          <cell r="J403" t="str">
            <v>567</v>
          </cell>
          <cell r="K403" t="str">
            <v>31/05/2024</v>
          </cell>
          <cell r="L403" t="str">
            <v>26240510172239000100550010000005671479210323</v>
          </cell>
          <cell r="M403" t="str">
            <v>26 - Pernambuco</v>
          </cell>
          <cell r="N403">
            <v>4606</v>
          </cell>
        </row>
        <row r="404">
          <cell r="C404" t="str">
            <v>HOSPITAL DOM HÉLDER CÂMARA - CG. Nº 018/2022</v>
          </cell>
          <cell r="E404" t="str">
            <v>3.6 - Material de Expediente</v>
          </cell>
          <cell r="G404" t="str">
            <v>MARIA LETICIA FERREIRA GOMES DE AZEVEDO</v>
          </cell>
          <cell r="H404" t="str">
            <v>B</v>
          </cell>
          <cell r="I404" t="str">
            <v>S</v>
          </cell>
          <cell r="J404" t="str">
            <v>847</v>
          </cell>
          <cell r="K404" t="str">
            <v>17/06/2024</v>
          </cell>
          <cell r="L404" t="str">
            <v>26240623755654000120550010000008471250631502</v>
          </cell>
          <cell r="M404" t="str">
            <v>26 - Pernambuco</v>
          </cell>
          <cell r="N404">
            <v>420</v>
          </cell>
        </row>
        <row r="405">
          <cell r="C405" t="str">
            <v>HOSPITAL DOM HÉLDER CÂMARA - CG. Nº 018/2022</v>
          </cell>
          <cell r="E405" t="str">
            <v>3.1 - Combustíveis e Lubrificantes Automotivos</v>
          </cell>
          <cell r="G405" t="str">
            <v>POSTO SAO CRISTOVAO LTDA</v>
          </cell>
          <cell r="H405" t="str">
            <v>B</v>
          </cell>
          <cell r="I405" t="str">
            <v>S</v>
          </cell>
          <cell r="J405" t="str">
            <v>5341</v>
          </cell>
          <cell r="K405" t="str">
            <v>04/06/2024</v>
          </cell>
          <cell r="L405" t="str">
            <v>26240611681483000153550120000053411002005573</v>
          </cell>
          <cell r="M405" t="str">
            <v>26 - Pernambuco</v>
          </cell>
          <cell r="N405">
            <v>14444.73</v>
          </cell>
        </row>
        <row r="406">
          <cell r="C406" t="str">
            <v>HOSPITAL DOM HÉLDER CÂMARA - CG. Nº 018/2022</v>
          </cell>
          <cell r="E406" t="str">
            <v xml:space="preserve">3.9 - Material para Manutenção de Bens Imóveis </v>
          </cell>
          <cell r="G406" t="str">
            <v>ZAX VAREJO E ATACADO LTDA</v>
          </cell>
          <cell r="H406" t="str">
            <v>B</v>
          </cell>
          <cell r="I406" t="str">
            <v>S</v>
          </cell>
          <cell r="J406" t="str">
            <v>000000131</v>
          </cell>
          <cell r="K406" t="str">
            <v>06/06/2024</v>
          </cell>
          <cell r="L406" t="str">
            <v>26240653369089000124550010000001311194222293</v>
          </cell>
          <cell r="M406" t="str">
            <v>26 - Pernambuco</v>
          </cell>
          <cell r="N406">
            <v>896</v>
          </cell>
        </row>
        <row r="407">
          <cell r="C407" t="str">
            <v>HOSPITAL DOM HÉLDER CÂMARA - CG. Nº 018/2022</v>
          </cell>
          <cell r="E407" t="str">
            <v xml:space="preserve">3.9 - Material para Manutenção de Bens Imóveis </v>
          </cell>
          <cell r="G407" t="str">
            <v>A M COMERCIO DE MATERIAL DE CONSTRUCAO LTDA</v>
          </cell>
          <cell r="H407" t="str">
            <v>B</v>
          </cell>
          <cell r="I407" t="str">
            <v>S</v>
          </cell>
          <cell r="J407" t="str">
            <v>000000138</v>
          </cell>
          <cell r="K407" t="str">
            <v>18/06/2024</v>
          </cell>
          <cell r="L407" t="str">
            <v>26240647580135000137550010000001381009019260</v>
          </cell>
          <cell r="M407" t="str">
            <v>26 - Pernambuco</v>
          </cell>
          <cell r="N407">
            <v>1795.97</v>
          </cell>
        </row>
        <row r="408">
          <cell r="C408" t="str">
            <v>HOSPITAL DOM HÉLDER CÂMARA - CG. Nº 018/2022</v>
          </cell>
          <cell r="E408" t="str">
            <v xml:space="preserve">3.9 - Material para Manutenção de Bens Imóveis </v>
          </cell>
          <cell r="G408" t="str">
            <v>PROSPEQTUS LTDA</v>
          </cell>
          <cell r="H408" t="str">
            <v>B</v>
          </cell>
          <cell r="I408" t="str">
            <v>S</v>
          </cell>
          <cell r="J408" t="str">
            <v>000000398</v>
          </cell>
          <cell r="K408" t="str">
            <v>11/06/2024</v>
          </cell>
          <cell r="L408" t="str">
            <v>26240651413651000144550010000003981840304014</v>
          </cell>
          <cell r="M408" t="str">
            <v>26 - Pernambuco</v>
          </cell>
          <cell r="N408">
            <v>436.3</v>
          </cell>
        </row>
        <row r="409">
          <cell r="C409" t="str">
            <v>HOSPITAL DOM HÉLDER CÂMARA - CG. Nº 018/2022</v>
          </cell>
          <cell r="E409" t="str">
            <v xml:space="preserve">3.9 - Material para Manutenção de Bens Imóveis </v>
          </cell>
          <cell r="G409" t="str">
            <v>PROSPEQTUS LTDA</v>
          </cell>
          <cell r="H409" t="str">
            <v>B</v>
          </cell>
          <cell r="I409" t="str">
            <v>S</v>
          </cell>
          <cell r="J409" t="str">
            <v>000000399</v>
          </cell>
          <cell r="K409" t="str">
            <v>11/06/2024</v>
          </cell>
          <cell r="L409" t="str">
            <v>26240651413651000144550010000003991905145044</v>
          </cell>
          <cell r="M409" t="str">
            <v>26 - Pernambuco</v>
          </cell>
          <cell r="N409">
            <v>1440.24</v>
          </cell>
        </row>
        <row r="410">
          <cell r="C410" t="str">
            <v>HOSPITAL DOM HÉLDER CÂMARA - CG. Nº 018/2022</v>
          </cell>
          <cell r="E410" t="str">
            <v xml:space="preserve">3.9 - Material para Manutenção de Bens Imóveis </v>
          </cell>
          <cell r="G410" t="str">
            <v>S CORP BR LTDA</v>
          </cell>
          <cell r="H410" t="str">
            <v>B</v>
          </cell>
          <cell r="I410" t="str">
            <v>S</v>
          </cell>
          <cell r="J410" t="str">
            <v>000000729</v>
          </cell>
          <cell r="K410" t="str">
            <v>23/05/2024</v>
          </cell>
          <cell r="L410" t="str">
            <v>35240551943568000187550010000007291663490838</v>
          </cell>
          <cell r="M410" t="str">
            <v>35 - São Paulo</v>
          </cell>
          <cell r="N410">
            <v>1000</v>
          </cell>
        </row>
        <row r="411">
          <cell r="C411" t="str">
            <v>HOSPITAL DOM HÉLDER CÂMARA - CG. Nº 018/2022</v>
          </cell>
          <cell r="E411" t="str">
            <v xml:space="preserve">3.9 - Material para Manutenção de Bens Imóveis </v>
          </cell>
          <cell r="G411" t="str">
            <v>BM COMERCIO E SERVICOS DE EQUIPAMENTOS MEDICOS HOSPITALARES LTDA</v>
          </cell>
          <cell r="H411" t="str">
            <v>B</v>
          </cell>
          <cell r="I411" t="str">
            <v>S</v>
          </cell>
          <cell r="J411" t="str">
            <v>000001186</v>
          </cell>
          <cell r="K411" t="str">
            <v>03/06/2024</v>
          </cell>
          <cell r="L411" t="str">
            <v>26240614951481000125550010000011861000009845</v>
          </cell>
          <cell r="M411" t="str">
            <v>26 - Pernambuco</v>
          </cell>
          <cell r="N411">
            <v>1450</v>
          </cell>
        </row>
        <row r="412">
          <cell r="C412" t="str">
            <v>HOSPITAL DOM HÉLDER CÂMARA - CG. Nº 018/2022</v>
          </cell>
          <cell r="E412" t="str">
            <v xml:space="preserve">3.9 - Material para Manutenção de Bens Imóveis </v>
          </cell>
          <cell r="G412" t="str">
            <v>BM COMERCIO E SERVICOS DE EQUIPAMENTOS MEDICOS HOSPITALARES LTDA</v>
          </cell>
          <cell r="H412" t="str">
            <v>B</v>
          </cell>
          <cell r="I412" t="str">
            <v>S</v>
          </cell>
          <cell r="J412" t="str">
            <v>000001187</v>
          </cell>
          <cell r="K412" t="str">
            <v>03/06/2024</v>
          </cell>
          <cell r="L412" t="str">
            <v>26240614951481000125550010000011871000009850</v>
          </cell>
          <cell r="M412" t="str">
            <v>26 - Pernambuco</v>
          </cell>
          <cell r="N412">
            <v>1880</v>
          </cell>
        </row>
        <row r="413">
          <cell r="C413" t="str">
            <v>HOSPITAL DOM HÉLDER CÂMARA - CG. Nº 018/2022</v>
          </cell>
          <cell r="E413" t="str">
            <v xml:space="preserve">3.9 - Material para Manutenção de Bens Imóveis </v>
          </cell>
          <cell r="G413" t="str">
            <v>GILSON CRISTOVAO DE AGUIAR</v>
          </cell>
          <cell r="H413" t="str">
            <v>B</v>
          </cell>
          <cell r="I413" t="str">
            <v>S</v>
          </cell>
          <cell r="J413" t="str">
            <v>002970</v>
          </cell>
          <cell r="K413" t="str">
            <v>11/06/2024</v>
          </cell>
          <cell r="L413" t="str">
            <v>26240617801543000100550010000029701906374597</v>
          </cell>
          <cell r="M413" t="str">
            <v>26 - Pernambuco</v>
          </cell>
          <cell r="N413">
            <v>911</v>
          </cell>
        </row>
        <row r="414">
          <cell r="C414" t="str">
            <v>HOSPITAL DOM HÉLDER CÂMARA - CG. Nº 018/2022</v>
          </cell>
          <cell r="E414" t="str">
            <v xml:space="preserve">3.9 - Material para Manutenção de Bens Imóveis </v>
          </cell>
          <cell r="G414" t="str">
            <v>ESPERANCA NORDESTE LTDA</v>
          </cell>
          <cell r="H414" t="str">
            <v>B</v>
          </cell>
          <cell r="I414" t="str">
            <v>S</v>
          </cell>
          <cell r="J414" t="str">
            <v>1121331</v>
          </cell>
          <cell r="K414" t="str">
            <v>18/06/2024</v>
          </cell>
          <cell r="L414" t="str">
            <v>26240603666136000123550010011213311996280249</v>
          </cell>
          <cell r="M414" t="str">
            <v>26 - Pernambuco</v>
          </cell>
          <cell r="N414">
            <v>504.4</v>
          </cell>
        </row>
        <row r="415">
          <cell r="C415" t="str">
            <v>HOSPITAL DOM HÉLDER CÂMARA - CG. Nº 018/2022</v>
          </cell>
          <cell r="E415" t="str">
            <v xml:space="preserve">3.9 - Material para Manutenção de Bens Imóveis </v>
          </cell>
          <cell r="G415" t="str">
            <v>B D L COMERCIO DE ALIMENTOS LTDA</v>
          </cell>
          <cell r="H415" t="str">
            <v>B</v>
          </cell>
          <cell r="I415" t="str">
            <v>S</v>
          </cell>
          <cell r="J415" t="str">
            <v>1227</v>
          </cell>
          <cell r="K415" t="str">
            <v>18/06/2024</v>
          </cell>
          <cell r="L415" t="str">
            <v>26240635361251000186550010000012271389458019</v>
          </cell>
          <cell r="M415" t="str">
            <v>26 - Pernambuco</v>
          </cell>
          <cell r="N415">
            <v>2182.1999999999998</v>
          </cell>
        </row>
        <row r="416">
          <cell r="C416" t="str">
            <v>HOSPITAL DOM HÉLDER CÂMARA - CG. Nº 018/2022</v>
          </cell>
          <cell r="E416" t="str">
            <v xml:space="preserve">3.9 - Material para Manutenção de Bens Imóveis </v>
          </cell>
          <cell r="G416" t="str">
            <v>POSTO SAO CRISTOVAO LTDA</v>
          </cell>
          <cell r="H416" t="str">
            <v>B</v>
          </cell>
          <cell r="I416" t="str">
            <v>S</v>
          </cell>
          <cell r="J416" t="str">
            <v>5341</v>
          </cell>
          <cell r="K416" t="str">
            <v>04/06/2024</v>
          </cell>
          <cell r="L416" t="str">
            <v>26240611681483000153550120000053411002005573</v>
          </cell>
          <cell r="M416" t="str">
            <v>26 - Pernambuco</v>
          </cell>
          <cell r="N416">
            <v>79.540000000000006</v>
          </cell>
        </row>
        <row r="417">
          <cell r="C417" t="str">
            <v>HOSPITAL DOM HÉLDER CÂMARA - CG. Nº 018/2022</v>
          </cell>
          <cell r="E417" t="str">
            <v xml:space="preserve">3.10 - Material para Manutenção de Bens Móveis </v>
          </cell>
          <cell r="G417" t="str">
            <v>BTECH STORE LTDA</v>
          </cell>
          <cell r="H417" t="str">
            <v>B</v>
          </cell>
          <cell r="I417" t="str">
            <v>S</v>
          </cell>
          <cell r="J417" t="str">
            <v>000000028</v>
          </cell>
          <cell r="K417" t="str">
            <v>07/06/2024</v>
          </cell>
          <cell r="L417" t="str">
            <v>26240654677704000122550010000000281922779435</v>
          </cell>
          <cell r="M417" t="str">
            <v>26 - Pernambuco</v>
          </cell>
          <cell r="N417">
            <v>1500</v>
          </cell>
        </row>
        <row r="418">
          <cell r="C418" t="str">
            <v>HOSPITAL DOM HÉLDER CÂMARA - CG. Nº 018/2022</v>
          </cell>
          <cell r="E418" t="str">
            <v xml:space="preserve">3.10 - Material para Manutenção de Bens Móveis </v>
          </cell>
          <cell r="G418" t="str">
            <v>CIL COMERCIO DE INFORMATICA LTDA</v>
          </cell>
          <cell r="H418" t="str">
            <v>B</v>
          </cell>
          <cell r="I418" t="str">
            <v>S</v>
          </cell>
          <cell r="J418" t="str">
            <v>000050853</v>
          </cell>
          <cell r="K418" t="str">
            <v>24/05/2024</v>
          </cell>
          <cell r="L418" t="str">
            <v>26240524073694000406550020000508531000132279</v>
          </cell>
          <cell r="M418" t="str">
            <v>26 - Pernambuco</v>
          </cell>
          <cell r="N418">
            <v>499.38</v>
          </cell>
        </row>
        <row r="419">
          <cell r="C419" t="str">
            <v>HOSPITAL DOM HÉLDER CÂMARA - CG. Nº 018/2022</v>
          </cell>
          <cell r="E419" t="str">
            <v xml:space="preserve">3.10 - Material para Manutenção de Bens Móveis </v>
          </cell>
          <cell r="G419" t="str">
            <v>R.R. FERREIRA MATERIAIS HOSPITALARES E ELETRICOS</v>
          </cell>
          <cell r="H419" t="str">
            <v>B</v>
          </cell>
          <cell r="I419" t="str">
            <v>S</v>
          </cell>
          <cell r="J419" t="str">
            <v>000014315</v>
          </cell>
          <cell r="K419" t="str">
            <v>03/06/2024</v>
          </cell>
          <cell r="L419" t="str">
            <v>35240621820133000184550010000143151344336220</v>
          </cell>
          <cell r="M419" t="str">
            <v>35 - São Paulo</v>
          </cell>
          <cell r="N419">
            <v>8300</v>
          </cell>
        </row>
        <row r="420">
          <cell r="C420" t="str">
            <v>HOSPITAL DOM HÉLDER CÂMARA - CG. Nº 018/2022</v>
          </cell>
          <cell r="E420" t="str">
            <v xml:space="preserve">3.10 - Material para Manutenção de Bens Móveis </v>
          </cell>
          <cell r="G420" t="str">
            <v>NEWMED COM SERV EQUIP HOSP LTDA</v>
          </cell>
          <cell r="H420" t="str">
            <v>B</v>
          </cell>
          <cell r="I420" t="str">
            <v>S</v>
          </cell>
          <cell r="J420" t="str">
            <v>8051</v>
          </cell>
          <cell r="K420" t="str">
            <v>03/06/2024</v>
          </cell>
          <cell r="L420" t="str">
            <v>26240610859287000163550010000080511533702862</v>
          </cell>
          <cell r="M420" t="str">
            <v>26 - Pernambuco</v>
          </cell>
          <cell r="N420">
            <v>1350</v>
          </cell>
        </row>
        <row r="421">
          <cell r="C421" t="str">
            <v>HOSPITAL DOM HÉLDER CÂMARA - CG. Nº 018/2022</v>
          </cell>
          <cell r="E421" t="str">
            <v xml:space="preserve">3.8 - Uniformes, Tecidos e Aviamentos </v>
          </cell>
          <cell r="G421" t="str">
            <v>ACB SEGURANCA EM EPI LTDA</v>
          </cell>
          <cell r="H421" t="str">
            <v>B</v>
          </cell>
          <cell r="I421" t="str">
            <v>S</v>
          </cell>
          <cell r="J421" t="str">
            <v>000014804</v>
          </cell>
          <cell r="K421" t="str">
            <v>12/06/2024</v>
          </cell>
          <cell r="L421" t="str">
            <v>26240626012135000160550000000148041211713372</v>
          </cell>
          <cell r="M421" t="str">
            <v>26 - Pernambuco</v>
          </cell>
          <cell r="N421">
            <v>1198</v>
          </cell>
        </row>
        <row r="422">
          <cell r="C422" t="str">
            <v>HOSPITAL DOM HÉLDER CÂMARA - CG. Nº 018/2022</v>
          </cell>
          <cell r="E422" t="str">
            <v xml:space="preserve">3.8 - Uniformes, Tecidos e Aviamentos </v>
          </cell>
          <cell r="G422" t="str">
            <v>PERNAMBUCO DISTRIBUIDORA ATACADISTA EPIS INSUMOS INDUSTRIAIS MRO LTDA</v>
          </cell>
          <cell r="H422" t="str">
            <v>B</v>
          </cell>
          <cell r="I422" t="str">
            <v>S</v>
          </cell>
          <cell r="J422" t="str">
            <v>000055413</v>
          </cell>
          <cell r="K422" t="str">
            <v>07/06/2024</v>
          </cell>
          <cell r="L422" t="str">
            <v>25240602155469000982550010000554131844011948</v>
          </cell>
          <cell r="M422" t="str">
            <v>25 - Paraíba</v>
          </cell>
          <cell r="N422">
            <v>2661</v>
          </cell>
        </row>
        <row r="423">
          <cell r="C423" t="str">
            <v>HOSPITAL DOM HÉLDER CÂMARA - CG. Nº 018/2022</v>
          </cell>
          <cell r="E423" t="str">
            <v xml:space="preserve">3.8 - Uniformes, Tecidos e Aviamentos </v>
          </cell>
          <cell r="G423" t="str">
            <v>MEDICAL MERCANTIL DE APAR MEDICA LTDA</v>
          </cell>
          <cell r="H423" t="str">
            <v>B</v>
          </cell>
          <cell r="I423" t="str">
            <v>S</v>
          </cell>
          <cell r="J423" t="str">
            <v>000605614</v>
          </cell>
          <cell r="K423" t="str">
            <v>31/05/2024</v>
          </cell>
          <cell r="L423" t="str">
            <v>26240510779833000156550010006056141607638000</v>
          </cell>
          <cell r="M423" t="str">
            <v>26 - Pernambuco</v>
          </cell>
          <cell r="N423">
            <v>165</v>
          </cell>
        </row>
        <row r="424">
          <cell r="C424" t="str">
            <v>HOSPITAL DOM HÉLDER CÂMARA - CG. Nº 018/2022</v>
          </cell>
          <cell r="E424" t="str">
            <v xml:space="preserve">3.8 - Uniformes, Tecidos e Aviamentos </v>
          </cell>
          <cell r="G424" t="str">
            <v>MEDICAL MERCANTIL DE APAR MEDICA LTDA</v>
          </cell>
          <cell r="H424" t="str">
            <v>B</v>
          </cell>
          <cell r="I424" t="str">
            <v>S</v>
          </cell>
          <cell r="J424" t="str">
            <v>000605614</v>
          </cell>
          <cell r="K424" t="str">
            <v>31/05/2024</v>
          </cell>
          <cell r="L424" t="str">
            <v>26240510779833000156550010006056141607638000</v>
          </cell>
          <cell r="M424" t="str">
            <v>26 - Pernambuco</v>
          </cell>
          <cell r="N424">
            <v>1120</v>
          </cell>
        </row>
        <row r="425">
          <cell r="C425" t="str">
            <v>HOSPITAL DOM HÉLDER CÂMARA - CG. Nº 018/2022</v>
          </cell>
          <cell r="E425" t="str">
            <v xml:space="preserve">3.8 - Uniformes, Tecidos e Aviamentos </v>
          </cell>
          <cell r="G425" t="str">
            <v>SOUZA SEG EPI'S LTDA</v>
          </cell>
          <cell r="H425" t="str">
            <v>B</v>
          </cell>
          <cell r="I425" t="str">
            <v>S</v>
          </cell>
          <cell r="J425" t="str">
            <v>17075</v>
          </cell>
          <cell r="K425" t="str">
            <v>14/05/2024</v>
          </cell>
          <cell r="L425" t="str">
            <v>31240511230512000160550010000170751739952189</v>
          </cell>
          <cell r="M425" t="str">
            <v>31 - Minas Gerais</v>
          </cell>
          <cell r="N425">
            <v>188.9</v>
          </cell>
        </row>
        <row r="426">
          <cell r="C426" t="str">
            <v>HOSPITAL DOM HÉLDER CÂMARA - CG. Nº 018/2022</v>
          </cell>
          <cell r="E426" t="str">
            <v>3.99 - Outras despesas com Material de Consumo</v>
          </cell>
          <cell r="G426" t="str">
            <v>R A PRODUTOS E EQUIPAMENTOS DE LIMPEZA</v>
          </cell>
          <cell r="H426" t="str">
            <v>B</v>
          </cell>
          <cell r="I426" t="str">
            <v>S</v>
          </cell>
          <cell r="J426" t="str">
            <v>00041275</v>
          </cell>
          <cell r="K426" t="str">
            <v>16/05/2024</v>
          </cell>
          <cell r="L426" t="str">
            <v>26240513714064000104550010000412751161632943</v>
          </cell>
          <cell r="M426" t="str">
            <v>26 - Pernambuco</v>
          </cell>
          <cell r="N426">
            <v>890</v>
          </cell>
        </row>
        <row r="427">
          <cell r="C427" t="str">
            <v>HOSPITAL DOM HÉLDER CÂMARA - CG. Nº 018/2022</v>
          </cell>
          <cell r="E427" t="str">
            <v>1.99 - Outras Despesas com Pessoal</v>
          </cell>
          <cell r="G427" t="str">
            <v>Bilhetagem Eletronica Municipal (Bem Facil)</v>
          </cell>
          <cell r="H427" t="str">
            <v>S</v>
          </cell>
          <cell r="I427" t="str">
            <v>N</v>
          </cell>
          <cell r="J427">
            <v>67082</v>
          </cell>
          <cell r="K427">
            <v>45443</v>
          </cell>
          <cell r="L427" t="str">
            <v>0</v>
          </cell>
          <cell r="M427" t="str">
            <v>2611606 - Recife - PE</v>
          </cell>
          <cell r="N427">
            <v>6325.63</v>
          </cell>
        </row>
        <row r="428">
          <cell r="C428" t="str">
            <v>HOSPITAL DOM HÉLDER CÂMARA - CG. Nº 018/2022</v>
          </cell>
          <cell r="E428" t="str">
            <v>1.99 - Outras Despesas com Pessoal</v>
          </cell>
          <cell r="G428" t="str">
            <v>Bilhetagem Eletronica Municipal (Bem Facil) - complementar</v>
          </cell>
          <cell r="H428" t="str">
            <v>S</v>
          </cell>
          <cell r="I428" t="str">
            <v>N</v>
          </cell>
          <cell r="J428">
            <v>67080</v>
          </cell>
          <cell r="K428">
            <v>45443</v>
          </cell>
          <cell r="L428" t="str">
            <v>0</v>
          </cell>
          <cell r="M428" t="str">
            <v>2611606 - Recife - PE</v>
          </cell>
          <cell r="N428">
            <v>272.8</v>
          </cell>
        </row>
        <row r="429">
          <cell r="C429" t="str">
            <v>HOSPITAL DOM HÉLDER CÂMARA - CG. Nº 018/2022</v>
          </cell>
          <cell r="E429" t="str">
            <v>1.99 - Outras Despesas com Pessoal</v>
          </cell>
          <cell r="G429" t="str">
            <v xml:space="preserve">Mag Seguros </v>
          </cell>
          <cell r="H429" t="str">
            <v>S</v>
          </cell>
          <cell r="I429" t="str">
            <v>N</v>
          </cell>
          <cell r="J429">
            <v>13</v>
          </cell>
          <cell r="K429">
            <v>45485</v>
          </cell>
          <cell r="L429" t="str">
            <v>0</v>
          </cell>
          <cell r="M429" t="str">
            <v>2611606 - Recife - PE</v>
          </cell>
          <cell r="N429">
            <v>3072.03</v>
          </cell>
        </row>
        <row r="430">
          <cell r="C430" t="str">
            <v>HOSPITAL DOM HÉLDER CÂMARA - CG. Nº 018/2022</v>
          </cell>
          <cell r="E430" t="str">
            <v>1.99 - Outras Despesas com Pessoal</v>
          </cell>
          <cell r="G430" t="str">
            <v xml:space="preserve">Rodoviaria Borborema </v>
          </cell>
          <cell r="H430" t="str">
            <v>S</v>
          </cell>
          <cell r="I430" t="str">
            <v>N</v>
          </cell>
          <cell r="J430">
            <v>40115</v>
          </cell>
          <cell r="K430">
            <v>45443</v>
          </cell>
          <cell r="L430" t="str">
            <v>0</v>
          </cell>
          <cell r="M430" t="str">
            <v>2611606 - Recife - PE</v>
          </cell>
          <cell r="N430">
            <v>11178</v>
          </cell>
        </row>
        <row r="431">
          <cell r="C431" t="str">
            <v>HOSPITAL DOM HÉLDER CÂMARA - CG. Nº 018/2022</v>
          </cell>
          <cell r="E431" t="str">
            <v>1.99 - Outras Despesas com Pessoal</v>
          </cell>
          <cell r="G431" t="str">
            <v>Transporte e Serviços Astro Ltda-ME (Astrotur)</v>
          </cell>
          <cell r="H431" t="str">
            <v>S</v>
          </cell>
          <cell r="I431" t="str">
            <v>S</v>
          </cell>
          <cell r="J431">
            <v>9483</v>
          </cell>
          <cell r="K431">
            <v>45474</v>
          </cell>
          <cell r="L431" t="str">
            <v>0</v>
          </cell>
          <cell r="M431" t="str">
            <v>2611606 - Recife - PE</v>
          </cell>
          <cell r="N431">
            <v>110959.67999999999</v>
          </cell>
        </row>
        <row r="432">
          <cell r="C432" t="str">
            <v>HOSPITAL DOM HÉLDER CÂMARA - CG. Nº 018/2022</v>
          </cell>
          <cell r="E432" t="str">
            <v>1.99 - Outras Despesas com Pessoal</v>
          </cell>
          <cell r="G432" t="str">
            <v>Transporte e Serviços Astro Ltda-ME (Astrotur) - REAJUSTE 2/6</v>
          </cell>
          <cell r="H432" t="str">
            <v>S</v>
          </cell>
          <cell r="I432" t="str">
            <v>S</v>
          </cell>
          <cell r="J432">
            <v>9484</v>
          </cell>
          <cell r="K432">
            <v>45474</v>
          </cell>
          <cell r="L432" t="str">
            <v>0</v>
          </cell>
          <cell r="M432" t="str">
            <v>2611606 - Recife - PE</v>
          </cell>
          <cell r="N432">
            <v>7327.51</v>
          </cell>
        </row>
        <row r="433">
          <cell r="C433" t="str">
            <v>HOSPITAL DOM HÉLDER CÂMARA - CG. Nº 018/2022</v>
          </cell>
          <cell r="E433" t="str">
            <v>1.99 - Outras Despesas com Pessoal</v>
          </cell>
          <cell r="G433" t="str">
            <v>Vem - Vale Eletronico Metropolitano - GERAL</v>
          </cell>
          <cell r="H433" t="str">
            <v>S</v>
          </cell>
          <cell r="I433" t="str">
            <v>N</v>
          </cell>
          <cell r="J433">
            <v>15162209</v>
          </cell>
          <cell r="K433">
            <v>45443</v>
          </cell>
          <cell r="L433" t="str">
            <v>0</v>
          </cell>
          <cell r="M433" t="str">
            <v>2611606 - Recife - PE</v>
          </cell>
          <cell r="N433">
            <v>42905.52</v>
          </cell>
        </row>
        <row r="434">
          <cell r="C434" t="str">
            <v>HOSPITAL DOM HÉLDER CÂMARA - CG. Nº 018/2022</v>
          </cell>
          <cell r="E434" t="str">
            <v>1.99 - Outras Despesas com Pessoal</v>
          </cell>
          <cell r="G434" t="str">
            <v>Vem - Vale Eletronico Metropolitano - JOVEM</v>
          </cell>
          <cell r="H434" t="str">
            <v>S</v>
          </cell>
          <cell r="I434" t="str">
            <v>N</v>
          </cell>
          <cell r="J434">
            <v>15162182</v>
          </cell>
          <cell r="K434">
            <v>45443</v>
          </cell>
          <cell r="L434" t="str">
            <v>0</v>
          </cell>
          <cell r="M434" t="str">
            <v>2611606 - Recife - PE</v>
          </cell>
          <cell r="N434">
            <v>3801.26</v>
          </cell>
        </row>
        <row r="435">
          <cell r="C435" t="str">
            <v>HOSPITAL DOM HÉLDER CÂMARA - CG. Nº 018/2022</v>
          </cell>
          <cell r="E435" t="str">
            <v>1.99 - Outras Despesas com Pessoal</v>
          </cell>
          <cell r="G435" t="str">
            <v>Vem - Vale Eletronico Metropolitano - SAD</v>
          </cell>
          <cell r="H435" t="str">
            <v>s</v>
          </cell>
          <cell r="I435" t="str">
            <v>N</v>
          </cell>
          <cell r="J435">
            <v>15162148</v>
          </cell>
          <cell r="K435">
            <v>45443</v>
          </cell>
          <cell r="L435" t="str">
            <v>0</v>
          </cell>
          <cell r="M435" t="str">
            <v>2611606 - Recife - PE</v>
          </cell>
          <cell r="N435">
            <v>439.26</v>
          </cell>
        </row>
        <row r="436">
          <cell r="C436" t="str">
            <v>HOSPITAL DOM HÉLDER CÂMARA - CG. Nº 018/2022</v>
          </cell>
          <cell r="E436" t="str">
            <v>1.99 - Outras Despesas com Pessoal</v>
          </cell>
          <cell r="G436" t="str">
            <v xml:space="preserve">Vem - Vale Eletronico Metropolitano - HIGIENIZAÇÃO </v>
          </cell>
          <cell r="H436" t="str">
            <v>s</v>
          </cell>
          <cell r="I436" t="str">
            <v>N</v>
          </cell>
          <cell r="J436">
            <v>15162175</v>
          </cell>
          <cell r="K436">
            <v>45443</v>
          </cell>
          <cell r="L436" t="str">
            <v>0</v>
          </cell>
          <cell r="M436" t="str">
            <v>2611606 - Recife - PE</v>
          </cell>
          <cell r="N436">
            <v>3523.9</v>
          </cell>
        </row>
        <row r="437">
          <cell r="C437" t="str">
            <v>HOSPITAL DOM HÉLDER CÂMARA - CG. Nº 018/2022</v>
          </cell>
          <cell r="E437" t="str">
            <v>1.99 - Outras Despesas com Pessoal</v>
          </cell>
          <cell r="G437" t="str">
            <v>Vem - Vale Eletronico Metropolitano - VEM GERAL COMPLEMENTAR</v>
          </cell>
          <cell r="H437" t="str">
            <v>S</v>
          </cell>
          <cell r="I437" t="str">
            <v>N</v>
          </cell>
          <cell r="J437">
            <v>15323007</v>
          </cell>
          <cell r="K437">
            <v>45455</v>
          </cell>
          <cell r="L437" t="str">
            <v>0</v>
          </cell>
          <cell r="M437" t="str">
            <v>2611606 - Recife - PE</v>
          </cell>
          <cell r="N437">
            <v>893.13</v>
          </cell>
        </row>
        <row r="438">
          <cell r="C438" t="str">
            <v>HOSPITAL DOM HÉLDER CÂMARA - CG. Nº 018/2022</v>
          </cell>
          <cell r="E438" t="str">
            <v>1.99 - Outras Despesas com Pessoal</v>
          </cell>
          <cell r="G438" t="str">
            <v>Vem - Vale Eletronico Metropolitano - VEM GERAL COMPLEMENTAR</v>
          </cell>
          <cell r="H438" t="str">
            <v>S</v>
          </cell>
          <cell r="I438" t="str">
            <v>N</v>
          </cell>
          <cell r="J438">
            <v>15323948</v>
          </cell>
          <cell r="K438">
            <v>45455</v>
          </cell>
          <cell r="L438" t="str">
            <v>0</v>
          </cell>
          <cell r="M438" t="str">
            <v>2611606 - Recife - PE</v>
          </cell>
          <cell r="N438">
            <v>203.92</v>
          </cell>
        </row>
        <row r="439">
          <cell r="C439" t="str">
            <v>HOSPITAL DOM HÉLDER CÂMARA - CG. Nº 018/2022</v>
          </cell>
          <cell r="E439" t="str">
            <v>1.99 - Outras Despesas com Pessoal</v>
          </cell>
          <cell r="G439" t="str">
            <v>Vem - Vale Eletronico Metropolitano -bem facil complementar</v>
          </cell>
          <cell r="H439" t="str">
            <v>S</v>
          </cell>
          <cell r="I439" t="str">
            <v>N</v>
          </cell>
          <cell r="J439">
            <v>67506</v>
          </cell>
          <cell r="K439">
            <v>45443</v>
          </cell>
          <cell r="L439" t="str">
            <v>0</v>
          </cell>
          <cell r="M439" t="str">
            <v>2611606 - Recife - PE</v>
          </cell>
          <cell r="N439">
            <v>170.3</v>
          </cell>
        </row>
        <row r="440">
          <cell r="C440" t="str">
            <v>HOSPITAL DOM HÉLDER CÂMARA - CG. Nº 018/2022</v>
          </cell>
          <cell r="E440" t="str">
            <v>1.99 - Outras Despesas com Pessoal</v>
          </cell>
          <cell r="G440" t="str">
            <v>MCP REFEICOES LTDA</v>
          </cell>
          <cell r="H440" t="str">
            <v>B</v>
          </cell>
          <cell r="I440" t="str">
            <v>S</v>
          </cell>
          <cell r="J440">
            <v>27511</v>
          </cell>
          <cell r="K440" t="str">
            <v>28/06/2024</v>
          </cell>
          <cell r="L440" t="str">
            <v>26231006088039000199550010000243071786177360</v>
          </cell>
          <cell r="M440" t="str">
            <v>26 - Pernambuco</v>
          </cell>
          <cell r="N440">
            <v>101403.33</v>
          </cell>
        </row>
        <row r="441">
          <cell r="C441" t="str">
            <v>HOSPITAL DOM HÉLDER CÂMARA - CG. Nº 018/2022</v>
          </cell>
          <cell r="E441" t="str">
            <v>3.14 - Alimentação Preparada</v>
          </cell>
          <cell r="G441" t="str">
            <v>MCP REFEICOES LTDA</v>
          </cell>
          <cell r="H441" t="str">
            <v>B</v>
          </cell>
          <cell r="I441" t="str">
            <v>S</v>
          </cell>
          <cell r="J441" t="str">
            <v>27511</v>
          </cell>
          <cell r="K441" t="str">
            <v>28/06/2024</v>
          </cell>
          <cell r="L441" t="str">
            <v>26231006088039000199550010000243071786177360</v>
          </cell>
          <cell r="M441" t="str">
            <v>26 - Pernambuco</v>
          </cell>
          <cell r="N441">
            <v>262479.55</v>
          </cell>
        </row>
        <row r="442">
          <cell r="C442" t="str">
            <v>HOSPITAL DOM HÉLDER CÂMARA - CG. Nº 018/2022</v>
          </cell>
          <cell r="E442" t="str">
            <v xml:space="preserve">5.21 - Seguros em geral </v>
          </cell>
          <cell r="G442" t="str">
            <v xml:space="preserve">Zellos Corretora de Seguros LTDA </v>
          </cell>
          <cell r="H442" t="str">
            <v>S</v>
          </cell>
          <cell r="I442" t="str">
            <v>N</v>
          </cell>
          <cell r="J442" t="str">
            <v>APOLICE</v>
          </cell>
          <cell r="K442">
            <v>45454</v>
          </cell>
          <cell r="L442" t="str">
            <v>0</v>
          </cell>
          <cell r="M442" t="str">
            <v>2611606 - Recife - PE</v>
          </cell>
          <cell r="N442">
            <v>1093.5</v>
          </cell>
        </row>
        <row r="443">
          <cell r="C443" t="str">
            <v>HOSPITAL DOM HÉLDER CÂMARA - CG. Nº 018/2022</v>
          </cell>
          <cell r="E443" t="str">
            <v xml:space="preserve">5.25 - Serviços Bancários </v>
          </cell>
          <cell r="G443" t="str">
            <v>Taxas de Manutenção de Conta</v>
          </cell>
          <cell r="H443" t="str">
            <v>S</v>
          </cell>
          <cell r="I443" t="str">
            <v>N</v>
          </cell>
          <cell r="K443">
            <v>45444</v>
          </cell>
          <cell r="L443" t="str">
            <v>0</v>
          </cell>
          <cell r="M443" t="str">
            <v>2602902 - Cabo de Santo Agostinho - PE</v>
          </cell>
          <cell r="N443">
            <v>312.2</v>
          </cell>
        </row>
        <row r="444">
          <cell r="C444" t="str">
            <v>HOSPITAL DOM HÉLDER CÂMARA - CG. Nº 018/2022</v>
          </cell>
          <cell r="E444" t="str">
            <v xml:space="preserve">5.25 - Serviços Bancários </v>
          </cell>
          <cell r="G444" t="str">
            <v>Tarifas Bancárias</v>
          </cell>
          <cell r="H444" t="str">
            <v>S</v>
          </cell>
          <cell r="I444" t="str">
            <v>N</v>
          </cell>
          <cell r="K444">
            <v>45444</v>
          </cell>
          <cell r="L444" t="str">
            <v>0</v>
          </cell>
          <cell r="M444" t="str">
            <v>2602902 - Cabo de Santo Agostinho - PE</v>
          </cell>
          <cell r="N444">
            <v>393.9</v>
          </cell>
        </row>
        <row r="445">
          <cell r="C445" t="str">
            <v>HOSPITAL DOM HÉLDER CÂMARA - CG. Nº 018/2022</v>
          </cell>
          <cell r="E445" t="str">
            <v>5.9 - Telefonia Móvel</v>
          </cell>
          <cell r="G445" t="str">
            <v xml:space="preserve">VIVO TELEFONIA </v>
          </cell>
          <cell r="H445" t="str">
            <v>S</v>
          </cell>
          <cell r="I445" t="str">
            <v>N</v>
          </cell>
          <cell r="J445">
            <v>446728287</v>
          </cell>
          <cell r="K445">
            <v>45482</v>
          </cell>
          <cell r="L445" t="str">
            <v>0</v>
          </cell>
          <cell r="M445" t="str">
            <v>2602902 - Cabo de Santo Agostinho - PE</v>
          </cell>
          <cell r="N445">
            <v>119.16</v>
          </cell>
        </row>
        <row r="446">
          <cell r="C446" t="str">
            <v>HOSPITAL DOM HÉLDER CÂMARA - CG. Nº 018/2022</v>
          </cell>
          <cell r="E446" t="str">
            <v>5.9 - Telefonia Móvel</v>
          </cell>
          <cell r="G446" t="str">
            <v>Tim Celular S.A</v>
          </cell>
          <cell r="H446" t="str">
            <v>S</v>
          </cell>
          <cell r="I446" t="str">
            <v>N</v>
          </cell>
          <cell r="J446">
            <v>5230535730</v>
          </cell>
          <cell r="K446">
            <v>45457</v>
          </cell>
          <cell r="L446" t="str">
            <v>0</v>
          </cell>
          <cell r="M446" t="str">
            <v>2602902 - Cabo de Santo Agostinho - PE</v>
          </cell>
          <cell r="N446">
            <v>192.6</v>
          </cell>
        </row>
        <row r="447">
          <cell r="C447" t="str">
            <v>HOSPITAL DOM HÉLDER CÂMARA - CG. Nº 018/2022</v>
          </cell>
          <cell r="E447" t="str">
            <v>5.18 - Teledonia Fixa</v>
          </cell>
          <cell r="G447" t="str">
            <v>Smart Serviços de Internet Ltda - Me (Algar Telecom)</v>
          </cell>
          <cell r="H447" t="str">
            <v>S</v>
          </cell>
          <cell r="I447" t="str">
            <v>N</v>
          </cell>
          <cell r="J447">
            <v>465764093</v>
          </cell>
          <cell r="K447">
            <v>45495</v>
          </cell>
          <cell r="L447" t="str">
            <v>0</v>
          </cell>
          <cell r="M447" t="str">
            <v>2611606 - Recife - PE</v>
          </cell>
          <cell r="N447">
            <v>1609.98</v>
          </cell>
        </row>
        <row r="448">
          <cell r="C448" t="str">
            <v>HOSPITAL DOM HÉLDER CÂMARA - CG. Nº 018/2022</v>
          </cell>
          <cell r="E448" t="str">
            <v>5.18 - Teledonia Fixa</v>
          </cell>
          <cell r="G448" t="str">
            <v xml:space="preserve">DB3 SERVIÇOS DE TELECOMUNICAÇÇÕES S.A - GIGA EMPRESAS </v>
          </cell>
          <cell r="H448" t="str">
            <v>S</v>
          </cell>
          <cell r="I448" t="str">
            <v>S</v>
          </cell>
          <cell r="J448">
            <v>1906228</v>
          </cell>
          <cell r="K448">
            <v>45474</v>
          </cell>
          <cell r="L448" t="str">
            <v>0</v>
          </cell>
          <cell r="M448" t="str">
            <v>2602902 - Cabo de Santo Agostinho - PE</v>
          </cell>
          <cell r="N448">
            <v>950</v>
          </cell>
        </row>
        <row r="449">
          <cell r="C449" t="str">
            <v>HOSPITAL DOM HÉLDER CÂMARA - CG. Nº 018/2022</v>
          </cell>
          <cell r="E449" t="str">
            <v>5.13 - Água e Esgoto</v>
          </cell>
          <cell r="G449" t="str">
            <v>Compesa (Companhia Pernambucana de Saneamento)</v>
          </cell>
          <cell r="H449" t="str">
            <v>S</v>
          </cell>
          <cell r="I449" t="str">
            <v>N</v>
          </cell>
          <cell r="J449" t="str">
            <v>077997964</v>
          </cell>
          <cell r="K449">
            <v>45457</v>
          </cell>
          <cell r="L449" t="str">
            <v>0</v>
          </cell>
          <cell r="M449" t="str">
            <v>2602902 - Cabo de Santo Agostinho - PE</v>
          </cell>
          <cell r="N449">
            <v>84777.2</v>
          </cell>
        </row>
        <row r="450">
          <cell r="C450" t="str">
            <v>HOSPITAL DOM HÉLDER CÂMARA - CG. Nº 018/2022</v>
          </cell>
          <cell r="E450" t="str">
            <v>5.12 - Energia Elétrica</v>
          </cell>
          <cell r="G450" t="str">
            <v>Celpe (Companhia Energética de Pernambuco)</v>
          </cell>
          <cell r="H450" t="str">
            <v>S</v>
          </cell>
          <cell r="I450" t="str">
            <v>N</v>
          </cell>
          <cell r="J450" t="str">
            <v>314624488</v>
          </cell>
          <cell r="K450">
            <v>45474</v>
          </cell>
          <cell r="L450" t="str">
            <v>0</v>
          </cell>
          <cell r="M450" t="str">
            <v>2611606 - Recife - PE</v>
          </cell>
          <cell r="N450">
            <v>4329.6099999999997</v>
          </cell>
        </row>
        <row r="451">
          <cell r="C451" t="str">
            <v>HOSPITAL DOM HÉLDER CÂMARA - CG. Nº 018/2022</v>
          </cell>
          <cell r="E451" t="str">
            <v>5.12 - Energia Elétrica</v>
          </cell>
          <cell r="G451" t="str">
            <v>Celpe (Companhia Energética de Pernambuco)</v>
          </cell>
          <cell r="H451" t="str">
            <v>S</v>
          </cell>
          <cell r="I451" t="str">
            <v>N</v>
          </cell>
          <cell r="J451" t="str">
            <v>317645902</v>
          </cell>
          <cell r="K451">
            <v>45493</v>
          </cell>
          <cell r="L451" t="str">
            <v>0</v>
          </cell>
          <cell r="M451" t="str">
            <v>2611606 - Recife - PE</v>
          </cell>
          <cell r="N451">
            <v>107107.96</v>
          </cell>
        </row>
        <row r="452">
          <cell r="C452" t="str">
            <v>HOSPITAL DOM HÉLDER CÂMARA - CG. Nº 018/2022</v>
          </cell>
          <cell r="E452" t="str">
            <v>5.3 - Locação de Máquinas e Equipamentos</v>
          </cell>
          <cell r="G452" t="str">
            <v>LSA Soluções Em Tecnologia Eireli-Me</v>
          </cell>
          <cell r="H452" t="str">
            <v>S</v>
          </cell>
          <cell r="I452" t="str">
            <v>N</v>
          </cell>
          <cell r="J452">
            <v>11454</v>
          </cell>
          <cell r="K452">
            <v>45474</v>
          </cell>
          <cell r="L452" t="str">
            <v>0</v>
          </cell>
          <cell r="M452" t="str">
            <v>2611606 - Recife - PE</v>
          </cell>
          <cell r="N452">
            <v>1840</v>
          </cell>
        </row>
        <row r="453">
          <cell r="C453" t="str">
            <v>HOSPITAL DOM HÉLDER CÂMARA - CG. Nº 018/2022</v>
          </cell>
          <cell r="E453" t="str">
            <v>5.3 - Locação de Máquinas e Equipamentos</v>
          </cell>
          <cell r="G453" t="str">
            <v xml:space="preserve">Colortel - Locação de Bens Móveis </v>
          </cell>
          <cell r="H453" t="str">
            <v>S</v>
          </cell>
          <cell r="I453" t="str">
            <v>N</v>
          </cell>
          <cell r="J453">
            <v>2388</v>
          </cell>
          <cell r="K453">
            <v>45461</v>
          </cell>
          <cell r="L453" t="str">
            <v>0</v>
          </cell>
          <cell r="M453" t="str">
            <v>3304557 - Rio de Janeiro - RJ</v>
          </cell>
          <cell r="N453">
            <v>909</v>
          </cell>
        </row>
        <row r="454">
          <cell r="C454" t="str">
            <v>HOSPITAL DOM HÉLDER CÂMARA - CG. Nº 018/2022</v>
          </cell>
          <cell r="E454" t="str">
            <v>5.3 - Locação de Máquinas e Equipamentos</v>
          </cell>
          <cell r="G454" t="str">
            <v>Rgraph Loc. Com. E Serv. Ltda - Me</v>
          </cell>
          <cell r="H454" t="str">
            <v>S</v>
          </cell>
          <cell r="I454" t="str">
            <v>N</v>
          </cell>
          <cell r="J454">
            <v>8008</v>
          </cell>
          <cell r="K454">
            <v>45490</v>
          </cell>
          <cell r="L454" t="str">
            <v>0</v>
          </cell>
          <cell r="M454" t="str">
            <v>2611606 - Recife - PE</v>
          </cell>
          <cell r="N454">
            <v>9908</v>
          </cell>
        </row>
        <row r="455">
          <cell r="C455" t="str">
            <v>HOSPITAL DOM HÉLDER CÂMARA - CG. Nº 018/2022</v>
          </cell>
          <cell r="E455" t="str">
            <v>5.3 - Locação de Máquinas e Equipamentos</v>
          </cell>
          <cell r="G455" t="str">
            <v>Rgraph Loc. Com. E Serv. Ltda - Me</v>
          </cell>
          <cell r="H455" t="str">
            <v>S</v>
          </cell>
          <cell r="I455" t="str">
            <v>N</v>
          </cell>
          <cell r="J455">
            <v>7915</v>
          </cell>
          <cell r="K455">
            <v>45463</v>
          </cell>
          <cell r="L455" t="str">
            <v>0</v>
          </cell>
          <cell r="M455" t="str">
            <v>2611606 - Recife - PE</v>
          </cell>
          <cell r="N455">
            <v>2280</v>
          </cell>
        </row>
        <row r="456">
          <cell r="C456" t="str">
            <v>HOSPITAL DOM HÉLDER CÂMARA - CG. Nº 018/2022</v>
          </cell>
          <cell r="E456" t="str">
            <v>5.3 - Locação de Máquinas e Equipamentos</v>
          </cell>
          <cell r="G456" t="str">
            <v>Scm Participações AS</v>
          </cell>
          <cell r="H456" t="str">
            <v>S</v>
          </cell>
          <cell r="I456" t="str">
            <v>N</v>
          </cell>
          <cell r="J456">
            <v>28221</v>
          </cell>
          <cell r="K456">
            <v>45446</v>
          </cell>
          <cell r="L456" t="str">
            <v>0</v>
          </cell>
          <cell r="M456" t="str">
            <v>2611606 - Recife - PE</v>
          </cell>
          <cell r="N456">
            <v>8054.14</v>
          </cell>
        </row>
        <row r="457">
          <cell r="C457" t="str">
            <v>HOSPITAL DOM HÉLDER CÂMARA - CG. Nº 018/2022</v>
          </cell>
          <cell r="E457" t="str">
            <v>5.3 - Locação de Máquinas e Equipamentos</v>
          </cell>
          <cell r="G457" t="str">
            <v>Scm Participações AS</v>
          </cell>
          <cell r="H457" t="str">
            <v>S</v>
          </cell>
          <cell r="I457" t="str">
            <v>N</v>
          </cell>
          <cell r="J457">
            <v>31265</v>
          </cell>
          <cell r="K457">
            <v>45490</v>
          </cell>
          <cell r="L457" t="str">
            <v>0</v>
          </cell>
          <cell r="M457" t="str">
            <v>2611606 - Recife - PE</v>
          </cell>
          <cell r="N457">
            <v>2928</v>
          </cell>
        </row>
        <row r="458">
          <cell r="C458" t="str">
            <v>HOSPITAL DOM HÉLDER CÂMARA - CG. Nº 018/2022</v>
          </cell>
          <cell r="E458" t="str">
            <v>5.3 - Locação de Máquinas e Equipamentos</v>
          </cell>
          <cell r="G458" t="str">
            <v xml:space="preserve">JM SILVA MAQUINAS E EQUIPAMENTOS LTDA </v>
          </cell>
          <cell r="H458" t="str">
            <v>S</v>
          </cell>
          <cell r="I458" t="str">
            <v>S</v>
          </cell>
          <cell r="J458">
            <v>5211</v>
          </cell>
          <cell r="K458">
            <v>45475</v>
          </cell>
          <cell r="L458" t="str">
            <v>0</v>
          </cell>
          <cell r="M458" t="str">
            <v>2611606 - Recife - PE</v>
          </cell>
          <cell r="N458">
            <v>3350</v>
          </cell>
        </row>
        <row r="459">
          <cell r="C459" t="str">
            <v>HOSPITAL DOM HÉLDER CÂMARA - CG. Nº 018/2022</v>
          </cell>
          <cell r="E459" t="str">
            <v>5.1 - Locação de Equipamentos Médicos-Hospitalares</v>
          </cell>
          <cell r="G459" t="str">
            <v>Air Liquide Brasil Ltda</v>
          </cell>
          <cell r="H459" t="str">
            <v>S</v>
          </cell>
          <cell r="I459" t="str">
            <v>S</v>
          </cell>
          <cell r="J459">
            <v>52315</v>
          </cell>
          <cell r="K459">
            <v>45471</v>
          </cell>
          <cell r="L459" t="str">
            <v>0</v>
          </cell>
          <cell r="M459" t="str">
            <v>2602902 - Cabo de Santo Agostinho - PE</v>
          </cell>
          <cell r="N459">
            <v>15776.69</v>
          </cell>
        </row>
        <row r="460">
          <cell r="C460" t="str">
            <v>HOSPITAL DOM HÉLDER CÂMARA - CG. Nº 018/2022</v>
          </cell>
          <cell r="E460" t="str">
            <v>5.1 - Locação de Equipamentos Médicos-Hospitalares</v>
          </cell>
          <cell r="G460" t="str">
            <v>Medcall Com. Serv. de Equip. Med. Ltda</v>
          </cell>
          <cell r="H460" t="str">
            <v>S</v>
          </cell>
          <cell r="I460" t="str">
            <v>S</v>
          </cell>
          <cell r="J460">
            <v>4098</v>
          </cell>
          <cell r="K460">
            <v>45446</v>
          </cell>
          <cell r="L460" t="str">
            <v>0</v>
          </cell>
          <cell r="M460" t="str">
            <v>2611606 - Recife - PE</v>
          </cell>
          <cell r="N460">
            <v>1156.9000000000001</v>
          </cell>
        </row>
        <row r="461">
          <cell r="C461" t="str">
            <v>HOSPITAL DOM HÉLDER CÂMARA - CG. Nº 018/2022</v>
          </cell>
          <cell r="E461" t="str">
            <v>5.3 - Locação de Máquinas e Equipamentos</v>
          </cell>
          <cell r="G461" t="str">
            <v xml:space="preserve">Almeri Angelo Salviano da Silva - ASTECH </v>
          </cell>
          <cell r="H461" t="str">
            <v>S</v>
          </cell>
          <cell r="I461" t="str">
            <v>S</v>
          </cell>
          <cell r="J461">
            <v>6364</v>
          </cell>
          <cell r="K461">
            <v>45454</v>
          </cell>
          <cell r="L461" t="str">
            <v>0</v>
          </cell>
          <cell r="M461" t="str">
            <v>2611606 - Recife - PE</v>
          </cell>
          <cell r="N461">
            <v>6000</v>
          </cell>
        </row>
        <row r="462">
          <cell r="C462" t="str">
            <v>HOSPITAL DOM HÉLDER CÂMARA - CG. Nº 018/2022</v>
          </cell>
          <cell r="E462" t="str">
            <v>5.3 - Locação de Máquinas e Equipamentos</v>
          </cell>
          <cell r="G462" t="str">
            <v xml:space="preserve">ITS MATERIAL CIRURGICO LTDA </v>
          </cell>
          <cell r="H462" t="str">
            <v>S</v>
          </cell>
          <cell r="I462" t="str">
            <v>S</v>
          </cell>
          <cell r="J462">
            <v>125</v>
          </cell>
          <cell r="K462">
            <v>45477</v>
          </cell>
          <cell r="L462" t="str">
            <v>0</v>
          </cell>
          <cell r="M462" t="str">
            <v>2602902 - Cabo de Santo Agostinho - PE</v>
          </cell>
          <cell r="N462">
            <v>16528</v>
          </cell>
        </row>
        <row r="463">
          <cell r="C463" t="str">
            <v>HOSPITAL DOM HÉLDER CÂMARA - CG. Nº 018/2022</v>
          </cell>
          <cell r="E463" t="str">
            <v>5.1 - Locação de Equipamentos Médicos-Hospitalares</v>
          </cell>
          <cell r="G463" t="str">
            <v xml:space="preserve">WHITE MARTINS GASES INDUSTRIAIS LTDA </v>
          </cell>
          <cell r="H463" t="str">
            <v>S</v>
          </cell>
          <cell r="I463" t="str">
            <v>S</v>
          </cell>
          <cell r="J463" t="str">
            <v>955006741</v>
          </cell>
          <cell r="K463" t="str">
            <v>16/06/2024</v>
          </cell>
          <cell r="L463" t="str">
            <v>0</v>
          </cell>
          <cell r="M463" t="str">
            <v>2611606 - Recife - PE</v>
          </cell>
          <cell r="N463">
            <v>1441.16</v>
          </cell>
        </row>
        <row r="464">
          <cell r="C464" t="str">
            <v>HOSPITAL DOM HÉLDER CÂMARA - CG. Nº 018/2022</v>
          </cell>
          <cell r="E464" t="str">
            <v>5.8 - Locação de Veículos Automotores</v>
          </cell>
          <cell r="G464" t="str">
            <v>C P PAULISTA LOCACAO DE VEICULOS EIRELI</v>
          </cell>
          <cell r="H464" t="str">
            <v>S</v>
          </cell>
          <cell r="I464" t="str">
            <v>S</v>
          </cell>
          <cell r="J464">
            <v>2516</v>
          </cell>
          <cell r="K464">
            <v>45474</v>
          </cell>
          <cell r="L464" t="str">
            <v>0</v>
          </cell>
          <cell r="M464" t="str">
            <v>2609402 - Moreno - PE</v>
          </cell>
          <cell r="N464">
            <v>6129.9</v>
          </cell>
        </row>
        <row r="465">
          <cell r="C465" t="str">
            <v>HOSPITAL DOM HÉLDER CÂMARA - CG. Nº 018/2022</v>
          </cell>
          <cell r="E465" t="str">
            <v>5.99 - Outros Serviços de Terceiros Pessoa Jurídica</v>
          </cell>
          <cell r="G465" t="str">
            <v xml:space="preserve">TAXA CONSELHO ARQUITETURA MARIA VITORIA BANDEIRA DE MELO </v>
          </cell>
          <cell r="H465" t="str">
            <v>S</v>
          </cell>
          <cell r="I465" t="str">
            <v>N</v>
          </cell>
          <cell r="J465">
            <v>1</v>
          </cell>
          <cell r="K465">
            <v>45446</v>
          </cell>
          <cell r="L465" t="str">
            <v>0</v>
          </cell>
          <cell r="M465" t="str">
            <v>2611606 - Recife - PE</v>
          </cell>
          <cell r="N465">
            <v>119.61</v>
          </cell>
        </row>
        <row r="466">
          <cell r="C466" t="str">
            <v>HOSPITAL DOM HÉLDER CÂMARA - CG. Nº 018/2022</v>
          </cell>
          <cell r="E466" t="str">
            <v>5.20 - Serviços Judicíarios e Cartoriais</v>
          </cell>
          <cell r="G466" t="str">
            <v xml:space="preserve">TJPE - PROCESSO EDILENE ALVES </v>
          </cell>
          <cell r="H466" t="str">
            <v>S</v>
          </cell>
          <cell r="I466" t="str">
            <v>N</v>
          </cell>
          <cell r="J466">
            <v>1</v>
          </cell>
          <cell r="K466">
            <v>45450</v>
          </cell>
          <cell r="L466" t="str">
            <v>0</v>
          </cell>
          <cell r="M466" t="str">
            <v>2611606 - Recife - PE</v>
          </cell>
          <cell r="N466">
            <v>2166.85</v>
          </cell>
        </row>
        <row r="467">
          <cell r="C467" t="str">
            <v>HOSPITAL DOM HÉLDER CÂMARA - CG. Nº 018/2022</v>
          </cell>
          <cell r="E467" t="str">
            <v>5.20 - Serviços Judicíarios e Cartoriais</v>
          </cell>
          <cell r="G467" t="str">
            <v xml:space="preserve">TJPE - PROCESSO JOAO CARLOS MONTENEGRO COUTINHO </v>
          </cell>
          <cell r="H467" t="str">
            <v>S</v>
          </cell>
          <cell r="I467" t="str">
            <v>N</v>
          </cell>
          <cell r="J467">
            <v>1</v>
          </cell>
          <cell r="K467">
            <v>45450</v>
          </cell>
          <cell r="L467" t="str">
            <v>0</v>
          </cell>
          <cell r="M467" t="str">
            <v>2611606 - Recife - PE</v>
          </cell>
          <cell r="N467">
            <v>789.76</v>
          </cell>
        </row>
        <row r="468">
          <cell r="C468" t="str">
            <v>HOSPITAL DOM HÉLDER CÂMARA - CG. Nº 018/2022</v>
          </cell>
          <cell r="E468" t="str">
            <v>5.20 - Serviços Judicíarios e Cartoriais</v>
          </cell>
          <cell r="G468" t="str">
            <v xml:space="preserve">TRT - PROCESSO LIVANEIDE </v>
          </cell>
          <cell r="H468" t="str">
            <v>S</v>
          </cell>
          <cell r="I468" t="str">
            <v>N</v>
          </cell>
          <cell r="J468">
            <v>1</v>
          </cell>
          <cell r="K468">
            <v>45450</v>
          </cell>
          <cell r="L468" t="str">
            <v>0</v>
          </cell>
          <cell r="M468" t="str">
            <v>2611606 - Recife - PE</v>
          </cell>
          <cell r="N468">
            <v>1886.5</v>
          </cell>
        </row>
        <row r="469">
          <cell r="C469" t="str">
            <v>HOSPITAL DOM HÉLDER CÂMARA - CG. Nº 018/2022</v>
          </cell>
          <cell r="E469" t="str">
            <v>5.20 - Serviços Judicíarios e Cartoriais</v>
          </cell>
          <cell r="G469" t="str">
            <v xml:space="preserve">SEFAZ - ANALISE DE PLANTAS DE EDIFICAÇÕES </v>
          </cell>
          <cell r="H469" t="str">
            <v>S</v>
          </cell>
          <cell r="I469" t="str">
            <v>N</v>
          </cell>
          <cell r="J469">
            <v>1</v>
          </cell>
          <cell r="K469">
            <v>45450</v>
          </cell>
          <cell r="L469" t="str">
            <v>0</v>
          </cell>
          <cell r="M469" t="str">
            <v>2611606 - Recife - PE</v>
          </cell>
          <cell r="N469">
            <v>266.58</v>
          </cell>
        </row>
        <row r="470">
          <cell r="C470" t="str">
            <v>HOSPITAL DOM HÉLDER CÂMARA - CG. Nº 018/2022</v>
          </cell>
          <cell r="E470" t="str">
            <v>5.99 - Outros Serviços de Terceiros Pessoa Jurídica</v>
          </cell>
          <cell r="G470" t="str">
            <v>Empresa Brasileira de Correios e Telegra</v>
          </cell>
          <cell r="H470" t="str">
            <v>S</v>
          </cell>
          <cell r="I470" t="str">
            <v>N</v>
          </cell>
          <cell r="J470">
            <v>216071</v>
          </cell>
          <cell r="K470">
            <v>45463</v>
          </cell>
          <cell r="L470" t="str">
            <v>0</v>
          </cell>
          <cell r="M470" t="str">
            <v>3550308 - São Paulo - SP</v>
          </cell>
          <cell r="N470">
            <v>100</v>
          </cell>
        </row>
        <row r="471">
          <cell r="C471" t="str">
            <v>HOSPITAL DOM HÉLDER CÂMARA - CG. Nº 018/2022</v>
          </cell>
          <cell r="E471" t="str">
            <v>5.99 - Outros Serviços de Terceiros Pessoa Jurídica</v>
          </cell>
          <cell r="G471" t="str">
            <v>Juros do Período (Fornecedor)</v>
          </cell>
          <cell r="H471" t="str">
            <v>S</v>
          </cell>
          <cell r="I471" t="str">
            <v>N</v>
          </cell>
          <cell r="J471">
            <v>1</v>
          </cell>
          <cell r="K471">
            <v>45444</v>
          </cell>
          <cell r="L471" t="str">
            <v>0</v>
          </cell>
          <cell r="M471" t="str">
            <v>2602902 - Cabo de Santo Agostinho - PE</v>
          </cell>
          <cell r="N471">
            <v>89.98</v>
          </cell>
        </row>
        <row r="472">
          <cell r="C472" t="str">
            <v>HOSPITAL DOM HÉLDER CÂMARA - CG. Nº 018/2022</v>
          </cell>
          <cell r="E472" t="str">
            <v>5.16 - Serviços Médico-Hospitalares, Odotonlogia e Laboratoriais</v>
          </cell>
          <cell r="G472" t="str">
            <v>ALT PROCEDIMENTOS MEDICOS  LTDA</v>
          </cell>
          <cell r="H472" t="str">
            <v>S</v>
          </cell>
          <cell r="I472" t="str">
            <v>S</v>
          </cell>
          <cell r="J472">
            <v>20</v>
          </cell>
          <cell r="K472">
            <v>45475</v>
          </cell>
          <cell r="L472" t="str">
            <v>0</v>
          </cell>
          <cell r="M472" t="str">
            <v>2611606 - Recife - PE</v>
          </cell>
          <cell r="N472">
            <v>80000</v>
          </cell>
        </row>
        <row r="473">
          <cell r="C473" t="str">
            <v>HOSPITAL DOM HÉLDER CÂMARA - CG. Nº 018/2022</v>
          </cell>
          <cell r="E473" t="str">
            <v>5.16 - Serviços Médico-Hospitalares, Odotonlogia e Laboratoriais</v>
          </cell>
          <cell r="G473" t="str">
            <v>ANGIOLOGIA E  CIRURGIA  VASCULAR DE  EMERGENCIA LTDA</v>
          </cell>
          <cell r="H473" t="str">
            <v>S</v>
          </cell>
          <cell r="I473" t="str">
            <v>S</v>
          </cell>
          <cell r="J473">
            <v>40</v>
          </cell>
          <cell r="K473">
            <v>45477</v>
          </cell>
          <cell r="L473" t="str">
            <v>0</v>
          </cell>
          <cell r="M473" t="str">
            <v>2611606 - Recife - PE</v>
          </cell>
          <cell r="N473">
            <v>112372.02</v>
          </cell>
        </row>
        <row r="474">
          <cell r="C474" t="str">
            <v>HOSPITAL DOM HÉLDER CÂMARA - CG. Nº 018/2022</v>
          </cell>
          <cell r="E474" t="str">
            <v>5.16 - Serviços Médico-Hospitalares, Odotonlogia e Laboratoriais</v>
          </cell>
          <cell r="G474" t="str">
            <v>APF SAUDE MAIS LTDA</v>
          </cell>
          <cell r="H474" t="str">
            <v>S</v>
          </cell>
          <cell r="I474" t="str">
            <v>S</v>
          </cell>
          <cell r="J474">
            <v>1061</v>
          </cell>
          <cell r="K474">
            <v>45475</v>
          </cell>
          <cell r="L474" t="str">
            <v>0</v>
          </cell>
          <cell r="M474" t="str">
            <v>2609600 - Olinda - PE</v>
          </cell>
          <cell r="N474">
            <v>11556.42</v>
          </cell>
        </row>
        <row r="475">
          <cell r="C475" t="str">
            <v>HOSPITAL DOM HÉLDER CÂMARA - CG. Nº 018/2022</v>
          </cell>
          <cell r="E475" t="str">
            <v>5.16 - Serviços Médico-Hospitalares, Odotonlogia e Laboratoriais</v>
          </cell>
          <cell r="G475" t="str">
            <v>ANDRADE GALVÃO E ARAUJO LTDA</v>
          </cell>
          <cell r="H475" t="str">
            <v>S</v>
          </cell>
          <cell r="I475" t="str">
            <v>S</v>
          </cell>
          <cell r="J475">
            <v>62</v>
          </cell>
          <cell r="K475">
            <v>45484</v>
          </cell>
          <cell r="L475" t="str">
            <v>0</v>
          </cell>
          <cell r="M475" t="str">
            <v>2611606 - Recife - PE</v>
          </cell>
          <cell r="N475">
            <v>77575.95</v>
          </cell>
        </row>
        <row r="476">
          <cell r="C476" t="str">
            <v>HOSPITAL DOM HÉLDER CÂMARA - CG. Nº 018/2022</v>
          </cell>
          <cell r="E476" t="str">
            <v>5.16 - Serviços Médico-Hospitalares, Odotonlogia e Laboratoriais</v>
          </cell>
          <cell r="G476" t="str">
            <v>CARDIOSAUDE SERVICOS MEDICOS LTDA</v>
          </cell>
          <cell r="H476" t="str">
            <v>S</v>
          </cell>
          <cell r="I476" t="str">
            <v>S</v>
          </cell>
          <cell r="J476">
            <v>876</v>
          </cell>
          <cell r="K476">
            <v>45489</v>
          </cell>
          <cell r="L476" t="str">
            <v>0</v>
          </cell>
          <cell r="M476" t="str">
            <v>2611606 - Recife - PE</v>
          </cell>
          <cell r="N476">
            <v>70175.679999999993</v>
          </cell>
        </row>
        <row r="477">
          <cell r="C477" t="str">
            <v>HOSPITAL DOM HÉLDER CÂMARA - CG. Nº 018/2022</v>
          </cell>
          <cell r="E477" t="str">
            <v>5.16 - Serviços Médico-Hospitalares, Odotonlogia e Laboratoriais</v>
          </cell>
          <cell r="G477" t="str">
            <v>CASADO &amp; FRAGOSO MED SERVIÇOS MEDICOS LTDA</v>
          </cell>
          <cell r="H477" t="str">
            <v>S</v>
          </cell>
          <cell r="I477" t="str">
            <v>S</v>
          </cell>
          <cell r="J477">
            <v>775</v>
          </cell>
          <cell r="K477">
            <v>45474</v>
          </cell>
          <cell r="L477" t="str">
            <v>0</v>
          </cell>
          <cell r="M477" t="str">
            <v>2611606 - Recife - PE</v>
          </cell>
          <cell r="N477">
            <v>8000</v>
          </cell>
        </row>
        <row r="478">
          <cell r="C478" t="str">
            <v>HOSPITAL DOM HÉLDER CÂMARA - CG. Nº 018/2022</v>
          </cell>
          <cell r="E478" t="str">
            <v>5.16 - Serviços Médico-Hospitalares, Odotonlogia e Laboratoriais</v>
          </cell>
          <cell r="G478" t="str">
            <v>CDHJM COMERCIO E SERVICOS MEDICOS LTDA</v>
          </cell>
          <cell r="H478" t="str">
            <v>S</v>
          </cell>
          <cell r="I478" t="str">
            <v>S</v>
          </cell>
          <cell r="J478">
            <v>657</v>
          </cell>
          <cell r="K478">
            <v>45474</v>
          </cell>
          <cell r="L478" t="str">
            <v>0</v>
          </cell>
          <cell r="M478" t="str">
            <v>2606200 - Goiana - PE</v>
          </cell>
          <cell r="N478">
            <v>45570</v>
          </cell>
        </row>
        <row r="479">
          <cell r="C479" t="str">
            <v>HOSPITAL DOM HÉLDER CÂMARA - CG. Nº 018/2022</v>
          </cell>
          <cell r="E479" t="str">
            <v>5.16 - Serviços Médico-Hospitalares, Odotonlogia e Laboratoriais</v>
          </cell>
          <cell r="G479" t="str">
            <v>CENTRALMED ATIVIDADES MEDICAS LTDA</v>
          </cell>
          <cell r="H479" t="str">
            <v>S</v>
          </cell>
          <cell r="I479" t="str">
            <v>S</v>
          </cell>
          <cell r="J479">
            <v>1106</v>
          </cell>
          <cell r="K479">
            <v>45477</v>
          </cell>
          <cell r="L479" t="str">
            <v>0</v>
          </cell>
          <cell r="M479" t="str">
            <v>2611606 - Recife - PE</v>
          </cell>
          <cell r="N479">
            <v>3852.14</v>
          </cell>
        </row>
        <row r="480">
          <cell r="C480" t="str">
            <v>HOSPITAL DOM HÉLDER CÂMARA - CG. Nº 018/2022</v>
          </cell>
          <cell r="E480" t="str">
            <v>5.16 - Serviços Médico-Hospitalares, Odotonlogia e Laboratoriais</v>
          </cell>
          <cell r="G480" t="str">
            <v>CLINICORDIS LTDA</v>
          </cell>
          <cell r="H480" t="str">
            <v>S</v>
          </cell>
          <cell r="I480" t="str">
            <v>S</v>
          </cell>
          <cell r="J480">
            <v>366</v>
          </cell>
          <cell r="K480">
            <v>45485</v>
          </cell>
          <cell r="L480" t="str">
            <v>2602902 - Cabo de Santo Agostinho - PE</v>
          </cell>
          <cell r="M480" t="str">
            <v>2611606 - Recife - PE</v>
          </cell>
          <cell r="N480">
            <v>253617.58</v>
          </cell>
        </row>
        <row r="481">
          <cell r="C481" t="str">
            <v>HOSPITAL DOM HÉLDER CÂMARA - CG. Nº 018/2022</v>
          </cell>
          <cell r="E481" t="str">
            <v>5.16 - Serviços Médico-Hospitalares, Odotonlogia e Laboratoriais</v>
          </cell>
          <cell r="G481" t="str">
            <v>CM PATRIOTA LTDA</v>
          </cell>
          <cell r="H481" t="str">
            <v>S</v>
          </cell>
          <cell r="I481" t="str">
            <v>S</v>
          </cell>
          <cell r="J481">
            <v>392</v>
          </cell>
          <cell r="K481">
            <v>45480</v>
          </cell>
          <cell r="L481" t="str">
            <v>0</v>
          </cell>
          <cell r="M481" t="str">
            <v>2604007 - Carpina - PE</v>
          </cell>
          <cell r="N481">
            <v>40249.480000000003</v>
          </cell>
        </row>
        <row r="482">
          <cell r="C482" t="str">
            <v>HOSPITAL DOM HÉLDER CÂMARA - CG. Nº 018/2022</v>
          </cell>
          <cell r="E482" t="str">
            <v>5.16 - Serviços Médico-Hospitalares, Odotonlogia e Laboratoriais</v>
          </cell>
          <cell r="G482" t="str">
            <v xml:space="preserve">CLINICAR CLINICA ESPECIALIZADA EM MEDICINA INTERNA LTDA </v>
          </cell>
          <cell r="H482" t="str">
            <v>S</v>
          </cell>
          <cell r="I482" t="str">
            <v>S</v>
          </cell>
          <cell r="J482">
            <v>2675</v>
          </cell>
          <cell r="K482">
            <v>45476</v>
          </cell>
          <cell r="L482" t="str">
            <v>0</v>
          </cell>
          <cell r="M482" t="str">
            <v>2611606 - Recife - PE</v>
          </cell>
          <cell r="N482">
            <v>14639.02</v>
          </cell>
        </row>
        <row r="483">
          <cell r="C483" t="str">
            <v>HOSPITAL DOM HÉLDER CÂMARA - CG. Nº 018/2022</v>
          </cell>
          <cell r="E483" t="str">
            <v>5.16 - Serviços Médico-Hospitalares, Odotonlogia e Laboratoriais</v>
          </cell>
          <cell r="G483" t="str">
            <v>COOPECARDIO - COOPERATIVA DE TRABALHO DOS MEDICOS CARDIOLOGISTAS DE PERNAMBUCO</v>
          </cell>
          <cell r="H483" t="str">
            <v>S</v>
          </cell>
          <cell r="I483" t="str">
            <v>S</v>
          </cell>
          <cell r="J483">
            <v>26726</v>
          </cell>
          <cell r="K483">
            <v>45475</v>
          </cell>
          <cell r="L483" t="str">
            <v>0</v>
          </cell>
          <cell r="M483" t="str">
            <v>2611606 - Recife - PE</v>
          </cell>
          <cell r="N483">
            <v>14381.04</v>
          </cell>
        </row>
        <row r="484">
          <cell r="C484" t="str">
            <v>HOSPITAL DOM HÉLDER CÂMARA - CG. Nº 018/2022</v>
          </cell>
          <cell r="E484" t="str">
            <v>5.16 - Serviços Médico-Hospitalares, Odotonlogia e Laboratoriais</v>
          </cell>
          <cell r="G484" t="str">
            <v>EDRL SERVICOS MEDICOS E DE RADIOLOGIA LTDA (ED SERVICOS DE RADIOLOGIA LTDA )</v>
          </cell>
          <cell r="H484" t="str">
            <v>S</v>
          </cell>
          <cell r="I484" t="str">
            <v>S</v>
          </cell>
          <cell r="J484">
            <v>2315</v>
          </cell>
          <cell r="K484">
            <v>45483</v>
          </cell>
          <cell r="L484" t="str">
            <v>0</v>
          </cell>
          <cell r="M484" t="str">
            <v>2611606 - Recife - PE</v>
          </cell>
          <cell r="N484">
            <v>20033.57</v>
          </cell>
        </row>
        <row r="485">
          <cell r="C485" t="str">
            <v>HOSPITAL DOM HÉLDER CÂMARA - CG. Nº 018/2022</v>
          </cell>
          <cell r="E485" t="str">
            <v>5.16 - Serviços Médico-Hospitalares, Odotonlogia e Laboratoriais</v>
          </cell>
          <cell r="G485" t="str">
            <v>FFH SERVIÇOS MEDICOS LTDA</v>
          </cell>
          <cell r="H485" t="str">
            <v>S</v>
          </cell>
          <cell r="I485" t="str">
            <v>S</v>
          </cell>
          <cell r="J485">
            <v>249</v>
          </cell>
          <cell r="K485">
            <v>45474</v>
          </cell>
          <cell r="L485" t="str">
            <v>0</v>
          </cell>
          <cell r="M485" t="str">
            <v>2602902 - Cabo de Santo Agostinho - PE</v>
          </cell>
          <cell r="N485">
            <v>6165.2</v>
          </cell>
        </row>
        <row r="486">
          <cell r="C486" t="str">
            <v>HOSPITAL DOM HÉLDER CÂMARA - CG. Nº 018/2022</v>
          </cell>
          <cell r="E486" t="str">
            <v>5.16 - Serviços Médico-Hospitalares, Odotonlogia e Laboratoriais</v>
          </cell>
          <cell r="G486" t="str">
            <v xml:space="preserve">FIGUEIREDO &amp; MAGALHAES SERVICOS MEDICOS E HOSPITALARES LTDA </v>
          </cell>
          <cell r="H486" t="str">
            <v>S</v>
          </cell>
          <cell r="I486" t="str">
            <v>S</v>
          </cell>
          <cell r="J486">
            <v>345</v>
          </cell>
          <cell r="K486">
            <v>45476</v>
          </cell>
          <cell r="L486" t="str">
            <v>0</v>
          </cell>
          <cell r="M486" t="str">
            <v>2611606 - Recife - PE</v>
          </cell>
          <cell r="N486">
            <v>36534.160000000003</v>
          </cell>
        </row>
        <row r="487">
          <cell r="C487" t="str">
            <v>HOSPITAL DOM HÉLDER CÂMARA - CG. Nº 018/2022</v>
          </cell>
          <cell r="E487" t="str">
            <v>5.16 - Serviços Médico-Hospitalares, Odotonlogia e Laboratoriais</v>
          </cell>
          <cell r="G487" t="str">
            <v>FS SERVIÇOS MEDICOS  LTDA</v>
          </cell>
          <cell r="H487" t="str">
            <v>S</v>
          </cell>
          <cell r="I487" t="str">
            <v>S</v>
          </cell>
          <cell r="J487">
            <v>50</v>
          </cell>
          <cell r="K487">
            <v>45474</v>
          </cell>
          <cell r="L487" t="str">
            <v>0</v>
          </cell>
          <cell r="M487" t="str">
            <v>2611606 - Recife - PE</v>
          </cell>
          <cell r="N487">
            <v>42536.84</v>
          </cell>
        </row>
        <row r="488">
          <cell r="C488" t="str">
            <v>HOSPITAL DOM HÉLDER CÂMARA - CG. Nº 018/2022</v>
          </cell>
          <cell r="E488" t="str">
            <v>5.16 - Serviços Médico-Hospitalares, Odotonlogia e Laboratoriais</v>
          </cell>
          <cell r="G488" t="str">
            <v xml:space="preserve">GLOBALMED ATIVIDADES MEDICAS LTDA </v>
          </cell>
          <cell r="H488" t="str">
            <v>S</v>
          </cell>
          <cell r="I488" t="str">
            <v>S</v>
          </cell>
          <cell r="J488">
            <v>1773</v>
          </cell>
          <cell r="K488">
            <v>45484</v>
          </cell>
          <cell r="L488" t="str">
            <v>0</v>
          </cell>
          <cell r="M488" t="str">
            <v>2609600 - Olinda - PE</v>
          </cell>
          <cell r="N488">
            <v>4623.8999999999996</v>
          </cell>
        </row>
        <row r="489">
          <cell r="C489" t="str">
            <v>HOSPITAL DOM HÉLDER CÂMARA - CG. Nº 018/2022</v>
          </cell>
          <cell r="E489" t="str">
            <v>5.16 - Serviços Médico-Hospitalares, Odotonlogia e Laboratoriais</v>
          </cell>
          <cell r="G489" t="str">
            <v>ICCONE CIRURGIA CARDIOVASCULAR LTDA</v>
          </cell>
          <cell r="H489" t="str">
            <v>S</v>
          </cell>
          <cell r="I489" t="str">
            <v>S</v>
          </cell>
          <cell r="J489">
            <v>666</v>
          </cell>
          <cell r="K489">
            <v>45475</v>
          </cell>
          <cell r="L489" t="str">
            <v>0</v>
          </cell>
          <cell r="M489" t="str">
            <v>2611606 - Recife - PE</v>
          </cell>
          <cell r="N489">
            <v>149195.76</v>
          </cell>
        </row>
        <row r="490">
          <cell r="C490" t="str">
            <v>HOSPITAL DOM HÉLDER CÂMARA - CG. Nº 018/2022</v>
          </cell>
          <cell r="E490" t="str">
            <v>5.16 - Serviços Médico-Hospitalares, Odotonlogia e Laboratoriais</v>
          </cell>
          <cell r="G490" t="str">
            <v>JAB HOLOIMAGEM DIAGNOSTICOS LTDA</v>
          </cell>
          <cell r="H490" t="str">
            <v>S</v>
          </cell>
          <cell r="I490" t="str">
            <v>S</v>
          </cell>
          <cell r="J490">
            <v>1883</v>
          </cell>
          <cell r="K490">
            <v>45476</v>
          </cell>
          <cell r="L490" t="str">
            <v>0</v>
          </cell>
          <cell r="M490" t="str">
            <v>2611606 - Recife - PE</v>
          </cell>
          <cell r="N490">
            <v>7706.5</v>
          </cell>
        </row>
        <row r="491">
          <cell r="C491" t="str">
            <v>HOSPITAL DOM HÉLDER CÂMARA - CG. Nº 018/2022</v>
          </cell>
          <cell r="E491" t="str">
            <v>5.16 - Serviços Médico-Hospitalares, Odotonlogia e Laboratoriais</v>
          </cell>
          <cell r="G491" t="str">
            <v>LUNA MACHADO, LACERDA SERVICOS MEDICOS E CIA LTDA</v>
          </cell>
          <cell r="H491" t="str">
            <v>S</v>
          </cell>
          <cell r="I491" t="str">
            <v>S</v>
          </cell>
          <cell r="J491">
            <v>167</v>
          </cell>
          <cell r="K491">
            <v>45474</v>
          </cell>
          <cell r="L491" t="str">
            <v>0</v>
          </cell>
          <cell r="M491" t="str">
            <v>2611606 - Recife - PE</v>
          </cell>
          <cell r="N491">
            <v>178857</v>
          </cell>
        </row>
        <row r="492">
          <cell r="C492" t="str">
            <v>HOSPITAL DOM HÉLDER CÂMARA - CG. Nº 018/2022</v>
          </cell>
          <cell r="E492" t="str">
            <v>5.16 - Serviços Médico-Hospitalares, Odotonlogia e Laboratoriais</v>
          </cell>
          <cell r="G492" t="str">
            <v>M VIDEO CIRURGICA S/S LTDA</v>
          </cell>
          <cell r="H492" t="str">
            <v>S</v>
          </cell>
          <cell r="I492" t="str">
            <v>S</v>
          </cell>
          <cell r="J492">
            <v>81</v>
          </cell>
          <cell r="K492">
            <v>45485</v>
          </cell>
          <cell r="L492" t="str">
            <v>2602902 - Cabo de Santo Agostinho - PE</v>
          </cell>
          <cell r="M492" t="str">
            <v>2602902 - Cabo de Santo Agostinho - PE</v>
          </cell>
          <cell r="N492">
            <v>107020.76</v>
          </cell>
        </row>
        <row r="493">
          <cell r="C493" t="str">
            <v>HOSPITAL DOM HÉLDER CÂMARA - CG. Nº 018/2022</v>
          </cell>
          <cell r="E493" t="str">
            <v>5.16 - Serviços Médico-Hospitalares, Odotonlogia e Laboratoriais</v>
          </cell>
          <cell r="G493" t="str">
            <v>MEDICANDO: ATENDIMENTO MEDICO ESPECIALIZADO LTDA</v>
          </cell>
          <cell r="H493" t="str">
            <v>S</v>
          </cell>
          <cell r="I493" t="str">
            <v>S</v>
          </cell>
          <cell r="J493">
            <v>293</v>
          </cell>
          <cell r="K493">
            <v>45489</v>
          </cell>
          <cell r="L493" t="str">
            <v>0</v>
          </cell>
          <cell r="M493" t="str">
            <v>2609600 - Olinda - PE</v>
          </cell>
          <cell r="N493">
            <v>246647.97</v>
          </cell>
        </row>
        <row r="494">
          <cell r="C494" t="str">
            <v>HOSPITAL DOM HÉLDER CÂMARA - CG. Nº 018/2022</v>
          </cell>
          <cell r="E494" t="str">
            <v>5.16 - Serviços Médico-Hospitalares, Odotonlogia e Laboratoriais</v>
          </cell>
          <cell r="G494" t="str">
            <v>MEDVIDA ATIVIDADES MEDICAS LTDA</v>
          </cell>
          <cell r="H494" t="str">
            <v>S</v>
          </cell>
          <cell r="I494" t="str">
            <v>S</v>
          </cell>
          <cell r="J494">
            <v>1105</v>
          </cell>
          <cell r="K494">
            <v>45481</v>
          </cell>
          <cell r="L494" t="str">
            <v>2609600 - Olinda - PE</v>
          </cell>
          <cell r="M494" t="str">
            <v>2609600 - Olinda - PE</v>
          </cell>
          <cell r="N494">
            <v>23886.82</v>
          </cell>
        </row>
        <row r="495">
          <cell r="C495" t="str">
            <v>HOSPITAL DOM HÉLDER CÂMARA - CG. Nº 018/2022</v>
          </cell>
          <cell r="E495" t="str">
            <v>5.16 - Serviços Médico-Hospitalares, Odotonlogia e Laboratoriais</v>
          </cell>
          <cell r="G495" t="str">
            <v>MEMORIAL CORACAO EM SAUDE LTDA</v>
          </cell>
          <cell r="H495" t="str">
            <v>S</v>
          </cell>
          <cell r="I495" t="str">
            <v>S</v>
          </cell>
          <cell r="J495">
            <v>12143</v>
          </cell>
          <cell r="K495">
            <v>45485</v>
          </cell>
          <cell r="L495" t="str">
            <v>0</v>
          </cell>
          <cell r="M495" t="str">
            <v>2602902 - Cabo de Santo Agostinho - PE</v>
          </cell>
          <cell r="N495">
            <v>51178.84</v>
          </cell>
        </row>
        <row r="496">
          <cell r="C496" t="str">
            <v>HOSPITAL DOM HÉLDER CÂMARA - CG. Nº 018/2022</v>
          </cell>
          <cell r="E496" t="str">
            <v>5.16 - Serviços Médico-Hospitalares, Odotonlogia e Laboratoriais</v>
          </cell>
          <cell r="G496" t="str">
            <v>MLN SERVIÇOS MÉDICOS LTDA</v>
          </cell>
          <cell r="H496" t="str">
            <v>S</v>
          </cell>
          <cell r="I496" t="str">
            <v>S</v>
          </cell>
          <cell r="J496">
            <v>188</v>
          </cell>
          <cell r="K496">
            <v>45484</v>
          </cell>
          <cell r="L496" t="str">
            <v>0</v>
          </cell>
          <cell r="M496" t="str">
            <v>2611606 - Recife - PE</v>
          </cell>
          <cell r="N496">
            <v>6934.74</v>
          </cell>
        </row>
        <row r="497">
          <cell r="C497" t="str">
            <v>HOSPITAL DOM HÉLDER CÂMARA - CG. Nº 018/2022</v>
          </cell>
          <cell r="E497" t="str">
            <v>5.16 - Serviços Médico-Hospitalares, Odotonlogia e Laboratoriais</v>
          </cell>
          <cell r="G497" t="str">
            <v xml:space="preserve">PALM SERVIÇOS DE DIAGNÓSTICOS LTDA </v>
          </cell>
          <cell r="H497" t="str">
            <v>S</v>
          </cell>
          <cell r="I497" t="str">
            <v>S</v>
          </cell>
          <cell r="J497">
            <v>717</v>
          </cell>
          <cell r="K497">
            <v>45481</v>
          </cell>
          <cell r="L497" t="str">
            <v>0</v>
          </cell>
          <cell r="M497" t="str">
            <v>2611606 - Recife - PE</v>
          </cell>
          <cell r="N497">
            <v>11760</v>
          </cell>
        </row>
        <row r="498">
          <cell r="C498" t="str">
            <v>HOSPITAL DOM HÉLDER CÂMARA - CG. Nº 018/2022</v>
          </cell>
          <cell r="E498" t="str">
            <v>5.16 - Serviços Médico-Hospitalares, Odotonlogia e Laboratoriais</v>
          </cell>
          <cell r="G498" t="str">
            <v>PIN SAUDE SERV MEDICOS LTDA</v>
          </cell>
          <cell r="H498" t="str">
            <v>S</v>
          </cell>
          <cell r="I498" t="str">
            <v>S</v>
          </cell>
          <cell r="J498">
            <v>427</v>
          </cell>
          <cell r="K498">
            <v>45476</v>
          </cell>
          <cell r="L498" t="str">
            <v>0</v>
          </cell>
          <cell r="M498" t="str">
            <v>2611606 - Recife - PE</v>
          </cell>
          <cell r="N498">
            <v>162375.60999999999</v>
          </cell>
        </row>
        <row r="499">
          <cell r="C499" t="str">
            <v>HOSPITAL DOM HÉLDER CÂMARA - CG. Nº 018/2022</v>
          </cell>
          <cell r="E499" t="str">
            <v>5.16 - Serviços Médico-Hospitalares, Odotonlogia e Laboratoriais</v>
          </cell>
          <cell r="G499" t="str">
            <v>RADINOVAR SERVIÇOS DE DIAGNOTICO LTDA</v>
          </cell>
          <cell r="H499" t="str">
            <v>S</v>
          </cell>
          <cell r="I499" t="str">
            <v>S</v>
          </cell>
          <cell r="J499">
            <v>646</v>
          </cell>
          <cell r="K499">
            <v>45483</v>
          </cell>
          <cell r="L499" t="str">
            <v>0</v>
          </cell>
          <cell r="M499" t="str">
            <v>2611606 - Recife - PE</v>
          </cell>
          <cell r="N499">
            <v>10017.44</v>
          </cell>
        </row>
        <row r="500">
          <cell r="C500" t="str">
            <v>HOSPITAL DOM HÉLDER CÂMARA - CG. Nº 018/2022</v>
          </cell>
          <cell r="E500" t="str">
            <v>5.16 - Serviços Médico-Hospitalares, Odotonlogia e Laboratoriais</v>
          </cell>
          <cell r="G500" t="str">
            <v>REME ORTOPEDIA LTDA</v>
          </cell>
          <cell r="H500" t="str">
            <v>S</v>
          </cell>
          <cell r="I500" t="str">
            <v>S</v>
          </cell>
          <cell r="J500">
            <v>562</v>
          </cell>
          <cell r="K500">
            <v>45474</v>
          </cell>
          <cell r="L500" t="str">
            <v>0</v>
          </cell>
          <cell r="M500" t="str">
            <v>2611606 - Recife - PE</v>
          </cell>
          <cell r="N500">
            <v>127533</v>
          </cell>
        </row>
        <row r="501">
          <cell r="C501" t="str">
            <v>HOSPITAL DOM HÉLDER CÂMARA - CG. Nº 018/2022</v>
          </cell>
          <cell r="E501" t="str">
            <v>5.16 - Serviços Médico-Hospitalares, Odotonlogia e Laboratoriais</v>
          </cell>
          <cell r="G501" t="str">
            <v>SAO MIGUEL ASSISTENCIA MEDICA LTDA - ME</v>
          </cell>
          <cell r="H501" t="str">
            <v>s</v>
          </cell>
          <cell r="I501" t="str">
            <v>S</v>
          </cell>
          <cell r="J501">
            <v>361</v>
          </cell>
          <cell r="K501">
            <v>45475</v>
          </cell>
          <cell r="L501" t="str">
            <v>0</v>
          </cell>
          <cell r="M501" t="str">
            <v>2611606 - Recife - PE</v>
          </cell>
          <cell r="N501">
            <v>55249.79</v>
          </cell>
        </row>
        <row r="502">
          <cell r="C502" t="str">
            <v>HOSPITAL DOM HÉLDER CÂMARA - CG. Nº 018/2022</v>
          </cell>
          <cell r="E502" t="str">
            <v>5.16 - Serviços Médico-Hospitalares, Odotonlogia e Laboratoriais</v>
          </cell>
          <cell r="G502" t="str">
            <v xml:space="preserve">SEMEAR SERVIÇOS DE SAUDE LTDA </v>
          </cell>
          <cell r="H502" t="str">
            <v>S</v>
          </cell>
          <cell r="I502" t="str">
            <v>S</v>
          </cell>
          <cell r="J502">
            <v>556</v>
          </cell>
          <cell r="K502">
            <v>45478</v>
          </cell>
          <cell r="L502" t="str">
            <v>0</v>
          </cell>
          <cell r="M502" t="str">
            <v>2609600 - Olinda - PE</v>
          </cell>
          <cell r="N502">
            <v>9247.7999999999993</v>
          </cell>
        </row>
        <row r="503">
          <cell r="C503" t="str">
            <v>HOSPITAL DOM HÉLDER CÂMARA - CG. Nº 018/2022</v>
          </cell>
          <cell r="E503" t="str">
            <v>5.16 - Serviços Médico-Hospitalares, Odotonlogia e Laboratoriais</v>
          </cell>
          <cell r="G503" t="str">
            <v xml:space="preserve">T MAIS CLINICA MEDICA LTDA </v>
          </cell>
          <cell r="H503" t="str">
            <v>S</v>
          </cell>
          <cell r="I503" t="str">
            <v>S</v>
          </cell>
          <cell r="J503">
            <v>320</v>
          </cell>
          <cell r="K503">
            <v>45480</v>
          </cell>
          <cell r="L503" t="str">
            <v>0</v>
          </cell>
          <cell r="M503" t="str">
            <v>2602902 - Cabo de Santo Agostinho - PE</v>
          </cell>
          <cell r="N503">
            <v>322459.21000000002</v>
          </cell>
        </row>
        <row r="504">
          <cell r="C504" t="str">
            <v>HOSPITAL DOM HÉLDER CÂMARA - CG. Nº 018/2022</v>
          </cell>
          <cell r="E504" t="str">
            <v>5.16 - Serviços Médico-Hospitalares, Odotonlogia e Laboratoriais</v>
          </cell>
          <cell r="G504" t="str">
            <v>UNICLIMVAS - UNIDADE DE CLINICA MEDICA VASCULAR S/S LTDA</v>
          </cell>
          <cell r="H504" t="str">
            <v>S</v>
          </cell>
          <cell r="I504" t="str">
            <v>S</v>
          </cell>
          <cell r="J504">
            <v>501</v>
          </cell>
          <cell r="K504">
            <v>45477</v>
          </cell>
          <cell r="L504" t="str">
            <v>0</v>
          </cell>
          <cell r="M504" t="str">
            <v>2611606 - Recife - PE</v>
          </cell>
          <cell r="N504">
            <v>16180.34</v>
          </cell>
        </row>
        <row r="505">
          <cell r="C505" t="str">
            <v>HOSPITAL DOM HÉLDER CÂMARA - CG. Nº 018/2022</v>
          </cell>
          <cell r="E505" t="str">
            <v>5.16 - Serviços Médico-Hospitalares, Odotonlogia e Laboratoriais</v>
          </cell>
          <cell r="G505" t="str">
            <v xml:space="preserve">UNIDADE DE CARDIOLOGIA INVASIVA S/C LTDA </v>
          </cell>
          <cell r="H505" t="str">
            <v>S</v>
          </cell>
          <cell r="I505" t="str">
            <v>S</v>
          </cell>
          <cell r="J505">
            <v>650</v>
          </cell>
          <cell r="K505">
            <v>45477</v>
          </cell>
          <cell r="L505" t="str">
            <v>0</v>
          </cell>
          <cell r="M505" t="str">
            <v>2611606 - Recife - PE</v>
          </cell>
          <cell r="N505">
            <v>103758.72</v>
          </cell>
        </row>
        <row r="506">
          <cell r="C506" t="str">
            <v>HOSPITAL DOM HÉLDER CÂMARA - CG. Nº 018/2022</v>
          </cell>
          <cell r="E506" t="str">
            <v>5.16 - Serviços Médico-Hospitalares, Odotonlogia e Laboratoriais</v>
          </cell>
          <cell r="G506" t="str">
            <v>WAYMEDIC SERVIÇOS DE SAUDE LTDA</v>
          </cell>
          <cell r="H506" t="str">
            <v>S</v>
          </cell>
          <cell r="I506" t="str">
            <v>S</v>
          </cell>
          <cell r="J506">
            <v>727</v>
          </cell>
          <cell r="K506">
            <v>45477</v>
          </cell>
          <cell r="L506" t="str">
            <v>0</v>
          </cell>
          <cell r="M506" t="str">
            <v>2609600 - Olinda - PE</v>
          </cell>
          <cell r="N506">
            <v>15408.56</v>
          </cell>
        </row>
        <row r="507">
          <cell r="C507" t="str">
            <v>HOSPITAL DOM HÉLDER CÂMARA - CG. Nº 018/2022</v>
          </cell>
          <cell r="E507" t="str">
            <v>5.16 - Serviços Médico-Hospitalares, Odotonlogia e Laboratoriais</v>
          </cell>
          <cell r="G507" t="str">
            <v>PORTAL TELEMEDICINA LTDA</v>
          </cell>
          <cell r="H507" t="str">
            <v>S</v>
          </cell>
          <cell r="I507" t="str">
            <v>S</v>
          </cell>
          <cell r="J507">
            <v>9628</v>
          </cell>
          <cell r="K507">
            <v>45481</v>
          </cell>
          <cell r="L507" t="str">
            <v>0</v>
          </cell>
          <cell r="M507" t="str">
            <v>2611606 - Recife - PE</v>
          </cell>
          <cell r="N507">
            <v>377</v>
          </cell>
        </row>
        <row r="508">
          <cell r="C508" t="str">
            <v>HOSPITAL DOM HÉLDER CÂMARA - CG. Nº 018/2022</v>
          </cell>
          <cell r="E508" t="str">
            <v>5.16 - Serviços Médico-Hospitalares, Odotonlogia e Laboratoriais</v>
          </cell>
          <cell r="G508" t="str">
            <v xml:space="preserve">MEDCENTER ATIVIDADES MEDICAS LTDA </v>
          </cell>
          <cell r="H508" t="str">
            <v>S</v>
          </cell>
          <cell r="I508" t="str">
            <v>S</v>
          </cell>
          <cell r="J508">
            <v>1429</v>
          </cell>
          <cell r="K508">
            <v>45476</v>
          </cell>
          <cell r="L508" t="str">
            <v>0</v>
          </cell>
          <cell r="M508" t="str">
            <v>2609600 - Olinda - PE</v>
          </cell>
          <cell r="N508">
            <v>3338.38</v>
          </cell>
        </row>
        <row r="509">
          <cell r="C509" t="str">
            <v>HOSPITAL DOM HÉLDER CÂMARA - CG. Nº 018/2022</v>
          </cell>
          <cell r="E509" t="str">
            <v>5.16 - Serviços Médico-Hospitalares, Odotonlogia e Laboratoriais</v>
          </cell>
          <cell r="G509" t="str">
            <v>Cientificalab Produtos Laboratorais e Sistemas Ltda</v>
          </cell>
          <cell r="H509" t="str">
            <v>S</v>
          </cell>
          <cell r="I509" t="str">
            <v>S</v>
          </cell>
          <cell r="J509">
            <v>160</v>
          </cell>
          <cell r="K509">
            <v>45476</v>
          </cell>
          <cell r="L509" t="str">
            <v>0</v>
          </cell>
          <cell r="M509" t="str">
            <v>2602902 - Cabo de Santo Agostinho - PE</v>
          </cell>
          <cell r="N509">
            <v>148290.41</v>
          </cell>
        </row>
        <row r="510">
          <cell r="C510" t="str">
            <v>HOSPITAL DOM HÉLDER CÂMARA - CG. Nº 018/2022</v>
          </cell>
          <cell r="E510" t="str">
            <v>5.8 - Locação de Veículos Automotores</v>
          </cell>
          <cell r="G510" t="str">
            <v xml:space="preserve">MEDLIFE LOCAÇÃO DE MÁQUINAS E EQUIPAMENTOS LTDA  - REPARO DE PEÇAS </v>
          </cell>
          <cell r="H510" t="str">
            <v>S</v>
          </cell>
          <cell r="I510" t="str">
            <v>S</v>
          </cell>
          <cell r="J510">
            <v>847</v>
          </cell>
          <cell r="K510">
            <v>45474</v>
          </cell>
          <cell r="L510" t="str">
            <v>0</v>
          </cell>
          <cell r="M510" t="str">
            <v>2611606 - Recife - PE</v>
          </cell>
          <cell r="N510">
            <v>26000</v>
          </cell>
        </row>
        <row r="511">
          <cell r="C511" t="str">
            <v>HOSPITAL DOM HÉLDER CÂMARA - CG. Nº 018/2022</v>
          </cell>
          <cell r="E511" t="str">
            <v>5.8 - Locação de Veículos Automotores</v>
          </cell>
          <cell r="G511" t="str">
            <v xml:space="preserve">MEDLIFE LOCAÇÃO DE MÁQUINAS E EQUIPAMENTOS LTDA </v>
          </cell>
          <cell r="H511" t="str">
            <v>S</v>
          </cell>
          <cell r="I511" t="str">
            <v>S</v>
          </cell>
          <cell r="J511">
            <v>848</v>
          </cell>
          <cell r="K511">
            <v>45474</v>
          </cell>
          <cell r="L511" t="str">
            <v>0</v>
          </cell>
          <cell r="M511" t="str">
            <v>2611606 - Recife - PE</v>
          </cell>
          <cell r="N511">
            <v>26000</v>
          </cell>
        </row>
        <row r="512">
          <cell r="C512" t="str">
            <v>HOSPITAL DOM HÉLDER CÂMARA - CG. Nº 018/2022</v>
          </cell>
          <cell r="E512" t="str">
            <v>5.99 - Outros Serviços de Terceiros Pessoa Jurídica</v>
          </cell>
          <cell r="G512" t="str">
            <v>Clinica de Dialise do Cabo Ltda</v>
          </cell>
          <cell r="H512" t="str">
            <v>S</v>
          </cell>
          <cell r="I512" t="str">
            <v>S</v>
          </cell>
          <cell r="J512">
            <v>1105</v>
          </cell>
          <cell r="K512">
            <v>45485</v>
          </cell>
          <cell r="L512" t="str">
            <v>0</v>
          </cell>
          <cell r="M512" t="str">
            <v>2602902 - Cabo de Santo Agostinho - PE</v>
          </cell>
          <cell r="N512">
            <v>300000</v>
          </cell>
        </row>
        <row r="513">
          <cell r="C513" t="str">
            <v>HOSPITAL DOM HÉLDER CÂMARA - CG. Nº 018/2022</v>
          </cell>
          <cell r="E513" t="str">
            <v>5.16 - Serviços Médico-Hospitalares, Odotonlogia e Laboratoriais</v>
          </cell>
          <cell r="G513" t="str">
            <v>Coopanest/PE - Cooperativa dos Médicos Anestesiologistas de Pernambuco</v>
          </cell>
          <cell r="H513" t="str">
            <v>S</v>
          </cell>
          <cell r="I513" t="str">
            <v>S</v>
          </cell>
          <cell r="J513">
            <v>60924006</v>
          </cell>
          <cell r="K513">
            <v>45477</v>
          </cell>
          <cell r="L513" t="str">
            <v>0</v>
          </cell>
          <cell r="M513" t="str">
            <v>2611606 - Recife - PE</v>
          </cell>
          <cell r="N513">
            <v>493927.81</v>
          </cell>
        </row>
        <row r="514">
          <cell r="C514" t="str">
            <v>HOSPITAL DOM HÉLDER CÂMARA - CG. Nº 018/2022</v>
          </cell>
          <cell r="E514" t="str">
            <v>5.15 - Serviços Domésticos</v>
          </cell>
          <cell r="G514" t="str">
            <v>Lavebras Gestão de Texteis S.A</v>
          </cell>
          <cell r="H514" t="str">
            <v>S</v>
          </cell>
          <cell r="I514" t="str">
            <v>S</v>
          </cell>
          <cell r="J514">
            <v>5980</v>
          </cell>
          <cell r="K514">
            <v>45477</v>
          </cell>
          <cell r="L514" t="str">
            <v>0</v>
          </cell>
          <cell r="M514" t="str">
            <v>2610707 - Paulista - PE</v>
          </cell>
          <cell r="N514">
            <v>126483.43</v>
          </cell>
        </row>
        <row r="515">
          <cell r="C515" t="str">
            <v>HOSPITAL DOM HÉLDER CÂMARA - CG. Nº 018/2022</v>
          </cell>
          <cell r="E515" t="str">
            <v>5.10 - Detetização/Tratamento de Resíduos e Afins</v>
          </cell>
          <cell r="G515" t="str">
            <v>Brascon Gestão Ambiental Ltda</v>
          </cell>
          <cell r="H515" t="str">
            <v>S</v>
          </cell>
          <cell r="I515" t="str">
            <v>S</v>
          </cell>
          <cell r="J515">
            <v>200387</v>
          </cell>
          <cell r="K515">
            <v>45478</v>
          </cell>
          <cell r="L515" t="str">
            <v>0</v>
          </cell>
          <cell r="M515" t="str">
            <v>2611309 - Pombos - PE</v>
          </cell>
          <cell r="N515">
            <v>21050.04</v>
          </cell>
        </row>
        <row r="516">
          <cell r="C516" t="str">
            <v>HOSPITAL DOM HÉLDER CÂMARA - CG. Nº 018/2022</v>
          </cell>
          <cell r="E516" t="str">
            <v>5.17 - Manutenção de Software, Certificação Digital e Microfilmagem</v>
          </cell>
          <cell r="G516" t="str">
            <v>Bruno Cosmo da Costa Comercio e Servicos(Amd Tecnologia da Informacao e Sistemas)</v>
          </cell>
          <cell r="H516" t="str">
            <v>S</v>
          </cell>
          <cell r="I516" t="str">
            <v>S</v>
          </cell>
          <cell r="J516">
            <v>896</v>
          </cell>
          <cell r="K516">
            <v>45474</v>
          </cell>
          <cell r="L516" t="str">
            <v>0</v>
          </cell>
          <cell r="M516" t="str">
            <v>2611606 - Recife - PE</v>
          </cell>
          <cell r="N516">
            <v>5694</v>
          </cell>
        </row>
        <row r="517">
          <cell r="C517" t="str">
            <v>HOSPITAL DOM HÉLDER CÂMARA - CG. Nº 018/2022</v>
          </cell>
          <cell r="E517" t="str">
            <v>5.17 - Manutenção de Software, Certificação Digital e Microfilmagem</v>
          </cell>
          <cell r="G517" t="str">
            <v>Bruno Cosmo da Costa Comercio e Servicos(Amd Tecnologia da Informacao e Sistemas)</v>
          </cell>
          <cell r="H517" t="str">
            <v>S</v>
          </cell>
          <cell r="I517" t="str">
            <v>S</v>
          </cell>
          <cell r="J517">
            <v>927</v>
          </cell>
          <cell r="K517">
            <v>45474</v>
          </cell>
          <cell r="L517" t="str">
            <v>0</v>
          </cell>
          <cell r="M517" t="str">
            <v>2611606 - Recife - PE</v>
          </cell>
          <cell r="N517">
            <v>3735</v>
          </cell>
        </row>
        <row r="518">
          <cell r="C518" t="str">
            <v>HOSPITAL DOM HÉLDER CÂMARA - CG. Nº 018/2022</v>
          </cell>
          <cell r="E518" t="str">
            <v>5.17 - Manutenção de Software, Certificação Digital e Microfilmagem</v>
          </cell>
          <cell r="G518" t="str">
            <v>Bruno Cosmo da Costa Comercio e Servicos(Amd Tecnologia da Informacao e Sistemas)</v>
          </cell>
          <cell r="H518" t="str">
            <v>S</v>
          </cell>
          <cell r="I518" t="str">
            <v>S</v>
          </cell>
          <cell r="J518">
            <v>932</v>
          </cell>
          <cell r="K518">
            <v>45474</v>
          </cell>
          <cell r="L518" t="str">
            <v>0</v>
          </cell>
          <cell r="M518" t="str">
            <v>2611606 - Recife - PE</v>
          </cell>
          <cell r="N518">
            <v>574.47</v>
          </cell>
        </row>
        <row r="519">
          <cell r="C519" t="str">
            <v>HOSPITAL DOM HÉLDER CÂMARA - CG. Nº 018/2022</v>
          </cell>
          <cell r="E519" t="str">
            <v>5.17 - Manutenção de Software, Certificação Digital e Microfilmagem</v>
          </cell>
          <cell r="G519" t="str">
            <v xml:space="preserve">BID COMERCIO E SERVIÇOS EM TECNOLOGIA DA INFORMAÇÃO LTDA </v>
          </cell>
          <cell r="H519" t="str">
            <v>S</v>
          </cell>
          <cell r="I519" t="str">
            <v>S</v>
          </cell>
          <cell r="J519">
            <v>6934</v>
          </cell>
          <cell r="K519">
            <v>45474</v>
          </cell>
          <cell r="L519" t="str">
            <v>0</v>
          </cell>
          <cell r="M519" t="str">
            <v>2611606 - Recife - PE</v>
          </cell>
          <cell r="N519">
            <v>1229.07</v>
          </cell>
        </row>
        <row r="520">
          <cell r="C520" t="str">
            <v>HOSPITAL DOM HÉLDER CÂMARA - CG. Nº 018/2022</v>
          </cell>
          <cell r="E520" t="str">
            <v>5.17 - Manutenção de Software, Certificação Digital e Microfilmagem</v>
          </cell>
          <cell r="G520" t="str">
            <v xml:space="preserve">GOHEALTH PRODUTOS DIGITAIS LTDA </v>
          </cell>
          <cell r="H520" t="str">
            <v>S</v>
          </cell>
          <cell r="I520" t="str">
            <v>S</v>
          </cell>
          <cell r="J520">
            <v>37</v>
          </cell>
          <cell r="K520">
            <v>45478</v>
          </cell>
          <cell r="L520" t="str">
            <v>0</v>
          </cell>
          <cell r="M520" t="str">
            <v>3550308 - São Paulo - SP</v>
          </cell>
          <cell r="N520">
            <v>920.52</v>
          </cell>
        </row>
        <row r="521">
          <cell r="C521" t="str">
            <v>HOSPITAL DOM HÉLDER CÂMARA - CG. Nº 018/2022</v>
          </cell>
          <cell r="E521" t="str">
            <v>5.17 - Manutenção de Software, Certificação Digital e Microfilmagem</v>
          </cell>
          <cell r="G521" t="str">
            <v>Mv Informatica Nordeste Ltda</v>
          </cell>
          <cell r="H521" t="str">
            <v>S</v>
          </cell>
          <cell r="I521" t="str">
            <v>S</v>
          </cell>
          <cell r="J521">
            <v>73685</v>
          </cell>
          <cell r="K521">
            <v>45449</v>
          </cell>
          <cell r="L521" t="str">
            <v>0</v>
          </cell>
          <cell r="M521" t="str">
            <v>2611606 - Recife - PE</v>
          </cell>
          <cell r="N521">
            <v>49003.85</v>
          </cell>
        </row>
        <row r="522">
          <cell r="C522" t="str">
            <v>HOSPITAL DOM HÉLDER CÂMARA - CG. Nº 018/2022</v>
          </cell>
          <cell r="E522" t="str">
            <v>5.17 - Manutenção de Software, Certificação Digital e Microfilmagem</v>
          </cell>
          <cell r="G522" t="str">
            <v xml:space="preserve">Selecty Tecnologia Para Rh Ltda ME </v>
          </cell>
          <cell r="H522" t="str">
            <v>S</v>
          </cell>
          <cell r="I522" t="str">
            <v>S</v>
          </cell>
          <cell r="J522">
            <v>11388</v>
          </cell>
          <cell r="K522">
            <v>45474</v>
          </cell>
          <cell r="L522" t="str">
            <v>0</v>
          </cell>
          <cell r="M522" t="str">
            <v>4106902 - Curitiba - PR</v>
          </cell>
          <cell r="N522">
            <v>152</v>
          </cell>
        </row>
        <row r="523">
          <cell r="C523" t="str">
            <v>HOSPITAL DOM HÉLDER CÂMARA - CG. Nº 018/2022</v>
          </cell>
          <cell r="E523" t="str">
            <v>5.17 - Manutenção de Software, Certificação Digital e Microfilmagem</v>
          </cell>
          <cell r="G523" t="str">
            <v xml:space="preserve">Flowti Tecnologia Ltda  </v>
          </cell>
          <cell r="H523" t="str">
            <v>S</v>
          </cell>
          <cell r="I523" t="str">
            <v>S</v>
          </cell>
          <cell r="J523">
            <v>1462</v>
          </cell>
          <cell r="K523">
            <v>45457</v>
          </cell>
          <cell r="L523" t="str">
            <v>0</v>
          </cell>
          <cell r="M523" t="str">
            <v>23 - Ceará</v>
          </cell>
          <cell r="N523">
            <v>13233.17</v>
          </cell>
        </row>
        <row r="524">
          <cell r="C524" t="str">
            <v>HOSPITAL DOM HÉLDER CÂMARA - CG. Nº 018/2022</v>
          </cell>
          <cell r="E524" t="str">
            <v>5.17 - Manutenção de Software, Certificação Digital e Microfilmagem</v>
          </cell>
          <cell r="G524" t="str">
            <v>Bionexo S.A</v>
          </cell>
          <cell r="H524" t="str">
            <v>S</v>
          </cell>
          <cell r="I524" t="str">
            <v>S</v>
          </cell>
          <cell r="J524">
            <v>469896</v>
          </cell>
          <cell r="K524">
            <v>45474</v>
          </cell>
          <cell r="L524" t="str">
            <v>0</v>
          </cell>
          <cell r="M524" t="str">
            <v>3550308 - São Paulo - SP</v>
          </cell>
          <cell r="N524">
            <v>2406.29</v>
          </cell>
        </row>
        <row r="525">
          <cell r="C525" t="str">
            <v>HOSPITAL DOM HÉLDER CÂMARA - CG. Nº 018/2022</v>
          </cell>
          <cell r="E525" t="str">
            <v>5.17 - Manutenção de Software, Certificação Digital e Microfilmagem</v>
          </cell>
          <cell r="G525" t="str">
            <v xml:space="preserve">CONECT-SE LTDA </v>
          </cell>
          <cell r="H525" t="str">
            <v>S</v>
          </cell>
          <cell r="I525" t="str">
            <v>S</v>
          </cell>
          <cell r="J525">
            <v>3462</v>
          </cell>
          <cell r="K525">
            <v>45481</v>
          </cell>
          <cell r="L525" t="str">
            <v>0</v>
          </cell>
          <cell r="M525" t="str">
            <v>2611606 - Recife - PE</v>
          </cell>
          <cell r="N525">
            <v>283.31</v>
          </cell>
        </row>
        <row r="526">
          <cell r="C526" t="str">
            <v>HOSPITAL DOM HÉLDER CÂMARA - CG. Nº 018/2022</v>
          </cell>
          <cell r="E526" t="str">
            <v>5.17 - Manutenção de Software, Certificação Digital e Microfilmagem</v>
          </cell>
          <cell r="G526" t="str">
            <v xml:space="preserve">CLICKSING GESTAO DE DOCUMENTOS S/A </v>
          </cell>
          <cell r="H526" t="str">
            <v>S</v>
          </cell>
          <cell r="I526" t="str">
            <v>S</v>
          </cell>
          <cell r="J526">
            <v>377894</v>
          </cell>
          <cell r="K526">
            <v>45487</v>
          </cell>
          <cell r="L526" t="str">
            <v>0</v>
          </cell>
          <cell r="M526" t="str">
            <v>2611606 - Recife - PE</v>
          </cell>
          <cell r="N526">
            <v>94.47</v>
          </cell>
        </row>
        <row r="527">
          <cell r="C527" t="str">
            <v>HOSPITAL DOM HÉLDER CÂMARA - CG. Nº 018/2022</v>
          </cell>
          <cell r="E527" t="str">
            <v>5.17 - Manutenção de Software, Certificação Digital e Microfilmagem</v>
          </cell>
          <cell r="G527" t="str">
            <v xml:space="preserve">GREEN PAPER FREE SOLUÇOES SEM PAPEL LTDA ME </v>
          </cell>
          <cell r="H527" t="str">
            <v>S</v>
          </cell>
          <cell r="I527" t="str">
            <v>S</v>
          </cell>
          <cell r="J527">
            <v>7074</v>
          </cell>
          <cell r="K527">
            <v>45449</v>
          </cell>
          <cell r="L527" t="str">
            <v>0</v>
          </cell>
          <cell r="M527" t="str">
            <v>26 - Pernambuco</v>
          </cell>
          <cell r="N527">
            <v>4500</v>
          </cell>
        </row>
        <row r="528">
          <cell r="C528" t="str">
            <v>HOSPITAL DOM HÉLDER CÂMARA - CG. Nº 018/2022</v>
          </cell>
          <cell r="E528" t="str">
            <v>5.17 - Manutenção de Software, Certificação Digital e Microfilmagem</v>
          </cell>
          <cell r="G528" t="str">
            <v xml:space="preserve">WEBDOX DO BRASIL LTDA </v>
          </cell>
          <cell r="H528" t="str">
            <v>S</v>
          </cell>
          <cell r="I528" t="str">
            <v>S</v>
          </cell>
          <cell r="J528">
            <v>927</v>
          </cell>
          <cell r="K528">
            <v>45461</v>
          </cell>
          <cell r="L528" t="str">
            <v>0</v>
          </cell>
          <cell r="M528" t="str">
            <v>3550308 - São Paulo - SP</v>
          </cell>
          <cell r="N528">
            <v>960</v>
          </cell>
        </row>
        <row r="529">
          <cell r="C529" t="str">
            <v>HOSPITAL DOM HÉLDER CÂMARA - CG. Nº 018/2022</v>
          </cell>
          <cell r="E529" t="str">
            <v>5.17 - Manutenção de Software, Certificação Digital e Microfilmagem</v>
          </cell>
          <cell r="G529" t="str">
            <v>Totvs S.A.</v>
          </cell>
          <cell r="H529" t="str">
            <v>S</v>
          </cell>
          <cell r="I529" t="str">
            <v>S</v>
          </cell>
          <cell r="J529">
            <v>3852236</v>
          </cell>
          <cell r="K529">
            <v>45449</v>
          </cell>
          <cell r="L529" t="str">
            <v>0</v>
          </cell>
          <cell r="M529" t="str">
            <v>3550308 - São Paulo - SP</v>
          </cell>
          <cell r="N529">
            <v>6010.18</v>
          </cell>
        </row>
        <row r="530">
          <cell r="C530" t="str">
            <v>HOSPITAL DOM HÉLDER CÂMARA - CG. Nº 018/2022</v>
          </cell>
          <cell r="E530" t="str">
            <v>5.17 - Manutenção de Software, Certificação Digital e Microfilmagem</v>
          </cell>
          <cell r="G530" t="str">
            <v>Totvs S.A.</v>
          </cell>
          <cell r="H530" t="str">
            <v>S</v>
          </cell>
          <cell r="I530" t="str">
            <v>S</v>
          </cell>
          <cell r="J530">
            <v>3852188</v>
          </cell>
          <cell r="K530">
            <v>45449</v>
          </cell>
          <cell r="L530" t="str">
            <v>0</v>
          </cell>
          <cell r="M530" t="str">
            <v>3550308 - São Paulo - SP</v>
          </cell>
          <cell r="N530">
            <v>937.85</v>
          </cell>
        </row>
        <row r="531">
          <cell r="C531" t="str">
            <v>HOSPITAL DOM HÉLDER CÂMARA - CG. Nº 018/2022</v>
          </cell>
          <cell r="E531" t="str">
            <v>5.17 - Manutenção de Software, Certificação Digital e Microfilmagem</v>
          </cell>
          <cell r="G531" t="str">
            <v>Totvs S.A.</v>
          </cell>
          <cell r="H531" t="str">
            <v>S</v>
          </cell>
          <cell r="I531" t="str">
            <v>S</v>
          </cell>
          <cell r="J531">
            <v>3852134</v>
          </cell>
          <cell r="K531">
            <v>45449</v>
          </cell>
          <cell r="L531" t="str">
            <v>0</v>
          </cell>
          <cell r="M531" t="str">
            <v>3550308 - São Paulo - SP</v>
          </cell>
          <cell r="N531">
            <v>1431.76</v>
          </cell>
        </row>
        <row r="532">
          <cell r="C532" t="str">
            <v>HOSPITAL DOM HÉLDER CÂMARA - CG. Nº 018/2022</v>
          </cell>
          <cell r="E532" t="str">
            <v>5.17 - Manutenção de Software, Certificação Digital e Microfilmagem</v>
          </cell>
          <cell r="G532" t="str">
            <v>Totvs S.A.</v>
          </cell>
          <cell r="H532" t="str">
            <v>S</v>
          </cell>
          <cell r="I532" t="str">
            <v>S</v>
          </cell>
          <cell r="J532">
            <v>3852316</v>
          </cell>
          <cell r="K532">
            <v>45449</v>
          </cell>
          <cell r="L532" t="str">
            <v>0</v>
          </cell>
          <cell r="M532" t="str">
            <v>3550308 - São Paulo - SP</v>
          </cell>
          <cell r="N532">
            <v>556.29</v>
          </cell>
        </row>
        <row r="533">
          <cell r="C533" t="str">
            <v>HOSPITAL DOM HÉLDER CÂMARA - CG. Nº 018/2022</v>
          </cell>
          <cell r="E533" t="str">
            <v>5.99 - Outros Serviços de Terceiros Pessoa Jurídica</v>
          </cell>
          <cell r="G533" t="str">
            <v>Planisa Planejamento e Org. de Instituições de Saude Ltda</v>
          </cell>
          <cell r="H533" t="str">
            <v>S</v>
          </cell>
          <cell r="I533" t="str">
            <v>S</v>
          </cell>
          <cell r="J533">
            <v>33649</v>
          </cell>
          <cell r="K533">
            <v>45447</v>
          </cell>
          <cell r="L533" t="str">
            <v>0</v>
          </cell>
          <cell r="M533" t="str">
            <v>3550308 - São Paulo - SP</v>
          </cell>
          <cell r="N533">
            <v>4823.03</v>
          </cell>
        </row>
        <row r="534">
          <cell r="C534" t="str">
            <v>HOSPITAL DOM HÉLDER CÂMARA - CG. Nº 018/2022</v>
          </cell>
          <cell r="E534" t="str">
            <v>5.99 - Outros Serviços de Terceiros Pessoa Jurídica</v>
          </cell>
          <cell r="G534" t="str">
            <v>TGI Consultoria em Gestão S.A.</v>
          </cell>
          <cell r="H534" t="str">
            <v>S</v>
          </cell>
          <cell r="I534" t="str">
            <v>S</v>
          </cell>
          <cell r="J534">
            <v>24886</v>
          </cell>
          <cell r="K534">
            <v>45448</v>
          </cell>
          <cell r="L534" t="str">
            <v>0</v>
          </cell>
          <cell r="M534" t="str">
            <v>2611606 - Recife - PE</v>
          </cell>
          <cell r="N534">
            <v>3600</v>
          </cell>
        </row>
        <row r="535">
          <cell r="C535" t="str">
            <v>HOSPITAL DOM HÉLDER CÂMARA - CG. Nº 018/2022</v>
          </cell>
          <cell r="E535" t="str">
            <v>5.2 - Serviços Técnicos Profissionais</v>
          </cell>
          <cell r="G535" t="str">
            <v>Noroes Azevedo Sociedade de Advogados</v>
          </cell>
          <cell r="H535" t="str">
            <v>S</v>
          </cell>
          <cell r="I535" t="str">
            <v>S</v>
          </cell>
          <cell r="J535">
            <v>7224</v>
          </cell>
          <cell r="K535">
            <v>45447</v>
          </cell>
          <cell r="L535" t="str">
            <v>0</v>
          </cell>
          <cell r="M535" t="str">
            <v>2611606 - Recife - PE</v>
          </cell>
          <cell r="N535">
            <v>3640.93</v>
          </cell>
        </row>
        <row r="536">
          <cell r="C536" t="str">
            <v>HOSPITAL DOM HÉLDER CÂMARA - CG. Nº 018/2022</v>
          </cell>
          <cell r="E536" t="str">
            <v>5.2 - Serviços Técnicos Profissionais</v>
          </cell>
          <cell r="G536" t="str">
            <v>Noroes Azevedo Sociedade de Advogados</v>
          </cell>
          <cell r="H536" t="str">
            <v>S</v>
          </cell>
          <cell r="I536" t="str">
            <v>S</v>
          </cell>
          <cell r="J536">
            <v>7225</v>
          </cell>
          <cell r="K536">
            <v>45447</v>
          </cell>
          <cell r="L536" t="str">
            <v>0</v>
          </cell>
          <cell r="M536" t="str">
            <v>2611606 - Recife - PE</v>
          </cell>
          <cell r="N536">
            <v>12141.37</v>
          </cell>
        </row>
        <row r="537">
          <cell r="C537" t="str">
            <v>HOSPITAL DOM HÉLDER CÂMARA - CG. Nº 018/2022</v>
          </cell>
          <cell r="E537" t="str">
            <v>5.2 - Serviços Técnicos Profissionais</v>
          </cell>
          <cell r="G537" t="str">
            <v>Rui Jorge de A. Pires - ME (RPA)</v>
          </cell>
          <cell r="H537" t="str">
            <v>S</v>
          </cell>
          <cell r="I537" t="str">
            <v>S</v>
          </cell>
          <cell r="J537">
            <v>9548</v>
          </cell>
          <cell r="K537">
            <v>45478</v>
          </cell>
          <cell r="L537" t="str">
            <v>0</v>
          </cell>
          <cell r="M537" t="str">
            <v>2611606 - Recife - PE</v>
          </cell>
          <cell r="N537">
            <v>3000</v>
          </cell>
        </row>
        <row r="538">
          <cell r="C538" t="str">
            <v>HOSPITAL DOM HÉLDER CÂMARA - CG. Nº 018/2022</v>
          </cell>
          <cell r="E538" t="str">
            <v>5.10 - Detetização/Tratamento de Resíduos e Afins</v>
          </cell>
          <cell r="G538" t="str">
            <v xml:space="preserve">Carlos Antonio de Oliveira Milet Junior ME </v>
          </cell>
          <cell r="H538" t="str">
            <v>S</v>
          </cell>
          <cell r="I538" t="str">
            <v>S</v>
          </cell>
          <cell r="J538">
            <v>11096</v>
          </cell>
          <cell r="K538">
            <v>45471</v>
          </cell>
          <cell r="L538" t="str">
            <v>0</v>
          </cell>
          <cell r="M538" t="str">
            <v>2611606 - Recife - PE</v>
          </cell>
          <cell r="N538">
            <v>600</v>
          </cell>
        </row>
        <row r="539">
          <cell r="C539" t="str">
            <v>HOSPITAL DOM HÉLDER CÂMARA - CG. Nº 018/2022</v>
          </cell>
          <cell r="E539" t="str">
            <v>5.99 - Outros Serviços de Terceiros Pessoa Jurídica</v>
          </cell>
          <cell r="G539" t="str">
            <v xml:space="preserve">DEBORA LUIZA GOMES ALBUQUERQUE </v>
          </cell>
          <cell r="H539" t="str">
            <v>S</v>
          </cell>
          <cell r="I539" t="str">
            <v>S</v>
          </cell>
          <cell r="J539">
            <v>70</v>
          </cell>
          <cell r="K539">
            <v>45457</v>
          </cell>
          <cell r="L539" t="str">
            <v>0</v>
          </cell>
          <cell r="M539" t="str">
            <v>2611606 - Recife - PE</v>
          </cell>
          <cell r="N539">
            <v>170</v>
          </cell>
        </row>
        <row r="540">
          <cell r="C540" t="str">
            <v>HOSPITAL DOM HÉLDER CÂMARA - CG. Nº 018/2022</v>
          </cell>
          <cell r="E540" t="str">
            <v>5.99 - Outros Serviços de Terceiros Pessoa Jurídica</v>
          </cell>
          <cell r="G540" t="str">
            <v>BIOXXI NORDESTE ESTERELIZAÇÃO LTDA</v>
          </cell>
          <cell r="H540" t="str">
            <v>S</v>
          </cell>
          <cell r="I540" t="str">
            <v>S</v>
          </cell>
          <cell r="J540">
            <v>3342</v>
          </cell>
          <cell r="K540">
            <v>45490</v>
          </cell>
          <cell r="L540" t="str">
            <v>0</v>
          </cell>
          <cell r="M540" t="str">
            <v>2611606 - Recife - PE</v>
          </cell>
          <cell r="N540">
            <v>3839.49</v>
          </cell>
        </row>
        <row r="541">
          <cell r="C541" t="str">
            <v>HOSPITAL DOM HÉLDER CÂMARA - CG. Nº 018/2022</v>
          </cell>
          <cell r="E541" t="str">
            <v>5.99 - Outros Serviços de Terceiros Pessoa Jurídica</v>
          </cell>
          <cell r="G541" t="str">
            <v>Inspetora Salesiana do Nordeste do Brasil</v>
          </cell>
          <cell r="H541" t="str">
            <v>S</v>
          </cell>
          <cell r="I541" t="str">
            <v>S</v>
          </cell>
          <cell r="J541">
            <v>20680</v>
          </cell>
          <cell r="K541">
            <v>45448</v>
          </cell>
          <cell r="L541" t="str">
            <v>0</v>
          </cell>
          <cell r="M541" t="str">
            <v>2611606 - Recife - PE</v>
          </cell>
          <cell r="N541">
            <v>1120</v>
          </cell>
        </row>
        <row r="542">
          <cell r="C542" t="str">
            <v>HOSPITAL DOM HÉLDER CÂMARA - CG. Nº 018/2022</v>
          </cell>
          <cell r="E542" t="str">
            <v>5.99 - Outros Serviços de Terceiros Pessoa Jurídica</v>
          </cell>
          <cell r="G542" t="str">
            <v>Linus Log Ltda ME</v>
          </cell>
          <cell r="H542" t="str">
            <v>S</v>
          </cell>
          <cell r="I542" t="str">
            <v>S</v>
          </cell>
          <cell r="J542">
            <v>2813</v>
          </cell>
          <cell r="K542">
            <v>45489</v>
          </cell>
          <cell r="L542" t="str">
            <v>0</v>
          </cell>
          <cell r="M542" t="str">
            <v>2607901 - Jaboatão dos Guararapes - PE</v>
          </cell>
          <cell r="N542">
            <v>3879.72</v>
          </cell>
        </row>
        <row r="543">
          <cell r="C543" t="str">
            <v>HOSPITAL DOM HÉLDER CÂMARA - CG. Nº 018/2022</v>
          </cell>
          <cell r="E543" t="str">
            <v>5.99 - Outros Serviços de Terceiros Pessoa Jurídica</v>
          </cell>
          <cell r="G543" t="str">
            <v xml:space="preserve">Cardoso Serviços de Jardinagens LTDA ME </v>
          </cell>
          <cell r="H543" t="str">
            <v>S</v>
          </cell>
          <cell r="I543" t="str">
            <v>S</v>
          </cell>
          <cell r="J543">
            <v>3367</v>
          </cell>
          <cell r="K543">
            <v>45478</v>
          </cell>
          <cell r="L543" t="str">
            <v>0</v>
          </cell>
          <cell r="M543" t="str">
            <v>2607901 - Jaboatão dos Guararapes - PE</v>
          </cell>
          <cell r="N543">
            <v>7600</v>
          </cell>
        </row>
        <row r="544">
          <cell r="C544" t="str">
            <v>HOSPITAL DOM HÉLDER CÂMARA - CG. Nº 018/2022</v>
          </cell>
          <cell r="E544" t="str">
            <v>5.99 - Outros Serviços de Terceiros Pessoa Jurídica</v>
          </cell>
          <cell r="G544" t="str">
            <v>Marinho e Castro Servicos Ltda ME</v>
          </cell>
          <cell r="H544" t="str">
            <v>S</v>
          </cell>
          <cell r="I544" t="str">
            <v>S</v>
          </cell>
          <cell r="J544">
            <v>6306</v>
          </cell>
          <cell r="K544">
            <v>45464</v>
          </cell>
          <cell r="L544" t="str">
            <v>0</v>
          </cell>
          <cell r="M544" t="str">
            <v>2611606 - Recife - PE</v>
          </cell>
          <cell r="N544">
            <v>4520.25</v>
          </cell>
        </row>
        <row r="545">
          <cell r="C545" t="str">
            <v>HOSPITAL DOM HÉLDER CÂMARA - CG. Nº 018/2022</v>
          </cell>
          <cell r="E545" t="str">
            <v>5.99 - Outros Serviços de Terceiros Pessoa Jurídica</v>
          </cell>
          <cell r="G545" t="str">
            <v>CONSULTORIA EM TELECOMUNICAÇÕES E MONITORAMENTO LTDA - CONTAGE</v>
          </cell>
          <cell r="H545" t="str">
            <v>S</v>
          </cell>
          <cell r="I545" t="str">
            <v>S</v>
          </cell>
          <cell r="J545" t="str">
            <v>9284</v>
          </cell>
          <cell r="K545" t="str">
            <v>14/06/2024</v>
          </cell>
          <cell r="L545" t="str">
            <v>0</v>
          </cell>
          <cell r="M545" t="str">
            <v>2611606 - Recife - PE</v>
          </cell>
          <cell r="N545">
            <v>1375</v>
          </cell>
        </row>
        <row r="546">
          <cell r="C546" t="str">
            <v>HOSPITAL DOM HÉLDER CÂMARA - CG. Nº 018/2022</v>
          </cell>
          <cell r="E546" t="str">
            <v>5.99 - Outros Serviços de Terceiros Pessoa Jurídica</v>
          </cell>
          <cell r="G546" t="str">
            <v>Qualiagua Laboratorio E Consultoria Ltda</v>
          </cell>
          <cell r="H546" t="str">
            <v>S</v>
          </cell>
          <cell r="I546" t="str">
            <v>S</v>
          </cell>
          <cell r="J546">
            <v>70727</v>
          </cell>
          <cell r="K546">
            <v>45474</v>
          </cell>
          <cell r="L546" t="str">
            <v>0</v>
          </cell>
          <cell r="M546" t="str">
            <v>2611606 - Recife - PE</v>
          </cell>
          <cell r="N546">
            <v>216.44</v>
          </cell>
        </row>
        <row r="547">
          <cell r="C547" t="str">
            <v>HOSPITAL DOM HÉLDER CÂMARA - CG. Nº 018/2022</v>
          </cell>
          <cell r="E547" t="str">
            <v>5.5 - Reparo e Manutenção de Máquinas e Equipamentos</v>
          </cell>
          <cell r="G547" t="str">
            <v xml:space="preserve">Philips Medical Systems Ltda </v>
          </cell>
          <cell r="H547" t="str">
            <v>S</v>
          </cell>
          <cell r="I547" t="str">
            <v>S</v>
          </cell>
          <cell r="J547">
            <v>12324</v>
          </cell>
          <cell r="K547">
            <v>45447</v>
          </cell>
          <cell r="L547" t="str">
            <v>0</v>
          </cell>
          <cell r="M547" t="str">
            <v>3125101 - Extrema - MG</v>
          </cell>
          <cell r="N547">
            <v>23866.66</v>
          </cell>
        </row>
        <row r="548">
          <cell r="C548" t="str">
            <v>HOSPITAL DOM HÉLDER CÂMARA - CG. Nº 018/2022</v>
          </cell>
          <cell r="E548" t="str">
            <v>5.5 - Reparo e Manutenção de Máquinas e Equipamentos</v>
          </cell>
          <cell r="G548" t="str">
            <v>Serv Imagem Nordeste Assistencia Tecnica Ltda</v>
          </cell>
          <cell r="H548" t="str">
            <v>S</v>
          </cell>
          <cell r="I548" t="str">
            <v>S</v>
          </cell>
          <cell r="J548">
            <v>6085</v>
          </cell>
          <cell r="K548">
            <v>45463</v>
          </cell>
          <cell r="L548" t="str">
            <v>0</v>
          </cell>
          <cell r="M548" t="str">
            <v>2607901 - Jaboatão dos Guararapes - PE</v>
          </cell>
          <cell r="N548">
            <v>5146</v>
          </cell>
        </row>
        <row r="549">
          <cell r="C549" t="str">
            <v>HOSPITAL DOM HÉLDER CÂMARA - CG. Nº 018/2022</v>
          </cell>
          <cell r="E549" t="str">
            <v>5.5 - Reparo e Manutenção de Máquinas e Equipamentos</v>
          </cell>
          <cell r="G549" t="str">
            <v xml:space="preserve">WHITE MARTINS GASES INDUSTRIAIS LTDA </v>
          </cell>
          <cell r="H549" t="str">
            <v>S</v>
          </cell>
          <cell r="I549" t="str">
            <v>s</v>
          </cell>
          <cell r="J549" t="str">
            <v>16958</v>
          </cell>
          <cell r="K549" t="str">
            <v>10/06/2024</v>
          </cell>
          <cell r="L549" t="str">
            <v>0</v>
          </cell>
          <cell r="M549" t="str">
            <v>2611606 - Recife - PE</v>
          </cell>
          <cell r="N549">
            <v>657.77</v>
          </cell>
        </row>
        <row r="550">
          <cell r="C550" t="str">
            <v>HOSPITAL DOM HÉLDER CÂMARA - CG. Nº 018/2022</v>
          </cell>
          <cell r="E550" t="str">
            <v>5.5 - Reparo e Manutenção de Máquinas e Equipamentos</v>
          </cell>
          <cell r="G550" t="str">
            <v>SL Engenharia Hospitalar Ltda</v>
          </cell>
          <cell r="H550" t="str">
            <v>S</v>
          </cell>
          <cell r="I550" t="str">
            <v>S</v>
          </cell>
          <cell r="J550">
            <v>16926</v>
          </cell>
          <cell r="K550">
            <v>45474</v>
          </cell>
          <cell r="L550" t="str">
            <v>0</v>
          </cell>
          <cell r="M550" t="str">
            <v>2607901 - Jaboatão dos Guararapes - PE</v>
          </cell>
          <cell r="N550">
            <v>32088.38</v>
          </cell>
        </row>
        <row r="551">
          <cell r="C551" t="str">
            <v>HOSPITAL DOM HÉLDER CÂMARA - CG. Nº 018/2022</v>
          </cell>
          <cell r="E551" t="str">
            <v>5.5 - Reparo e Manutenção de Máquinas e Equipamentos</v>
          </cell>
          <cell r="G551" t="str">
            <v>Aguiar Serviços Eletronicos Ltda - ME</v>
          </cell>
          <cell r="H551" t="str">
            <v>S</v>
          </cell>
          <cell r="I551" t="str">
            <v>S</v>
          </cell>
          <cell r="J551">
            <v>402</v>
          </cell>
          <cell r="K551">
            <v>45448</v>
          </cell>
          <cell r="L551" t="str">
            <v>0</v>
          </cell>
          <cell r="M551" t="str">
            <v>2604601 - Condado - PE</v>
          </cell>
          <cell r="N551">
            <v>441</v>
          </cell>
        </row>
        <row r="552">
          <cell r="C552" t="str">
            <v>HOSPITAL DOM HÉLDER CÂMARA - CG. Nº 018/2022</v>
          </cell>
          <cell r="E552" t="str">
            <v>5.5 - Reparo e Manutenção de Máquinas e Equipamentos</v>
          </cell>
          <cell r="G552" t="str">
            <v>Aguiar Serviços Eletronicos Ltda - ME</v>
          </cell>
          <cell r="H552" t="str">
            <v>S</v>
          </cell>
          <cell r="I552" t="str">
            <v>S</v>
          </cell>
          <cell r="J552">
            <v>408</v>
          </cell>
          <cell r="K552">
            <v>45470</v>
          </cell>
          <cell r="L552" t="str">
            <v>0</v>
          </cell>
          <cell r="M552" t="str">
            <v>2604601 - Condado - PE</v>
          </cell>
          <cell r="N552">
            <v>441</v>
          </cell>
        </row>
        <row r="553">
          <cell r="C553" t="str">
            <v>HOSPITAL DOM HÉLDER CÂMARA - CG. Nº 018/2022</v>
          </cell>
          <cell r="E553" t="str">
            <v>5.5 - Reparo e Manutenção de Máquinas e Equipamentos</v>
          </cell>
          <cell r="G553" t="str">
            <v>Aguiar Serviços Eletronicos Ltda - ME</v>
          </cell>
          <cell r="H553" t="str">
            <v>S</v>
          </cell>
          <cell r="I553" t="str">
            <v>S</v>
          </cell>
          <cell r="J553">
            <v>403</v>
          </cell>
          <cell r="K553">
            <v>45470</v>
          </cell>
          <cell r="L553" t="str">
            <v>0</v>
          </cell>
          <cell r="M553" t="str">
            <v>2604601 - Condado - PE</v>
          </cell>
          <cell r="N553">
            <v>1517.49</v>
          </cell>
        </row>
        <row r="554">
          <cell r="C554" t="str">
            <v>HOSPITAL DOM HÉLDER CÂMARA - CG. Nº 018/2022</v>
          </cell>
          <cell r="E554" t="str">
            <v>5.5 - Reparo e Manutenção de Máquinas e Equipamentos</v>
          </cell>
          <cell r="G554" t="str">
            <v>BM Com e Serv de Equip Medicos Hospitalares Ltda</v>
          </cell>
          <cell r="H554" t="str">
            <v>S</v>
          </cell>
          <cell r="I554" t="str">
            <v>S</v>
          </cell>
          <cell r="J554">
            <v>955</v>
          </cell>
          <cell r="K554">
            <v>45474</v>
          </cell>
          <cell r="L554" t="str">
            <v>0</v>
          </cell>
          <cell r="M554" t="str">
            <v>2603454 - Camaragibe - PE</v>
          </cell>
          <cell r="N554">
            <v>5000</v>
          </cell>
        </row>
        <row r="555">
          <cell r="C555" t="str">
            <v>HOSPITAL DOM HÉLDER CÂMARA - CG. Nº 018/2022</v>
          </cell>
          <cell r="E555" t="str">
            <v>5.5 - Reparo e Manutenção de Máquinas e Equipamentos</v>
          </cell>
          <cell r="G555" t="str">
            <v>CG Refrigeracoes Eireli</v>
          </cell>
          <cell r="H555" t="str">
            <v>S</v>
          </cell>
          <cell r="I555" t="str">
            <v>S</v>
          </cell>
          <cell r="J555">
            <v>1578</v>
          </cell>
          <cell r="K555">
            <v>45474</v>
          </cell>
          <cell r="L555" t="str">
            <v>0</v>
          </cell>
          <cell r="M555" t="str">
            <v>2611606 - Recife - PE</v>
          </cell>
          <cell r="N555">
            <v>3921.75</v>
          </cell>
        </row>
        <row r="556">
          <cell r="C556" t="str">
            <v>HOSPITAL DOM HÉLDER CÂMARA - CG. Nº 018/2022</v>
          </cell>
          <cell r="E556" t="str">
            <v>5.5 - Reparo e Manutenção de Máquinas e Equipamentos</v>
          </cell>
          <cell r="G556" t="str">
            <v>CG Refrigeracoes Eireli</v>
          </cell>
          <cell r="H556" t="str">
            <v>S</v>
          </cell>
          <cell r="I556" t="str">
            <v>S</v>
          </cell>
          <cell r="J556">
            <v>10725</v>
          </cell>
          <cell r="K556">
            <v>45477</v>
          </cell>
          <cell r="L556" t="str">
            <v>0</v>
          </cell>
          <cell r="M556" t="str">
            <v>2611606 - Recife - PE</v>
          </cell>
          <cell r="N556">
            <v>3590</v>
          </cell>
        </row>
        <row r="557">
          <cell r="C557" t="str">
            <v>HOSPITAL DOM HÉLDER CÂMARA - CG. Nº 018/2022</v>
          </cell>
          <cell r="E557" t="str">
            <v>5.5 - Reparo e Manutenção de Máquinas e Equipamentos</v>
          </cell>
          <cell r="G557" t="str">
            <v>Completa Serviços de Ar Condicionado e Locação Ltda EPP</v>
          </cell>
          <cell r="H557" t="str">
            <v>S</v>
          </cell>
          <cell r="I557" t="str">
            <v>S</v>
          </cell>
          <cell r="J557">
            <v>1923</v>
          </cell>
          <cell r="K557">
            <v>45474</v>
          </cell>
          <cell r="L557" t="str">
            <v>0</v>
          </cell>
          <cell r="M557" t="str">
            <v>2611606 - Recife - PE</v>
          </cell>
          <cell r="N557">
            <v>59210.12</v>
          </cell>
        </row>
        <row r="558">
          <cell r="C558" t="str">
            <v>HOSPITAL DOM HÉLDER CÂMARA - CG. Nº 018/2022</v>
          </cell>
          <cell r="E558" t="str">
            <v>5.5 - Reparo e Manutenção de Máquinas e Equipamentos</v>
          </cell>
          <cell r="G558" t="str">
            <v>Eletronica do Futuro Eireli ME</v>
          </cell>
          <cell r="H558" t="str">
            <v>S</v>
          </cell>
          <cell r="I558" t="str">
            <v>S</v>
          </cell>
          <cell r="J558">
            <v>455</v>
          </cell>
          <cell r="K558">
            <v>45474</v>
          </cell>
          <cell r="L558" t="str">
            <v>0</v>
          </cell>
          <cell r="M558" t="str">
            <v>2611606 - Recife - PE</v>
          </cell>
          <cell r="N558">
            <v>6060</v>
          </cell>
        </row>
        <row r="559">
          <cell r="C559" t="str">
            <v>HOSPITAL DOM HÉLDER CÂMARA - CG. Nº 018/2022</v>
          </cell>
          <cell r="E559" t="str">
            <v>5.5 - Reparo e Manutenção de Máquinas e Equipamentos</v>
          </cell>
          <cell r="G559" t="str">
            <v>J L Grupos Geradores Ltda</v>
          </cell>
          <cell r="H559" t="str">
            <v>S</v>
          </cell>
          <cell r="I559" t="str">
            <v>S</v>
          </cell>
          <cell r="J559">
            <v>4073</v>
          </cell>
          <cell r="K559">
            <v>45474</v>
          </cell>
          <cell r="L559" t="str">
            <v>0</v>
          </cell>
          <cell r="M559" t="str">
            <v>2603454 - Camaragibe - PE</v>
          </cell>
          <cell r="N559">
            <v>2400</v>
          </cell>
        </row>
        <row r="560">
          <cell r="C560" t="str">
            <v>HOSPITAL DOM HÉLDER CÂMARA - CG. Nº 018/2022</v>
          </cell>
          <cell r="E560" t="str">
            <v>5.5 - Reparo e Manutenção de Máquinas e Equipamentos</v>
          </cell>
          <cell r="G560" t="str">
            <v>Mauricio Elias de Souza Reparação e Manutenção de Compu</v>
          </cell>
          <cell r="H560" t="str">
            <v>S</v>
          </cell>
          <cell r="I560" t="str">
            <v>N</v>
          </cell>
          <cell r="J560">
            <v>1271</v>
          </cell>
          <cell r="K560">
            <v>45478</v>
          </cell>
          <cell r="L560" t="str">
            <v>0</v>
          </cell>
          <cell r="M560" t="str">
            <v>2611606 - Recife - PE</v>
          </cell>
          <cell r="N560">
            <v>839.84</v>
          </cell>
        </row>
        <row r="561">
          <cell r="C561" t="str">
            <v>HOSPITAL DOM HÉLDER CÂMARA - CG. Nº 018/2022</v>
          </cell>
          <cell r="E561" t="str">
            <v>5.5 - Reparo e Manutenção de Máquinas e Equipamentos</v>
          </cell>
          <cell r="G561" t="str">
            <v>Robson Matos de Albuquerque Me</v>
          </cell>
          <cell r="H561" t="str">
            <v>S</v>
          </cell>
          <cell r="I561" t="str">
            <v>S</v>
          </cell>
          <cell r="J561">
            <v>1068</v>
          </cell>
          <cell r="K561">
            <v>45471</v>
          </cell>
          <cell r="L561" t="str">
            <v>0</v>
          </cell>
          <cell r="M561" t="str">
            <v>2610707 - Paulista - PE</v>
          </cell>
          <cell r="N561">
            <v>13520</v>
          </cell>
        </row>
        <row r="562">
          <cell r="C562" t="str">
            <v>HOSPITAL DOM HÉLDER CÂMARA - CG. Nº 018/2022</v>
          </cell>
          <cell r="E562" t="str">
            <v>5.5 - Reparo e Manutenção de Máquinas e Equipamentos</v>
          </cell>
          <cell r="G562" t="str">
            <v>TK  Elevadores Brasil Ltda</v>
          </cell>
          <cell r="H562" t="str">
            <v>S</v>
          </cell>
          <cell r="I562" t="str">
            <v>S</v>
          </cell>
          <cell r="J562">
            <v>150622</v>
          </cell>
          <cell r="K562">
            <v>45447</v>
          </cell>
          <cell r="L562" t="str">
            <v>0</v>
          </cell>
          <cell r="M562" t="str">
            <v>2611606 - Recife - PE</v>
          </cell>
          <cell r="N562">
            <v>9175.76</v>
          </cell>
        </row>
        <row r="563">
          <cell r="C563" t="str">
            <v>HOSPITAL DOM HÉLDER CÂMARA - CG. Nº 018/2022</v>
          </cell>
          <cell r="E563" t="str">
            <v>5.4 - Reparo e Manutenção de Bens Imóveis</v>
          </cell>
          <cell r="G563" t="str">
            <v>Sten Serviços Ambientais Eirelii EPP</v>
          </cell>
          <cell r="H563" t="str">
            <v>S</v>
          </cell>
          <cell r="I563" t="str">
            <v>S</v>
          </cell>
          <cell r="J563">
            <v>1</v>
          </cell>
          <cell r="K563">
            <v>45474</v>
          </cell>
          <cell r="L563" t="str">
            <v>0</v>
          </cell>
          <cell r="M563" t="str">
            <v>2607901 - Jaboatão dos Guararapes - PE</v>
          </cell>
          <cell r="N563">
            <v>6500</v>
          </cell>
        </row>
        <row r="564">
          <cell r="C564" t="str">
            <v>HOSPITAL DOM HÉLDER CÂMARA - CG. Nº 018/2022</v>
          </cell>
          <cell r="E564" t="str">
            <v>5.17 - Manutenção de Software, Certificação Digital e Microfilmagem</v>
          </cell>
          <cell r="G564" t="str">
            <v>Totvs S.A.</v>
          </cell>
          <cell r="H564" t="str">
            <v>S</v>
          </cell>
          <cell r="I564" t="str">
            <v>S</v>
          </cell>
          <cell r="J564" t="str">
            <v>3865916</v>
          </cell>
          <cell r="K564" t="str">
            <v>13/06/2024</v>
          </cell>
          <cell r="L564" t="str">
            <v>0</v>
          </cell>
          <cell r="M564" t="str">
            <v>3550308 - São Paulo - SP</v>
          </cell>
          <cell r="N564">
            <v>1318.95</v>
          </cell>
        </row>
        <row r="565">
          <cell r="C565" t="str">
            <v>HOSPITAL DOM HÉLDER CÂMARA - CG. Nº 018/2022</v>
          </cell>
          <cell r="E565" t="str">
            <v>5.17 - Manutenção de Software, Certificação Digital e Microfilmagem</v>
          </cell>
          <cell r="G565" t="str">
            <v>Totvs S.A.</v>
          </cell>
          <cell r="H565" t="str">
            <v>S</v>
          </cell>
          <cell r="I565" t="str">
            <v>S</v>
          </cell>
          <cell r="J565" t="str">
            <v>3865952</v>
          </cell>
          <cell r="K565" t="str">
            <v>13/06/2024</v>
          </cell>
          <cell r="L565" t="str">
            <v>0</v>
          </cell>
          <cell r="M565" t="str">
            <v>3550308 - São Paulo - SP</v>
          </cell>
          <cell r="N565">
            <v>1289.07</v>
          </cell>
        </row>
        <row r="566">
          <cell r="C566" t="str">
            <v>HOSPITAL DOM HÉLDER CÂMARA - CG. Nº 018/2022</v>
          </cell>
          <cell r="E566" t="str">
            <v>5.15 - Serviços Domésticos</v>
          </cell>
          <cell r="G566" t="str">
            <v>Lavebras Gestão de Texteis S.A</v>
          </cell>
          <cell r="H566" t="str">
            <v>S</v>
          </cell>
          <cell r="I566" t="str">
            <v>S</v>
          </cell>
          <cell r="J566" t="str">
            <v>5967</v>
          </cell>
          <cell r="K566">
            <v>45462</v>
          </cell>
          <cell r="L566" t="str">
            <v>0</v>
          </cell>
          <cell r="M566" t="str">
            <v>3550308 - São Paulo - SP</v>
          </cell>
          <cell r="N566">
            <v>125320.49</v>
          </cell>
        </row>
        <row r="567">
          <cell r="C567" t="str">
            <v>HOSPITAL DOM HÉLDER CÂMARA - CG. Nº 018/2022</v>
          </cell>
          <cell r="E567" t="str">
            <v>5.2 - Serviços Técnicos Profissionais</v>
          </cell>
          <cell r="G567" t="str">
            <v>Noroes Azevedo Sociedade de Advogados - reajuste de honorarios</v>
          </cell>
          <cell r="H567" t="str">
            <v>S</v>
          </cell>
          <cell r="I567" t="str">
            <v>S</v>
          </cell>
          <cell r="J567">
            <v>7320</v>
          </cell>
          <cell r="K567">
            <v>45475</v>
          </cell>
          <cell r="L567" t="str">
            <v>0</v>
          </cell>
          <cell r="M567" t="str">
            <v>2611606 - Recife - PE</v>
          </cell>
          <cell r="N567">
            <v>1025.8499999999999</v>
          </cell>
        </row>
        <row r="568">
          <cell r="C568" t="str">
            <v>HOSPITAL DOM HÉLDER CÂMARA - CG. Nº 018/2022</v>
          </cell>
          <cell r="E568" t="str">
            <v>5.2 - Serviços Técnicos Profissionais</v>
          </cell>
          <cell r="G568" t="str">
            <v>Noroes Azevedo Sociedade de Advogados - reajuste de honorarios</v>
          </cell>
          <cell r="H568" t="str">
            <v>S</v>
          </cell>
          <cell r="I568" t="str">
            <v>S</v>
          </cell>
          <cell r="J568" t="str">
            <v>7318</v>
          </cell>
          <cell r="K568">
            <v>45475</v>
          </cell>
          <cell r="L568" t="str">
            <v>0</v>
          </cell>
          <cell r="M568" t="str">
            <v>2611606 - Recife - PE</v>
          </cell>
          <cell r="N568">
            <v>1025.8499999999999</v>
          </cell>
        </row>
        <row r="569">
          <cell r="C569" t="str">
            <v>HOSPITAL DOM HÉLDER CÂMARA - CG. Nº 018/2022</v>
          </cell>
          <cell r="E569" t="str">
            <v>5.2 - Serviços Técnicos Profissionais</v>
          </cell>
          <cell r="G569" t="str">
            <v>Noroes Azevedo Sociedade de Advogados - reajuste de honorarios</v>
          </cell>
          <cell r="H569" t="str">
            <v>S</v>
          </cell>
          <cell r="I569" t="str">
            <v>S</v>
          </cell>
          <cell r="J569" t="str">
            <v>7319</v>
          </cell>
          <cell r="K569">
            <v>45475</v>
          </cell>
          <cell r="L569" t="str">
            <v>0</v>
          </cell>
          <cell r="M569" t="str">
            <v>2611606 - Recife - PE</v>
          </cell>
          <cell r="N569">
            <v>1025.8499999999999</v>
          </cell>
        </row>
        <row r="570">
          <cell r="C570" t="str">
            <v>HOSPITAL DOM HÉLDER CÂMARA - CG. Nº 018/2022</v>
          </cell>
          <cell r="E570" t="str">
            <v>5.16 - Serviços Médico-Hospitalares, Odotonlogia e Laboratoriais</v>
          </cell>
          <cell r="G570" t="str">
            <v>Laboratorio Histopatologia Horacio Fittipaldi S/C Ltda</v>
          </cell>
          <cell r="H570" t="str">
            <v>S</v>
          </cell>
          <cell r="I570" t="str">
            <v>S</v>
          </cell>
          <cell r="J570">
            <v>13489</v>
          </cell>
          <cell r="K570">
            <v>45495</v>
          </cell>
          <cell r="M570" t="str">
            <v>2611606 - Recife - PE</v>
          </cell>
          <cell r="N570">
            <v>1710</v>
          </cell>
        </row>
        <row r="571">
          <cell r="C571" t="str">
            <v>HOSPITAL DOM HÉLDER CÂMARA - CG. Nº 018/2022</v>
          </cell>
          <cell r="E571" t="str">
            <v>5.99 - Outros Serviços de Terceiros Pessoa Jurídica</v>
          </cell>
          <cell r="G571" t="str">
            <v xml:space="preserve">FOTO BELEZA ARTES COMERCIO LTDA </v>
          </cell>
          <cell r="H571" t="str">
            <v>S</v>
          </cell>
          <cell r="I571" t="str">
            <v>S</v>
          </cell>
          <cell r="J571">
            <v>24323</v>
          </cell>
          <cell r="K571">
            <v>45474</v>
          </cell>
          <cell r="M571" t="str">
            <v>2611606 - Recife - PE</v>
          </cell>
          <cell r="N571">
            <v>256</v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0991-CD60-4CC1-932F-DA082D473363}">
  <sheetPr>
    <tabColor rgb="FF92D050"/>
  </sheetPr>
  <dimension ref="A1:L1992"/>
  <sheetViews>
    <sheetView showGridLines="0" tabSelected="1" zoomScale="90" zoomScaleNormal="90" workbookViewId="0"/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ITG GRUPO DE INOVACOES TECNOLOGICAS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000000473</v>
      </c>
      <c r="I2" s="6" t="str">
        <f>IF('[1]TCE - ANEXO IV - Preencher'!K11="","",'[1]TCE - ANEXO IV - Preencher'!K11)</f>
        <v>19/06/2024</v>
      </c>
      <c r="J2" s="5" t="str">
        <f>'[1]TCE - ANEXO IV - Preencher'!L11</f>
        <v>26240614892174000110550010000004731233245592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4356</v>
      </c>
    </row>
    <row r="3" spans="1:12" s="8" customFormat="1" ht="19.5" customHeight="1" x14ac:dyDescent="0.25">
      <c r="A3" s="3">
        <f>IFERROR(VLOOKUP(B3,'[1]DADOS (OCULTAR)'!$Q$3:$S$136,3,0),"")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REC DISTRIBUIDORA HOSPITALAR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000000901</v>
      </c>
      <c r="I3" s="6" t="str">
        <f>IF('[1]TCE - ANEXO IV - Preencher'!K12="","",'[1]TCE - ANEXO IV - Preencher'!K12)</f>
        <v>19/06/2024</v>
      </c>
      <c r="J3" s="5" t="str">
        <f>'[1]TCE - ANEXO IV - Preencher'!L12</f>
        <v>26240639500546000147550010000009011425055772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2479.44</v>
      </c>
    </row>
    <row r="4" spans="1:12" s="8" customFormat="1" ht="19.5" customHeight="1" x14ac:dyDescent="0.25">
      <c r="A4" s="3">
        <f>IFERROR(VLOOKUP(B4,'[1]DADOS (OCULTAR)'!$Q$3:$S$136,3,0),"")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GOOD MED SURGICAL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000001033</v>
      </c>
      <c r="I4" s="6" t="str">
        <f>IF('[1]TCE - ANEXO IV - Preencher'!K13="","",'[1]TCE - ANEXO IV - Preencher'!K13)</f>
        <v>06/06/2024</v>
      </c>
      <c r="J4" s="5" t="str">
        <f>'[1]TCE - ANEXO IV - Preencher'!L13</f>
        <v>26240651680172000194550010000010331493897261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1887.6</v>
      </c>
    </row>
    <row r="5" spans="1:12" s="8" customFormat="1" ht="19.5" customHeight="1" x14ac:dyDescent="0.25">
      <c r="A5" s="3">
        <f>IFERROR(VLOOKUP(B5,'[1]DADOS (OCULTAR)'!$Q$3:$S$136,3,0),"")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CIRURGICA FAMED DISTRIBUIDORA DE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000002577</v>
      </c>
      <c r="I5" s="6" t="str">
        <f>IF('[1]TCE - ANEXO IV - Preencher'!K14="","",'[1]TCE - ANEXO IV - Preencher'!K14)</f>
        <v>17/06/2024</v>
      </c>
      <c r="J5" s="5" t="str">
        <f>'[1]TCE - ANEXO IV - Preencher'!L14</f>
        <v>26240610978106000118550010000025771978066407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1566.4</v>
      </c>
    </row>
    <row r="6" spans="1:12" s="8" customFormat="1" ht="19.5" customHeight="1" x14ac:dyDescent="0.25">
      <c r="A6" s="3">
        <f>IFERROR(VLOOKUP(B6,'[1]DADOS (OCULTAR)'!$Q$3:$S$136,3,0),"")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HOSMED DISTRIBUIDORA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000002615</v>
      </c>
      <c r="I6" s="6" t="str">
        <f>IF('[1]TCE - ANEXO IV - Preencher'!K15="","",'[1]TCE - ANEXO IV - Preencher'!K15)</f>
        <v>17/06/2024</v>
      </c>
      <c r="J6" s="5" t="str">
        <f>'[1]TCE - ANEXO IV - Preencher'!L15</f>
        <v>24240621394493000161550010000026151500832995</v>
      </c>
      <c r="K6" s="5" t="str">
        <f>IF(F6="B",LEFT('[1]TCE - ANEXO IV - Preencher'!M15,2),IF(F6="S",LEFT('[1]TCE - ANEXO IV - Preencher'!M15,7),IF('[1]TCE - ANEXO IV - Preencher'!H15="","")))</f>
        <v>24</v>
      </c>
      <c r="L6" s="7">
        <f>'[1]TCE - ANEXO IV - Preencher'!N15</f>
        <v>1560</v>
      </c>
    </row>
    <row r="7" spans="1:12" s="8" customFormat="1" ht="19.5" customHeight="1" x14ac:dyDescent="0.25">
      <c r="A7" s="3">
        <f>IFERROR(VLOOKUP(B7,'[1]DADOS (OCULTAR)'!$Q$3:$S$136,3,0),"")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QUALIMMED - COMERCIO ATACADISTA DE MEDICAMENTOS E MATERIAIS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000002808</v>
      </c>
      <c r="I7" s="6" t="str">
        <f>IF('[1]TCE - ANEXO IV - Preencher'!K16="","",'[1]TCE - ANEXO IV - Preencher'!K16)</f>
        <v>19/06/2024</v>
      </c>
      <c r="J7" s="5" t="str">
        <f>'[1]TCE - ANEXO IV - Preencher'!L16</f>
        <v>26240635514416000102550010000028081246735516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600</v>
      </c>
    </row>
    <row r="8" spans="1:12" s="8" customFormat="1" ht="19.5" customHeight="1" x14ac:dyDescent="0.25">
      <c r="A8" s="3">
        <f>IFERROR(VLOOKUP(B8,'[1]DADOS (OCULTAR)'!$Q$3:$S$136,3,0),"")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DROGACHAVES TRADE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000003218</v>
      </c>
      <c r="I8" s="6" t="str">
        <f>IF('[1]TCE - ANEXO IV - Preencher'!K17="","",'[1]TCE - ANEXO IV - Preencher'!K17)</f>
        <v>17/06/2024</v>
      </c>
      <c r="J8" s="5" t="str">
        <f>'[1]TCE - ANEXO IV - Preencher'!L17</f>
        <v>26240608675509000146550010000032181903250440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4531.2</v>
      </c>
    </row>
    <row r="9" spans="1:12" s="8" customFormat="1" ht="19.5" customHeight="1" x14ac:dyDescent="0.25">
      <c r="A9" s="3">
        <f>IFERROR(VLOOKUP(B9,'[1]DADOS (OCULTAR)'!$Q$3:$S$136,3,0),"")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IGEMEDIC DISTRIBUIDORA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000003596</v>
      </c>
      <c r="I9" s="6" t="str">
        <f>IF('[1]TCE - ANEXO IV - Preencher'!K18="","",'[1]TCE - ANEXO IV - Preencher'!K18)</f>
        <v>18/06/2024</v>
      </c>
      <c r="J9" s="5" t="str">
        <f>'[1]TCE - ANEXO IV - Preencher'!L18</f>
        <v>26240628145496000100550010000035961716446561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672</v>
      </c>
    </row>
    <row r="10" spans="1:12" s="8" customFormat="1" ht="19.5" customHeight="1" x14ac:dyDescent="0.25">
      <c r="A10" s="3">
        <f>IFERROR(VLOOKUP(B10,'[1]DADOS (OCULTAR)'!$Q$3:$S$136,3,0),"")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JRV HOSPITALAR COMERCIO E REPRESENTACAO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000005206</v>
      </c>
      <c r="I10" s="6" t="str">
        <f>IF('[1]TCE - ANEXO IV - Preencher'!K19="","",'[1]TCE - ANEXO IV - Preencher'!K19)</f>
        <v>19/06/2024</v>
      </c>
      <c r="J10" s="5" t="str">
        <f>'[1]TCE - ANEXO IV - Preencher'!L19</f>
        <v>26240640829708000174550010000052061309701933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4200</v>
      </c>
    </row>
    <row r="11" spans="1:12" s="8" customFormat="1" ht="19.5" customHeight="1" x14ac:dyDescent="0.25">
      <c r="A11" s="3">
        <f>IFERROR(VLOOKUP(B11,'[1]DADOS (OCULTAR)'!$Q$3:$S$136,3,0),"")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FAROMED COMERCIO DE MATERIAIS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00001323</v>
      </c>
      <c r="I11" s="6" t="str">
        <f>IF('[1]TCE - ANEXO IV - Preencher'!K20="","",'[1]TCE - ANEXO IV - Preencher'!K20)</f>
        <v>31/05/2024</v>
      </c>
      <c r="J11" s="5" t="str">
        <f>'[1]TCE - ANEXO IV - Preencher'!L20</f>
        <v>26240539500536000101550010000013231000011536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</v>
      </c>
    </row>
    <row r="12" spans="1:12" s="8" customFormat="1" ht="19.5" customHeight="1" x14ac:dyDescent="0.25">
      <c r="A12" s="3">
        <f>IFERROR(VLOOKUP(B12,'[1]DADOS (OCULTAR)'!$Q$3:$S$136,3,0),"")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ACB SEGURANCA EM EPI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000014942</v>
      </c>
      <c r="I12" s="6" t="str">
        <f>IF('[1]TCE - ANEXO IV - Preencher'!K21="","",'[1]TCE - ANEXO IV - Preencher'!K21)</f>
        <v>27/06/2024</v>
      </c>
      <c r="J12" s="5" t="str">
        <f>'[1]TCE - ANEXO IV - Preencher'!L21</f>
        <v>26240626012135000160550000000149421035748594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390</v>
      </c>
    </row>
    <row r="13" spans="1:12" s="8" customFormat="1" ht="19.5" customHeight="1" x14ac:dyDescent="0.25">
      <c r="A13" s="3">
        <f>IFERROR(VLOOKUP(B13,'[1]DADOS (OCULTAR)'!$Q$3:$S$136,3,0),"")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HOSPSETE - DISTRIBUIDORA DE MATERIAIS MEDICO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000018435</v>
      </c>
      <c r="I13" s="6" t="str">
        <f>IF('[1]TCE - ANEXO IV - Preencher'!K22="","",'[1]TCE - ANEXO IV - Preencher'!K22)</f>
        <v>07/06/2024</v>
      </c>
      <c r="J13" s="5" t="str">
        <f>'[1]TCE - ANEXO IV - Preencher'!L22</f>
        <v>26240607199135000177550010000184351000204590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2263.6</v>
      </c>
    </row>
    <row r="14" spans="1:12" s="8" customFormat="1" ht="19.5" customHeight="1" x14ac:dyDescent="0.25">
      <c r="A14" s="3">
        <f>IFERROR(VLOOKUP(B14,'[1]DADOS (OCULTAR)'!$Q$3:$S$136,3,0),"")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HOSPSETE - DISTRIBUIDORA DE MATERIAIS MEDICO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000018484</v>
      </c>
      <c r="I14" s="6" t="str">
        <f>IF('[1]TCE - ANEXO IV - Preencher'!K23="","",'[1]TCE - ANEXO IV - Preencher'!K23)</f>
        <v>20/06/2024</v>
      </c>
      <c r="J14" s="5" t="str">
        <f>'[1]TCE - ANEXO IV - Preencher'!L23</f>
        <v>26240607199135000177550010000184841000205086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1549.4</v>
      </c>
    </row>
    <row r="15" spans="1:12" s="8" customFormat="1" ht="19.5" customHeight="1" x14ac:dyDescent="0.25">
      <c r="A15" s="3">
        <f>IFERROR(VLOOKUP(B15,'[1]DADOS (OCULTAR)'!$Q$3:$S$136,3,0),"")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HOSPSETE - DISTRIBUIDORA DE MATERIAIS MEDICO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000018497</v>
      </c>
      <c r="I15" s="6" t="str">
        <f>IF('[1]TCE - ANEXO IV - Preencher'!K24="","",'[1]TCE - ANEXO IV - Preencher'!K24)</f>
        <v>25/06/2024</v>
      </c>
      <c r="J15" s="5" t="str">
        <f>'[1]TCE - ANEXO IV - Preencher'!L24</f>
        <v>26240607199135000177550010000184971000205211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1114.2</v>
      </c>
    </row>
    <row r="16" spans="1:12" s="8" customFormat="1" ht="19.5" customHeight="1" x14ac:dyDescent="0.25">
      <c r="A16" s="3">
        <f>IFERROR(VLOOKUP(B16,'[1]DADOS (OCULTAR)'!$Q$3:$S$136,3,0),"")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MEDEVICE DO BRASIL COMERCIAL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000019837</v>
      </c>
      <c r="I16" s="6" t="str">
        <f>IF('[1]TCE - ANEXO IV - Preencher'!K25="","",'[1]TCE - ANEXO IV - Preencher'!K25)</f>
        <v>03/06/2024</v>
      </c>
      <c r="J16" s="5" t="str">
        <f>'[1]TCE - ANEXO IV - Preencher'!L25</f>
        <v>26240604656809000127550010000198371792755826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2200</v>
      </c>
    </row>
    <row r="17" spans="1:12" s="8" customFormat="1" ht="19.5" customHeight="1" x14ac:dyDescent="0.25">
      <c r="A17" s="3">
        <f>IFERROR(VLOOKUP(B17,'[1]DADOS (OCULTAR)'!$Q$3:$S$136,3,0),"")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CL COMERCIO DE MATERIAIS MEDICOS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000022197</v>
      </c>
      <c r="I17" s="6" t="str">
        <f>IF('[1]TCE - ANEXO IV - Preencher'!K26="","",'[1]TCE - ANEXO IV - Preencher'!K26)</f>
        <v>20/06/2024</v>
      </c>
      <c r="J17" s="5" t="str">
        <f>'[1]TCE - ANEXO IV - Preencher'!L26</f>
        <v>26240613441051000281550010000221971242210008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289.89999999999998</v>
      </c>
    </row>
    <row r="18" spans="1:12" s="8" customFormat="1" ht="19.5" customHeight="1" x14ac:dyDescent="0.25">
      <c r="A18" s="3">
        <f>IFERROR(VLOOKUP(B18,'[1]DADOS (OCULTAR)'!$Q$3:$S$136,3,0),"")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CIRURGICA BRASILEIRA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000025231</v>
      </c>
      <c r="I18" s="6" t="str">
        <f>IF('[1]TCE - ANEXO IV - Preencher'!K27="","",'[1]TCE - ANEXO IV - Preencher'!K27)</f>
        <v>20/06/2024</v>
      </c>
      <c r="J18" s="5" t="str">
        <f>'[1]TCE - ANEXO IV - Preencher'!L27</f>
        <v>26240611041333000185550010000252311953810223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1134</v>
      </c>
    </row>
    <row r="19" spans="1:12" s="8" customFormat="1" ht="19.5" customHeight="1" x14ac:dyDescent="0.25">
      <c r="A19" s="3">
        <f>IFERROR(VLOOKUP(B19,'[1]DADOS (OCULTAR)'!$Q$3:$S$136,3,0),"")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PHOENIX MED PRODS MEDICOS HOSPITALARES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000030623</v>
      </c>
      <c r="I19" s="6" t="str">
        <f>IF('[1]TCE - ANEXO IV - Preencher'!K28="","",'[1]TCE - ANEXO IV - Preencher'!K28)</f>
        <v>28/05/2024</v>
      </c>
      <c r="J19" s="5" t="str">
        <f>'[1]TCE - ANEXO IV - Preencher'!L28</f>
        <v>26240513291742000165550010000306231791003422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613</v>
      </c>
    </row>
    <row r="20" spans="1:12" s="8" customFormat="1" ht="19.5" customHeight="1" x14ac:dyDescent="0.25">
      <c r="A20" s="3">
        <f>IFERROR(VLOOKUP(B20,'[1]DADOS (OCULTAR)'!$Q$3:$S$136,3,0),"")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PHOENIX MED PRODS MEDICOS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000030819</v>
      </c>
      <c r="I20" s="6" t="str">
        <f>IF('[1]TCE - ANEXO IV - Preencher'!K29="","",'[1]TCE - ANEXO IV - Preencher'!K29)</f>
        <v>06/06/2024</v>
      </c>
      <c r="J20" s="5" t="str">
        <f>'[1]TCE - ANEXO IV - Preencher'!L29</f>
        <v>26240613291742000165550010000308191125420089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613</v>
      </c>
    </row>
    <row r="21" spans="1:12" s="8" customFormat="1" ht="19.5" customHeight="1" x14ac:dyDescent="0.25">
      <c r="A21" s="3">
        <f>IFERROR(VLOOKUP(B21,'[1]DADOS (OCULTAR)'!$Q$3:$S$136,3,0),"")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PHOENIX MED PRODS MEDICOS HOSPITALARES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000030894</v>
      </c>
      <c r="I21" s="6" t="str">
        <f>IF('[1]TCE - ANEXO IV - Preencher'!K30="","",'[1]TCE - ANEXO IV - Preencher'!K30)</f>
        <v>11/06/2024</v>
      </c>
      <c r="J21" s="5" t="str">
        <f>'[1]TCE - ANEXO IV - Preencher'!L30</f>
        <v>26240613291742000165550010000308941377532323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613</v>
      </c>
    </row>
    <row r="22" spans="1:12" s="8" customFormat="1" ht="19.5" customHeight="1" x14ac:dyDescent="0.25">
      <c r="A22" s="3">
        <f>IFERROR(VLOOKUP(B22,'[1]DADOS (OCULTAR)'!$Q$3:$S$136,3,0),"")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ABSOLUTA COM PROD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000031700</v>
      </c>
      <c r="I22" s="6" t="str">
        <f>IF('[1]TCE - ANEXO IV - Preencher'!K31="","",'[1]TCE - ANEXO IV - Preencher'!K31)</f>
        <v>29/05/2024</v>
      </c>
      <c r="J22" s="5" t="str">
        <f>'[1]TCE - ANEXO IV - Preencher'!L31</f>
        <v>43240515131757000191550000000317001452213881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2100</v>
      </c>
    </row>
    <row r="23" spans="1:12" s="8" customFormat="1" ht="19.5" customHeight="1" x14ac:dyDescent="0.25">
      <c r="A23" s="3">
        <f>IFERROR(VLOOKUP(B23,'[1]DADOS (OCULTAR)'!$Q$3:$S$136,3,0),"")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000035146</v>
      </c>
      <c r="I23" s="6" t="str">
        <f>IF('[1]TCE - ANEXO IV - Preencher'!K32="","",'[1]TCE - ANEXO IV - Preencher'!K32)</f>
        <v>10/06/2024</v>
      </c>
      <c r="J23" s="5" t="str">
        <f>'[1]TCE - ANEXO IV - Preencher'!L32</f>
        <v>26240608674752000301550010000351461461192429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27601.4</v>
      </c>
    </row>
    <row r="24" spans="1:12" s="8" customFormat="1" ht="19.5" customHeight="1" x14ac:dyDescent="0.25">
      <c r="A24" s="3">
        <f>IFERROR(VLOOKUP(B24,'[1]DADOS (OCULTAR)'!$Q$3:$S$136,3,0),"")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FORTMED COMECIAL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000055507</v>
      </c>
      <c r="I24" s="6" t="str">
        <f>IF('[1]TCE - ANEXO IV - Preencher'!K33="","",'[1]TCE - ANEXO IV - Preencher'!K33)</f>
        <v>28/05/2024</v>
      </c>
      <c r="J24" s="5" t="str">
        <f>'[1]TCE - ANEXO IV - Preencher'!L33</f>
        <v>26240535334424000177550000000555071989742233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278</v>
      </c>
    </row>
    <row r="25" spans="1:12" s="8" customFormat="1" ht="19.5" customHeight="1" x14ac:dyDescent="0.25">
      <c r="A25" s="3">
        <f>IFERROR(VLOOKUP(B25,'[1]DADOS (OCULTAR)'!$Q$3:$S$136,3,0),"")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P R COMERCIAL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000094685</v>
      </c>
      <c r="I25" s="6" t="str">
        <f>IF('[1]TCE - ANEXO IV - Preencher'!K34="","",'[1]TCE - ANEXO IV - Preencher'!K34)</f>
        <v>05/06/2024</v>
      </c>
      <c r="J25" s="5" t="str">
        <f>'[1]TCE - ANEXO IV - Preencher'!L34</f>
        <v>26240641102195000168550000000946851967090002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450.5</v>
      </c>
    </row>
    <row r="26" spans="1:12" s="8" customFormat="1" ht="19.5" customHeight="1" x14ac:dyDescent="0.25">
      <c r="A26" s="3">
        <f>IFERROR(VLOOKUP(B26,'[1]DADOS (OCULTAR)'!$Q$3:$S$136,3,0),"")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POINT SUTURE DO BRASIL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000097909</v>
      </c>
      <c r="I26" s="6" t="str">
        <f>IF('[1]TCE - ANEXO IV - Preencher'!K35="","",'[1]TCE - ANEXO IV - Preencher'!K35)</f>
        <v>13/06/2024</v>
      </c>
      <c r="J26" s="5" t="str">
        <f>'[1]TCE - ANEXO IV - Preencher'!L35</f>
        <v>23240612340717000161550010000979091112471054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10398.44</v>
      </c>
    </row>
    <row r="27" spans="1:12" s="8" customFormat="1" ht="19.5" customHeight="1" x14ac:dyDescent="0.25">
      <c r="A27" s="3">
        <f>IFERROR(VLOOKUP(B27,'[1]DADOS (OCULTAR)'!$Q$3:$S$136,3,0),"")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ENDOCENTER COMERCIAL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000117480</v>
      </c>
      <c r="I27" s="6" t="str">
        <f>IF('[1]TCE - ANEXO IV - Preencher'!K36="","",'[1]TCE - ANEXO IV - Preencher'!K36)</f>
        <v>18/06/2024</v>
      </c>
      <c r="J27" s="5" t="str">
        <f>'[1]TCE - ANEXO IV - Preencher'!L36</f>
        <v>26240604237235000152550010001174801119504000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760</v>
      </c>
    </row>
    <row r="28" spans="1:12" s="8" customFormat="1" ht="19.5" customHeight="1" x14ac:dyDescent="0.25">
      <c r="A28" s="3">
        <f>IFERROR(VLOOKUP(B28,'[1]DADOS (OCULTAR)'!$Q$3:$S$136,3,0),"")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000134179</v>
      </c>
      <c r="I28" s="6" t="str">
        <f>IF('[1]TCE - ANEXO IV - Preencher'!K37="","",'[1]TCE - ANEXO IV - Preencher'!K37)</f>
        <v>13/05/2024</v>
      </c>
      <c r="J28" s="5" t="str">
        <f>'[1]TCE - ANEXO IV - Preencher'!L37</f>
        <v>26240524436602000154550010001341791136203003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552</v>
      </c>
    </row>
    <row r="29" spans="1:12" s="8" customFormat="1" ht="19.5" customHeight="1" x14ac:dyDescent="0.25">
      <c r="A29" s="3">
        <f>IFERROR(VLOOKUP(B29,'[1]DADOS (OCULTAR)'!$Q$3:$S$136,3,0),"")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000134383</v>
      </c>
      <c r="I29" s="6" t="str">
        <f>IF('[1]TCE - ANEXO IV - Preencher'!K38="","",'[1]TCE - ANEXO IV - Preencher'!K38)</f>
        <v>17/05/2024</v>
      </c>
      <c r="J29" s="5" t="str">
        <f>'[1]TCE - ANEXO IV - Preencher'!L38</f>
        <v>26240524436602000154550010001343831136407001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532</v>
      </c>
    </row>
    <row r="30" spans="1:12" s="8" customFormat="1" ht="19.5" customHeight="1" x14ac:dyDescent="0.25">
      <c r="A30" s="3">
        <f>IFERROR(VLOOKUP(B30,'[1]DADOS (OCULTAR)'!$Q$3:$S$136,3,0),"")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000134468</v>
      </c>
      <c r="I30" s="6" t="str">
        <f>IF('[1]TCE - ANEXO IV - Preencher'!K39="","",'[1]TCE - ANEXO IV - Preencher'!K39)</f>
        <v>21/05/2024</v>
      </c>
      <c r="J30" s="5" t="str">
        <f>'[1]TCE - ANEXO IV - Preencher'!L39</f>
        <v>26240524436602000154550010001344681136492008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552</v>
      </c>
    </row>
    <row r="31" spans="1:12" s="8" customFormat="1" ht="19.5" customHeight="1" x14ac:dyDescent="0.25">
      <c r="A31" s="3">
        <f>IFERROR(VLOOKUP(B31,'[1]DADOS (OCULTAR)'!$Q$3:$S$136,3,0),"")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000134469</v>
      </c>
      <c r="I31" s="6" t="str">
        <f>IF('[1]TCE - ANEXO IV - Preencher'!K40="","",'[1]TCE - ANEXO IV - Preencher'!K40)</f>
        <v>21/05/2024</v>
      </c>
      <c r="J31" s="5" t="str">
        <f>'[1]TCE - ANEXO IV - Preencher'!L40</f>
        <v>26240524436602000154550010001344691136493001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262</v>
      </c>
    </row>
    <row r="32" spans="1:12" s="8" customFormat="1" ht="19.5" customHeight="1" x14ac:dyDescent="0.25">
      <c r="A32" s="3">
        <f>IFERROR(VLOOKUP(B32,'[1]DADOS (OCULTAR)'!$Q$3:$S$136,3,0),"")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000134470</v>
      </c>
      <c r="I32" s="6" t="str">
        <f>IF('[1]TCE - ANEXO IV - Preencher'!K41="","",'[1]TCE - ANEXO IV - Preencher'!K41)</f>
        <v>21/05/2024</v>
      </c>
      <c r="J32" s="5" t="str">
        <f>'[1]TCE - ANEXO IV - Preencher'!L41</f>
        <v>26240524436602000154550010001344701136494009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552</v>
      </c>
    </row>
    <row r="33" spans="1:12" s="8" customFormat="1" ht="19.5" customHeight="1" x14ac:dyDescent="0.25">
      <c r="A33" s="3">
        <f>IFERROR(VLOOKUP(B33,'[1]DADOS (OCULTAR)'!$Q$3:$S$136,3,0),"")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000134476</v>
      </c>
      <c r="I33" s="6" t="str">
        <f>IF('[1]TCE - ANEXO IV - Preencher'!K42="","",'[1]TCE - ANEXO IV - Preencher'!K42)</f>
        <v>21/05/2024</v>
      </c>
      <c r="J33" s="5" t="str">
        <f>'[1]TCE - ANEXO IV - Preencher'!L42</f>
        <v>26240524436602000154550010001344761136500002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532</v>
      </c>
    </row>
    <row r="34" spans="1:12" s="8" customFormat="1" ht="19.5" customHeight="1" x14ac:dyDescent="0.25">
      <c r="A34" s="3">
        <f>IFERROR(VLOOKUP(B34,'[1]DADOS (OCULTAR)'!$Q$3:$S$136,3,0),"")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000134739</v>
      </c>
      <c r="I34" s="6" t="str">
        <f>IF('[1]TCE - ANEXO IV - Preencher'!K43="","",'[1]TCE - ANEXO IV - Preencher'!K43)</f>
        <v>27/05/2024</v>
      </c>
      <c r="J34" s="5" t="str">
        <f>'[1]TCE - ANEXO IV - Preencher'!L43</f>
        <v>26240524436602000154550010001347391136763006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552</v>
      </c>
    </row>
    <row r="35" spans="1:12" s="8" customFormat="1" ht="19.5" customHeight="1" x14ac:dyDescent="0.25">
      <c r="A35" s="3">
        <f>IFERROR(VLOOKUP(B35,'[1]DADOS (OCULTAR)'!$Q$3:$S$136,3,0),"")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000134740</v>
      </c>
      <c r="I35" s="6" t="str">
        <f>IF('[1]TCE - ANEXO IV - Preencher'!K44="","",'[1]TCE - ANEXO IV - Preencher'!K44)</f>
        <v>27/05/2024</v>
      </c>
      <c r="J35" s="5" t="str">
        <f>'[1]TCE - ANEXO IV - Preencher'!L44</f>
        <v>26240524436602000154550010001347401136764003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552</v>
      </c>
    </row>
    <row r="36" spans="1:12" s="8" customFormat="1" ht="19.5" customHeight="1" x14ac:dyDescent="0.25">
      <c r="A36" s="3">
        <f>IFERROR(VLOOKUP(B36,'[1]DADOS (OCULTAR)'!$Q$3:$S$136,3,0),"")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000134741</v>
      </c>
      <c r="I36" s="6" t="str">
        <f>IF('[1]TCE - ANEXO IV - Preencher'!K45="","",'[1]TCE - ANEXO IV - Preencher'!K45)</f>
        <v>27/05/2024</v>
      </c>
      <c r="J36" s="5" t="str">
        <f>'[1]TCE - ANEXO IV - Preencher'!L45</f>
        <v>26240524436602000154550010001347411136765007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552</v>
      </c>
    </row>
    <row r="37" spans="1:12" s="8" customFormat="1" ht="19.5" customHeight="1" x14ac:dyDescent="0.25">
      <c r="A37" s="3">
        <f>IFERROR(VLOOKUP(B37,'[1]DADOS (OCULTAR)'!$Q$3:$S$136,3,0),"")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000134742</v>
      </c>
      <c r="I37" s="6" t="str">
        <f>IF('[1]TCE - ANEXO IV - Preencher'!K46="","",'[1]TCE - ANEXO IV - Preencher'!K46)</f>
        <v>27/05/2024</v>
      </c>
      <c r="J37" s="5" t="str">
        <f>'[1]TCE - ANEXO IV - Preencher'!L46</f>
        <v>26240524436602000154550010001347421136766000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532</v>
      </c>
    </row>
    <row r="38" spans="1:12" s="8" customFormat="1" ht="19.5" customHeight="1" x14ac:dyDescent="0.25">
      <c r="A38" s="3">
        <f>IFERROR(VLOOKUP(B38,'[1]DADOS (OCULTAR)'!$Q$3:$S$136,3,0),"")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000134743</v>
      </c>
      <c r="I38" s="6" t="str">
        <f>IF('[1]TCE - ANEXO IV - Preencher'!K47="","",'[1]TCE - ANEXO IV - Preencher'!K47)</f>
        <v>27/05/2024</v>
      </c>
      <c r="J38" s="5" t="str">
        <f>'[1]TCE - ANEXO IV - Preencher'!L47</f>
        <v>26240524436602000154550010001347431136767004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262</v>
      </c>
    </row>
    <row r="39" spans="1:12" s="8" customFormat="1" ht="19.5" customHeight="1" x14ac:dyDescent="0.25">
      <c r="A39" s="3">
        <f>IFERROR(VLOOKUP(B39,'[1]DADOS (OCULTAR)'!$Q$3:$S$136,3,0),"")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000134810</v>
      </c>
      <c r="I39" s="6" t="str">
        <f>IF('[1]TCE - ANEXO IV - Preencher'!K48="","",'[1]TCE - ANEXO IV - Preencher'!K48)</f>
        <v>28/05/2024</v>
      </c>
      <c r="J39" s="5" t="str">
        <f>'[1]TCE - ANEXO IV - Preencher'!L48</f>
        <v>26240524436602000154550010001348101136834008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552</v>
      </c>
    </row>
    <row r="40" spans="1:12" s="8" customFormat="1" ht="19.5" customHeight="1" x14ac:dyDescent="0.25">
      <c r="A40" s="3">
        <f>IFERROR(VLOOKUP(B40,'[1]DADOS (OCULTAR)'!$Q$3:$S$136,3,0),"")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000134837</v>
      </c>
      <c r="I40" s="6" t="str">
        <f>IF('[1]TCE - ANEXO IV - Preencher'!K49="","",'[1]TCE - ANEXO IV - Preencher'!K49)</f>
        <v>29/05/2024</v>
      </c>
      <c r="J40" s="5" t="str">
        <f>'[1]TCE - ANEXO IV - Preencher'!L49</f>
        <v>26240524436602000154550010001348371136861009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552</v>
      </c>
    </row>
    <row r="41" spans="1:12" s="8" customFormat="1" ht="19.5" customHeight="1" x14ac:dyDescent="0.25">
      <c r="A41" s="3">
        <f>IFERROR(VLOOKUP(B41,'[1]DADOS (OCULTAR)'!$Q$3:$S$136,3,0),"")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000134838</v>
      </c>
      <c r="I41" s="6" t="str">
        <f>IF('[1]TCE - ANEXO IV - Preencher'!K50="","",'[1]TCE - ANEXO IV - Preencher'!K50)</f>
        <v>29/05/2024</v>
      </c>
      <c r="J41" s="5" t="str">
        <f>'[1]TCE - ANEXO IV - Preencher'!L50</f>
        <v>26240524436602000154550010001348381136862002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532</v>
      </c>
    </row>
    <row r="42" spans="1:12" s="8" customFormat="1" ht="19.5" customHeight="1" x14ac:dyDescent="0.25">
      <c r="A42" s="3">
        <f>IFERROR(VLOOKUP(B42,'[1]DADOS (OCULTAR)'!$Q$3:$S$136,3,0),"")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000134882</v>
      </c>
      <c r="I42" s="6" t="str">
        <f>IF('[1]TCE - ANEXO IV - Preencher'!K51="","",'[1]TCE - ANEXO IV - Preencher'!K51)</f>
        <v>30/05/2024</v>
      </c>
      <c r="J42" s="5" t="str">
        <f>'[1]TCE - ANEXO IV - Preencher'!L51</f>
        <v>26240524436602000154550010001348821136906008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532</v>
      </c>
    </row>
    <row r="43" spans="1:12" s="8" customFormat="1" ht="19.5" customHeight="1" x14ac:dyDescent="0.25">
      <c r="A43" s="3">
        <f>IFERROR(VLOOKUP(B43,'[1]DADOS (OCULTAR)'!$Q$3:$S$136,3,0),"")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000134883</v>
      </c>
      <c r="I43" s="6" t="str">
        <f>IF('[1]TCE - ANEXO IV - Preencher'!K52="","",'[1]TCE - ANEXO IV - Preencher'!K52)</f>
        <v>30/05/2024</v>
      </c>
      <c r="J43" s="5" t="str">
        <f>'[1]TCE - ANEXO IV - Preencher'!L52</f>
        <v>26240524436602000154550010001348831136907001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552</v>
      </c>
    </row>
    <row r="44" spans="1:12" s="8" customFormat="1" ht="19.5" customHeight="1" x14ac:dyDescent="0.25">
      <c r="A44" s="3">
        <f>IFERROR(VLOOKUP(B44,'[1]DADOS (OCULTAR)'!$Q$3:$S$136,3,0),"")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000134884</v>
      </c>
      <c r="I44" s="6" t="str">
        <f>IF('[1]TCE - ANEXO IV - Preencher'!K53="","",'[1]TCE - ANEXO IV - Preencher'!K53)</f>
        <v>30/05/2024</v>
      </c>
      <c r="J44" s="5" t="str">
        <f>'[1]TCE - ANEXO IV - Preencher'!L53</f>
        <v>26240524436602000154550010001348841136908005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532</v>
      </c>
    </row>
    <row r="45" spans="1:12" s="8" customFormat="1" ht="19.5" customHeight="1" x14ac:dyDescent="0.25">
      <c r="A45" s="3">
        <f>IFERROR(VLOOKUP(B45,'[1]DADOS (OCULTAR)'!$Q$3:$S$136,3,0),"")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000135398</v>
      </c>
      <c r="I45" s="6" t="str">
        <f>IF('[1]TCE - ANEXO IV - Preencher'!K54="","",'[1]TCE - ANEXO IV - Preencher'!K54)</f>
        <v>03/06/2024</v>
      </c>
      <c r="J45" s="5" t="str">
        <f>'[1]TCE - ANEXO IV - Preencher'!L54</f>
        <v>26240624436602000154550010001353981137422005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532</v>
      </c>
    </row>
    <row r="46" spans="1:12" s="8" customFormat="1" ht="19.5" customHeight="1" x14ac:dyDescent="0.25">
      <c r="A46" s="3">
        <f>IFERROR(VLOOKUP(B46,'[1]DADOS (OCULTAR)'!$Q$3:$S$136,3,0),"")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000135445</v>
      </c>
      <c r="I46" s="6" t="str">
        <f>IF('[1]TCE - ANEXO IV - Preencher'!K55="","",'[1]TCE - ANEXO IV - Preencher'!K55)</f>
        <v>04/06/2024</v>
      </c>
      <c r="J46" s="5" t="str">
        <f>'[1]TCE - ANEXO IV - Preencher'!L55</f>
        <v>26240624436602000154550010001354451137469003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270</v>
      </c>
    </row>
    <row r="47" spans="1:12" s="8" customFormat="1" ht="19.5" customHeight="1" x14ac:dyDescent="0.25">
      <c r="A47" s="3">
        <f>IFERROR(VLOOKUP(B47,'[1]DADOS (OCULTAR)'!$Q$3:$S$136,3,0),"")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COMERCIO DE PRODUTOS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000135481</v>
      </c>
      <c r="I47" s="6" t="str">
        <f>IF('[1]TCE - ANEXO IV - Preencher'!K56="","",'[1]TCE - ANEXO IV - Preencher'!K56)</f>
        <v>05/06/2024</v>
      </c>
      <c r="J47" s="5" t="str">
        <f>'[1]TCE - ANEXO IV - Preencher'!L56</f>
        <v>26240624436602000154550010001354811137505006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290</v>
      </c>
    </row>
    <row r="48" spans="1:12" s="8" customFormat="1" ht="19.5" customHeight="1" x14ac:dyDescent="0.25">
      <c r="A48" s="3">
        <f>IFERROR(VLOOKUP(B48,'[1]DADOS (OCULTAR)'!$Q$3:$S$136,3,0),"")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000135526</v>
      </c>
      <c r="I48" s="6" t="str">
        <f>IF('[1]TCE - ANEXO IV - Preencher'!K57="","",'[1]TCE - ANEXO IV - Preencher'!K57)</f>
        <v>06/06/2024</v>
      </c>
      <c r="J48" s="5" t="str">
        <f>'[1]TCE - ANEXO IV - Preencher'!L57</f>
        <v>26240624436602000154550010001355261137550005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270</v>
      </c>
    </row>
    <row r="49" spans="1:12" s="8" customFormat="1" ht="19.5" customHeight="1" x14ac:dyDescent="0.25">
      <c r="A49" s="3">
        <f>IFERROR(VLOOKUP(B49,'[1]DADOS (OCULTAR)'!$Q$3:$S$136,3,0),"")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DPROSMED DISTRIBUIDORA DE PRODUTOS MEDICO-HOSPITALARES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00017447</v>
      </c>
      <c r="I49" s="6" t="str">
        <f>IF('[1]TCE - ANEXO IV - Preencher'!K58="","",'[1]TCE - ANEXO IV - Preencher'!K58)</f>
        <v>12/06/2024</v>
      </c>
      <c r="J49" s="5" t="str">
        <f>'[1]TCE - ANEXO IV - Preencher'!L58</f>
        <v>26240611449180000290550010000174471000381464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1836</v>
      </c>
    </row>
    <row r="50" spans="1:12" s="8" customFormat="1" ht="19.5" customHeight="1" x14ac:dyDescent="0.25">
      <c r="A50" s="3">
        <f>IFERROR(VLOOKUP(B50,'[1]DADOS (OCULTAR)'!$Q$3:$S$136,3,0),"")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DPROSMED DISTRIBUIDORA DE PRODUTOS MEDICO-HOSPITALARES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00017578</v>
      </c>
      <c r="I50" s="6" t="str">
        <f>IF('[1]TCE - ANEXO IV - Preencher'!K59="","",'[1]TCE - ANEXO IV - Preencher'!K59)</f>
        <v>18/06/2024</v>
      </c>
      <c r="J50" s="5" t="str">
        <f>'[1]TCE - ANEXO IV - Preencher'!L59</f>
        <v>26240611449180000290550010000175781000384473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9172.2999999999993</v>
      </c>
    </row>
    <row r="51" spans="1:12" s="8" customFormat="1" ht="19.5" customHeight="1" x14ac:dyDescent="0.25">
      <c r="A51" s="3">
        <f>IFERROR(VLOOKUP(B51,'[1]DADOS (OCULTAR)'!$Q$3:$S$136,3,0),"")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000198656</v>
      </c>
      <c r="I51" s="6" t="str">
        <f>IF('[1]TCE - ANEXO IV - Preencher'!K60="","",'[1]TCE - ANEXO IV - Preencher'!K60)</f>
        <v>31/05/2024</v>
      </c>
      <c r="J51" s="5" t="str">
        <f>'[1]TCE - ANEXO IV - Preencher'!L60</f>
        <v>26240508674752000140550010001986561873566541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8668.33</v>
      </c>
    </row>
    <row r="52" spans="1:12" s="8" customFormat="1" ht="19.5" customHeight="1" x14ac:dyDescent="0.25">
      <c r="A52" s="3">
        <f>IFERROR(VLOOKUP(B52,'[1]DADOS (OCULTAR)'!$Q$3:$S$136,3,0),"")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PADRAO DISTRIBUIDORA DE PRODUTOS E EQUIPAMENTOS HOSPITALARES PADRE CALLOU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000348916</v>
      </c>
      <c r="I52" s="6" t="str">
        <f>IF('[1]TCE - ANEXO IV - Preencher'!K61="","",'[1]TCE - ANEXO IV - Preencher'!K61)</f>
        <v>17/06/2024</v>
      </c>
      <c r="J52" s="5" t="str">
        <f>'[1]TCE - ANEXO IV - Preencher'!L61</f>
        <v>26240609441460000120550010003489161692966108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570.48</v>
      </c>
    </row>
    <row r="53" spans="1:12" s="8" customFormat="1" ht="19.5" customHeight="1" x14ac:dyDescent="0.25">
      <c r="A53" s="3">
        <f>IFERROR(VLOOKUP(B53,'[1]DADOS (OCULTAR)'!$Q$3:$S$136,3,0),"")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PADRAO DISTRIBUIDORA DE PRODUTOS E EQUIPAMENTOS HOSPITALARES PADRE CALLOU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000348961</v>
      </c>
      <c r="I53" s="6" t="str">
        <f>IF('[1]TCE - ANEXO IV - Preencher'!K62="","",'[1]TCE - ANEXO IV - Preencher'!K62)</f>
        <v>17/06/2024</v>
      </c>
      <c r="J53" s="5" t="str">
        <f>'[1]TCE - ANEXO IV - Preencher'!L62</f>
        <v>26240609441460000120550010003489611317313232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1052</v>
      </c>
    </row>
    <row r="54" spans="1:12" s="8" customFormat="1" ht="19.5" customHeight="1" x14ac:dyDescent="0.25">
      <c r="A54" s="3">
        <f>IFERROR(VLOOKUP(B54,'[1]DADOS (OCULTAR)'!$Q$3:$S$136,3,0),"")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SCITECH PRODUTOS MEDICOS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000443440</v>
      </c>
      <c r="I54" s="6" t="str">
        <f>IF('[1]TCE - ANEXO IV - Preencher'!K63="","",'[1]TCE - ANEXO IV - Preencher'!K63)</f>
        <v>10/06/2024</v>
      </c>
      <c r="J54" s="5" t="str">
        <f>'[1]TCE - ANEXO IV - Preencher'!L63</f>
        <v>52240601437707000122550550004434401203435020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1100</v>
      </c>
    </row>
    <row r="55" spans="1:12" s="8" customFormat="1" ht="19.5" customHeight="1" x14ac:dyDescent="0.25">
      <c r="A55" s="3">
        <f>IFERROR(VLOOKUP(B55,'[1]DADOS (OCULTAR)'!$Q$3:$S$136,3,0),"")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000455686</v>
      </c>
      <c r="I55" s="6" t="str">
        <f>IF('[1]TCE - ANEXO IV - Preencher'!K64="","",'[1]TCE - ANEXO IV - Preencher'!K64)</f>
        <v>21/06/2024</v>
      </c>
      <c r="J55" s="5" t="str">
        <f>'[1]TCE - ANEXO IV - Preencher'!L64</f>
        <v>26240608778201000126550010004556861738489186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2250.3000000000002</v>
      </c>
    </row>
    <row r="56" spans="1:12" s="8" customFormat="1" ht="19.5" customHeight="1" x14ac:dyDescent="0.25">
      <c r="A56" s="3">
        <f>IFERROR(VLOOKUP(B56,'[1]DADOS (OCULTAR)'!$Q$3:$S$136,3,0),"")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000455694</v>
      </c>
      <c r="I56" s="6" t="str">
        <f>IF('[1]TCE - ANEXO IV - Preencher'!K65="","",'[1]TCE - ANEXO IV - Preencher'!K65)</f>
        <v>24/06/2024</v>
      </c>
      <c r="J56" s="5" t="str">
        <f>'[1]TCE - ANEXO IV - Preencher'!L65</f>
        <v>26240608778201000126550010004556941100916517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1079.5999999999999</v>
      </c>
    </row>
    <row r="57" spans="1:12" s="8" customFormat="1" ht="19.5" customHeight="1" x14ac:dyDescent="0.25">
      <c r="A57" s="3">
        <f>IFERROR(VLOOKUP(B57,'[1]DADOS (OCULTAR)'!$Q$3:$S$136,3,0),"")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000456109</v>
      </c>
      <c r="I57" s="6" t="str">
        <f>IF('[1]TCE - ANEXO IV - Preencher'!K66="","",'[1]TCE - ANEXO IV - Preencher'!K66)</f>
        <v>26/06/2024</v>
      </c>
      <c r="J57" s="5" t="str">
        <f>'[1]TCE - ANEXO IV - Preencher'!L66</f>
        <v>26240608778201000126550010004561091892405440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3943.21</v>
      </c>
    </row>
    <row r="58" spans="1:12" s="8" customFormat="1" ht="19.5" customHeight="1" x14ac:dyDescent="0.25">
      <c r="A58" s="3">
        <f>IFERROR(VLOOKUP(B58,'[1]DADOS (OCULTAR)'!$Q$3:$S$136,3,0),"")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MEDICAL MERCANTIL DE APAR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000605533</v>
      </c>
      <c r="I58" s="6" t="str">
        <f>IF('[1]TCE - ANEXO IV - Preencher'!K67="","",'[1]TCE - ANEXO IV - Preencher'!K67)</f>
        <v>31/05/2024</v>
      </c>
      <c r="J58" s="5" t="str">
        <f>'[1]TCE - ANEXO IV - Preencher'!L67</f>
        <v>26240510779833000156550010006055331607557000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17807.400000000001</v>
      </c>
    </row>
    <row r="59" spans="1:12" s="8" customFormat="1" ht="19.5" customHeight="1" x14ac:dyDescent="0.25">
      <c r="A59" s="3">
        <f>IFERROR(VLOOKUP(B59,'[1]DADOS (OCULTAR)'!$Q$3:$S$136,3,0),"")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000605615</v>
      </c>
      <c r="I59" s="6" t="str">
        <f>IF('[1]TCE - ANEXO IV - Preencher'!K68="","",'[1]TCE - ANEXO IV - Preencher'!K68)</f>
        <v>31/05/2024</v>
      </c>
      <c r="J59" s="5" t="str">
        <f>'[1]TCE - ANEXO IV - Preencher'!L68</f>
        <v>26240510779833000156550010006056151607639003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3336</v>
      </c>
    </row>
    <row r="60" spans="1:12" s="8" customFormat="1" ht="19.5" customHeight="1" x14ac:dyDescent="0.25">
      <c r="A60" s="3">
        <f>IFERROR(VLOOKUP(B60,'[1]DADOS (OCULTAR)'!$Q$3:$S$136,3,0),"")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MEDICAL MERCANTIL DE APAR MEDICA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000605954</v>
      </c>
      <c r="I60" s="6" t="str">
        <f>IF('[1]TCE - ANEXO IV - Preencher'!K69="","",'[1]TCE - ANEXO IV - Preencher'!K69)</f>
        <v>05/06/2024</v>
      </c>
      <c r="J60" s="5" t="str">
        <f>'[1]TCE - ANEXO IV - Preencher'!L69</f>
        <v>26240610779833000156550010006059541607978000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331.3</v>
      </c>
    </row>
    <row r="61" spans="1:12" s="8" customFormat="1" ht="19.5" customHeight="1" x14ac:dyDescent="0.25">
      <c r="A61" s="3">
        <f>IFERROR(VLOOKUP(B61,'[1]DADOS (OCULTAR)'!$Q$3:$S$136,3,0),"")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MEDICAL MERCANTIL DE APAR MEDICA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000606139</v>
      </c>
      <c r="I61" s="6" t="str">
        <f>IF('[1]TCE - ANEXO IV - Preencher'!K70="","",'[1]TCE - ANEXO IV - Preencher'!K70)</f>
        <v>06/06/2024</v>
      </c>
      <c r="J61" s="5" t="str">
        <f>'[1]TCE - ANEXO IV - Preencher'!L70</f>
        <v>26240610779833000156550010006061391608163005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660</v>
      </c>
    </row>
    <row r="62" spans="1:12" s="8" customFormat="1" ht="19.5" customHeight="1" x14ac:dyDescent="0.25">
      <c r="A62" s="3">
        <f>IFERROR(VLOOKUP(B62,'[1]DADOS (OCULTAR)'!$Q$3:$S$136,3,0),"")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MEDICAL MERCANTIL DE APAR MEDICA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000606699</v>
      </c>
      <c r="I62" s="6" t="str">
        <f>IF('[1]TCE - ANEXO IV - Preencher'!K71="","",'[1]TCE - ANEXO IV - Preencher'!K71)</f>
        <v>13/06/2024</v>
      </c>
      <c r="J62" s="5" t="str">
        <f>'[1]TCE - ANEXO IV - Preencher'!L71</f>
        <v>26240610779833000156550010006066991608723006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1519</v>
      </c>
    </row>
    <row r="63" spans="1:12" s="8" customFormat="1" ht="19.5" customHeight="1" x14ac:dyDescent="0.25">
      <c r="A63" s="3">
        <f>IFERROR(VLOOKUP(B63,'[1]DADOS (OCULTAR)'!$Q$3:$S$136,3,0),"")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MEDICAL MERCANTIL DE APAR MEDICA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000606958</v>
      </c>
      <c r="I63" s="6" t="str">
        <f>IF('[1]TCE - ANEXO IV - Preencher'!K72="","",'[1]TCE - ANEXO IV - Preencher'!K72)</f>
        <v>14/06/2024</v>
      </c>
      <c r="J63" s="5" t="str">
        <f>'[1]TCE - ANEXO IV - Preencher'!L72</f>
        <v>26240610779833000156550010006069581608982005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28518.75</v>
      </c>
    </row>
    <row r="64" spans="1:12" s="8" customFormat="1" ht="19.5" customHeight="1" x14ac:dyDescent="0.25">
      <c r="A64" s="3">
        <f>IFERROR(VLOOKUP(B64,'[1]DADOS (OCULTAR)'!$Q$3:$S$136,3,0),"")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MEDICAL MERCANTIL DE APAR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000607014</v>
      </c>
      <c r="I64" s="6" t="str">
        <f>IF('[1]TCE - ANEXO IV - Preencher'!K73="","",'[1]TCE - ANEXO IV - Preencher'!K73)</f>
        <v>17/06/2024</v>
      </c>
      <c r="J64" s="5" t="str">
        <f>'[1]TCE - ANEXO IV - Preencher'!L73</f>
        <v>26240610779833000156550010006070141609038000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303.83999999999997</v>
      </c>
    </row>
    <row r="65" spans="1:12" s="8" customFormat="1" ht="19.5" customHeight="1" x14ac:dyDescent="0.25">
      <c r="A65" s="3">
        <f>IFERROR(VLOOKUP(B65,'[1]DADOS (OCULTAR)'!$Q$3:$S$136,3,0),"")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MEDICAL MERCANTIL DE APAR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000607158</v>
      </c>
      <c r="I65" s="6" t="str">
        <f>IF('[1]TCE - ANEXO IV - Preencher'!K74="","",'[1]TCE - ANEXO IV - Preencher'!K74)</f>
        <v>18/06/2024</v>
      </c>
      <c r="J65" s="5" t="str">
        <f>'[1]TCE - ANEXO IV - Preencher'!L74</f>
        <v>26240610779833000156550010006071581609182003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189.6</v>
      </c>
    </row>
    <row r="66" spans="1:12" s="8" customFormat="1" ht="19.5" customHeight="1" x14ac:dyDescent="0.25">
      <c r="A66" s="3">
        <f>IFERROR(VLOOKUP(B66,'[1]DADOS (OCULTAR)'!$Q$3:$S$136,3,0),"")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MEDICAL MERCANTIL DE APAR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000607260</v>
      </c>
      <c r="I66" s="6" t="str">
        <f>IF('[1]TCE - ANEXO IV - Preencher'!K75="","",'[1]TCE - ANEXO IV - Preencher'!K75)</f>
        <v>19/06/2024</v>
      </c>
      <c r="J66" s="5" t="str">
        <f>'[1]TCE - ANEXO IV - Preencher'!L75</f>
        <v>26240610779833000156550010006072601609284004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45876.800000000003</v>
      </c>
    </row>
    <row r="67" spans="1:12" s="8" customFormat="1" ht="19.5" customHeight="1" x14ac:dyDescent="0.25">
      <c r="A67" s="3">
        <f>IFERROR(VLOOKUP(B67,'[1]DADOS (OCULTAR)'!$Q$3:$S$136,3,0),"")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MEDICAL MERCANTIL DE APAR MEDICA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000607401</v>
      </c>
      <c r="I67" s="6" t="str">
        <f>IF('[1]TCE - ANEXO IV - Preencher'!K76="","",'[1]TCE - ANEXO IV - Preencher'!K76)</f>
        <v>20/06/2024</v>
      </c>
      <c r="J67" s="5" t="str">
        <f>'[1]TCE - ANEXO IV - Preencher'!L76</f>
        <v>26240610779833000156550010006074011609425007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5300</v>
      </c>
    </row>
    <row r="68" spans="1:12" s="8" customFormat="1" ht="19.5" customHeight="1" x14ac:dyDescent="0.25">
      <c r="A68" s="3">
        <f>IFERROR(VLOOKUP(B68,'[1]DADOS (OCULTAR)'!$Q$3:$S$136,3,0),"")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MEDICAL MERCANTIL DE APAR MEDICA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000607445</v>
      </c>
      <c r="I68" s="6" t="str">
        <f>IF('[1]TCE - ANEXO IV - Preencher'!K77="","",'[1]TCE - ANEXO IV - Preencher'!K77)</f>
        <v>21/06/2024</v>
      </c>
      <c r="J68" s="5" t="str">
        <f>'[1]TCE - ANEXO IV - Preencher'!L77</f>
        <v>26240610779833000156550010006074451609469009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14364</v>
      </c>
    </row>
    <row r="69" spans="1:12" s="8" customFormat="1" ht="19.5" customHeight="1" x14ac:dyDescent="0.25">
      <c r="A69" s="3">
        <f>IFERROR(VLOOKUP(B69,'[1]DADOS (OCULTAR)'!$Q$3:$S$136,3,0),"")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MEDICAL MERCANTIL DE APAR MEDICA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000607780</v>
      </c>
      <c r="I69" s="6" t="str">
        <f>IF('[1]TCE - ANEXO IV - Preencher'!K78="","",'[1]TCE - ANEXO IV - Preencher'!K78)</f>
        <v>27/06/2024</v>
      </c>
      <c r="J69" s="5" t="str">
        <f>'[1]TCE - ANEXO IV - Preencher'!L78</f>
        <v>26240610779833000156550010006077801609804008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2247.4299999999998</v>
      </c>
    </row>
    <row r="70" spans="1:12" s="8" customFormat="1" ht="19.5" customHeight="1" x14ac:dyDescent="0.25">
      <c r="A70" s="3">
        <f>IFERROR(VLOOKUP(B70,'[1]DADOS (OCULTAR)'!$Q$3:$S$136,3,0),"")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DPROSMED DISTRIBUIDORA DE PRODUTOS MEDICOS HOSPITALARES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00069778</v>
      </c>
      <c r="I70" s="6" t="str">
        <f>IF('[1]TCE - ANEXO IV - Preencher'!K79="","",'[1]TCE - ANEXO IV - Preencher'!K79)</f>
        <v>12/06/2024</v>
      </c>
      <c r="J70" s="5" t="str">
        <f>'[1]TCE - ANEXO IV - Preencher'!L79</f>
        <v>26240611449180000100550010000697781000381455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400</v>
      </c>
    </row>
    <row r="71" spans="1:12" s="8" customFormat="1" ht="19.5" customHeight="1" x14ac:dyDescent="0.25">
      <c r="A71" s="3">
        <f>IFERROR(VLOOKUP(B71,'[1]DADOS (OCULTAR)'!$Q$3:$S$136,3,0),"")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DPROSMED DISTRIBUIDORA DE PRODUTOS MEDICOS HOSPITALARES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00069950</v>
      </c>
      <c r="I71" s="6" t="str">
        <f>IF('[1]TCE - ANEXO IV - Preencher'!K80="","",'[1]TCE - ANEXO IV - Preencher'!K80)</f>
        <v>18/06/2024</v>
      </c>
      <c r="J71" s="5" t="str">
        <f>'[1]TCE - ANEXO IV - Preencher'!L80</f>
        <v>26240611449180000100550010000699501000384489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6600.7</v>
      </c>
    </row>
    <row r="72" spans="1:12" s="8" customFormat="1" ht="19.5" customHeight="1" x14ac:dyDescent="0.25">
      <c r="A72" s="3">
        <f>IFERROR(VLOOKUP(B72,'[1]DADOS (OCULTAR)'!$Q$3:$S$136,3,0),"")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DPROSMED DISTRIBUIDORA DE PRODUTOS MEDICOS HOSPITALARES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00070049</v>
      </c>
      <c r="I72" s="6" t="str">
        <f>IF('[1]TCE - ANEXO IV - Preencher'!K81="","",'[1]TCE - ANEXO IV - Preencher'!K81)</f>
        <v>19/06/2024</v>
      </c>
      <c r="J72" s="5" t="str">
        <f>'[1]TCE - ANEXO IV - Preencher'!L81</f>
        <v>26240611449180000100550010000700491000386190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948</v>
      </c>
    </row>
    <row r="73" spans="1:12" s="8" customFormat="1" ht="19.5" customHeight="1" x14ac:dyDescent="0.25">
      <c r="A73" s="3">
        <f>IFERROR(VLOOKUP(B73,'[1]DADOS (OCULTAR)'!$Q$3:$S$136,3,0),"")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DPROSMED DISTRIBUIDORA DE PRODUTOS MEDICOS HOSPITALARES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00070181</v>
      </c>
      <c r="I73" s="6" t="str">
        <f>IF('[1]TCE - ANEXO IV - Preencher'!K82="","",'[1]TCE - ANEXO IV - Preencher'!K82)</f>
        <v>25/06/2024</v>
      </c>
      <c r="J73" s="5" t="str">
        <f>'[1]TCE - ANEXO IV - Preencher'!L82</f>
        <v>26240611449180000100550010000701811000388250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1843.2</v>
      </c>
    </row>
    <row r="74" spans="1:12" s="8" customFormat="1" ht="19.5" customHeight="1" x14ac:dyDescent="0.25">
      <c r="A74" s="3">
        <f>IFERROR(VLOOKUP(B74,'[1]DADOS (OCULTAR)'!$Q$3:$S$136,3,0),"")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DPROSMED DISTRIBUIDORA DE PRODUTOS MEDICOS HOSPITALARES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00070230</v>
      </c>
      <c r="I74" s="6" t="str">
        <f>IF('[1]TCE - ANEXO IV - Preencher'!K83="","",'[1]TCE - ANEXO IV - Preencher'!K83)</f>
        <v>26/06/2024</v>
      </c>
      <c r="J74" s="5" t="str">
        <f>'[1]TCE - ANEXO IV - Preencher'!L83</f>
        <v>26240611449180000100550010000702301000389040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5250</v>
      </c>
    </row>
    <row r="75" spans="1:12" s="8" customFormat="1" ht="19.5" customHeight="1" x14ac:dyDescent="0.25">
      <c r="A75" s="3">
        <f>IFERROR(VLOOKUP(B75,'[1]DADOS (OCULTAR)'!$Q$3:$S$136,3,0),"")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SOL E MAR CONFECCAO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001208</v>
      </c>
      <c r="I75" s="6" t="str">
        <f>IF('[1]TCE - ANEXO IV - Preencher'!K84="","",'[1]TCE - ANEXO IV - Preencher'!K84)</f>
        <v>18/06/2024</v>
      </c>
      <c r="J75" s="5" t="str">
        <f>'[1]TCE - ANEXO IV - Preencher'!L84</f>
        <v>26240624028351000179550010000012081347700612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1184</v>
      </c>
    </row>
    <row r="76" spans="1:12" s="8" customFormat="1" ht="19.5" customHeight="1" x14ac:dyDescent="0.25">
      <c r="A76" s="3">
        <f>IFERROR(VLOOKUP(B76,'[1]DADOS (OCULTAR)'!$Q$3:$S$136,3,0),"")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SOL E MAR CONFECCAO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001212</v>
      </c>
      <c r="I76" s="6" t="str">
        <f>IF('[1]TCE - ANEXO IV - Preencher'!K85="","",'[1]TCE - ANEXO IV - Preencher'!K85)</f>
        <v>20/06/2024</v>
      </c>
      <c r="J76" s="5" t="str">
        <f>'[1]TCE - ANEXO IV - Preencher'!L85</f>
        <v>26240624028351000179550010000012121524813662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5624</v>
      </c>
    </row>
    <row r="77" spans="1:12" s="8" customFormat="1" ht="19.5" customHeight="1" x14ac:dyDescent="0.25">
      <c r="A77" s="3">
        <f>IFERROR(VLOOKUP(B77,'[1]DADOS (OCULTAR)'!$Q$3:$S$136,3,0),"")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SOL E MAR CONFECCAO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001218</v>
      </c>
      <c r="I77" s="6" t="str">
        <f>IF('[1]TCE - ANEXO IV - Preencher'!K86="","",'[1]TCE - ANEXO IV - Preencher'!K86)</f>
        <v>28/06/2024</v>
      </c>
      <c r="J77" s="5" t="str">
        <f>'[1]TCE - ANEXO IV - Preencher'!L86</f>
        <v>26240624028351000179550010000012181973336679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3640</v>
      </c>
    </row>
    <row r="78" spans="1:12" s="8" customFormat="1" ht="19.5" customHeight="1" x14ac:dyDescent="0.25">
      <c r="A78" s="3">
        <f>IFERROR(VLOOKUP(B78,'[1]DADOS (OCULTAR)'!$Q$3:$S$136,3,0),"")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DINAMICA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10646</v>
      </c>
      <c r="I78" s="6" t="str">
        <f>IF('[1]TCE - ANEXO IV - Preencher'!K87="","",'[1]TCE - ANEXO IV - Preencher'!K87)</f>
        <v>14/06/2024</v>
      </c>
      <c r="J78" s="5" t="str">
        <f>'[1]TCE - ANEXO IV - Preencher'!L87</f>
        <v>26240602684571000118551030000106461151383254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140</v>
      </c>
    </row>
    <row r="79" spans="1:12" s="8" customFormat="1" ht="19.5" customHeight="1" x14ac:dyDescent="0.25">
      <c r="A79" s="3">
        <f>IFERROR(VLOOKUP(B79,'[1]DADOS (OCULTAR)'!$Q$3:$S$136,3,0),"")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EXOMED REPRESENT DE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183586</v>
      </c>
      <c r="I79" s="6" t="str">
        <f>IF('[1]TCE - ANEXO IV - Preencher'!K88="","",'[1]TCE - ANEXO IV - Preencher'!K88)</f>
        <v>17/06/2024</v>
      </c>
      <c r="J79" s="5" t="str">
        <f>'[1]TCE - ANEXO IV - Preencher'!L88</f>
        <v>26240612882932000194550010001835861566438590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45913.2</v>
      </c>
    </row>
    <row r="80" spans="1:12" s="8" customFormat="1" ht="19.5" customHeight="1" x14ac:dyDescent="0.25">
      <c r="A80" s="3">
        <f>IFERROR(VLOOKUP(B80,'[1]DADOS (OCULTAR)'!$Q$3:$S$136,3,0),"")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EXOMED REPRESENT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183746</v>
      </c>
      <c r="I80" s="6" t="str">
        <f>IF('[1]TCE - ANEXO IV - Preencher'!K89="","",'[1]TCE - ANEXO IV - Preencher'!K89)</f>
        <v>25/06/2024</v>
      </c>
      <c r="J80" s="5" t="str">
        <f>'[1]TCE - ANEXO IV - Preencher'!L89</f>
        <v>26240612882932000194550010001837461699014524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118</v>
      </c>
    </row>
    <row r="81" spans="1:12" s="8" customFormat="1" ht="19.5" customHeight="1" x14ac:dyDescent="0.25">
      <c r="A81" s="3">
        <f>IFERROR(VLOOKUP(B81,'[1]DADOS (OCULTAR)'!$Q$3:$S$136,3,0),"")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EXOMED REPRESENT DE MEDICAMENTOS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183748</v>
      </c>
      <c r="I81" s="6" t="str">
        <f>IF('[1]TCE - ANEXO IV - Preencher'!K90="","",'[1]TCE - ANEXO IV - Preencher'!K90)</f>
        <v>25/06/2024</v>
      </c>
      <c r="J81" s="5" t="str">
        <f>'[1]TCE - ANEXO IV - Preencher'!L90</f>
        <v>26240612882932000194550010001837481841555296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472</v>
      </c>
    </row>
    <row r="82" spans="1:12" s="8" customFormat="1" ht="19.5" customHeight="1" x14ac:dyDescent="0.25">
      <c r="A82" s="3">
        <f>IFERROR(VLOOKUP(B82,'[1]DADOS (OCULTAR)'!$Q$3:$S$136,3,0),"")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GRADUAL COMERCIO E SERVICOS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21196</v>
      </c>
      <c r="I82" s="6" t="str">
        <f>IF('[1]TCE - ANEXO IV - Preencher'!K91="","",'[1]TCE - ANEXO IV - Preencher'!K91)</f>
        <v>05/06/2024</v>
      </c>
      <c r="J82" s="5" t="str">
        <f>'[1]TCE - ANEXO IV - Preencher'!L91</f>
        <v>25240612040718000190550010000211961125512529</v>
      </c>
      <c r="K82" s="5" t="str">
        <f>IF(F82="B",LEFT('[1]TCE - ANEXO IV - Preencher'!M91,2),IF(F82="S",LEFT('[1]TCE - ANEXO IV - Preencher'!M91,7),IF('[1]TCE - ANEXO IV - Preencher'!H91="","")))</f>
        <v>25</v>
      </c>
      <c r="L82" s="7">
        <f>'[1]TCE - ANEXO IV - Preencher'!N91</f>
        <v>655.17999999999995</v>
      </c>
    </row>
    <row r="83" spans="1:12" s="8" customFormat="1" ht="19.5" customHeight="1" x14ac:dyDescent="0.25">
      <c r="A83" s="3">
        <f>IFERROR(VLOOKUP(B83,'[1]DADOS (OCULTAR)'!$Q$3:$S$136,3,0),"")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PANORAMA COMERCIO DE PRODUTOS MEDICOS E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234064</v>
      </c>
      <c r="I83" s="6" t="str">
        <f>IF('[1]TCE - ANEXO IV - Preencher'!K92="","",'[1]TCE - ANEXO IV - Preencher'!K92)</f>
        <v>21/06/2024</v>
      </c>
      <c r="J83" s="5" t="str">
        <f>'[1]TCE - ANEXO IV - Preencher'!L92</f>
        <v>23240601722296000117550010002340641002341678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3456</v>
      </c>
    </row>
    <row r="84" spans="1:12" s="8" customFormat="1" ht="19.5" customHeight="1" x14ac:dyDescent="0.25">
      <c r="A84" s="3">
        <f>IFERROR(VLOOKUP(B84,'[1]DADOS (OCULTAR)'!$Q$3:$S$136,3,0),"")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SELLMED PRODUTOS MEDICOS E HOSPITALARES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23548</v>
      </c>
      <c r="I84" s="6" t="str">
        <f>IF('[1]TCE - ANEXO IV - Preencher'!K93="","",'[1]TCE - ANEXO IV - Preencher'!K93)</f>
        <v>06/06/2024</v>
      </c>
      <c r="J84" s="5" t="str">
        <f>'[1]TCE - ANEXO IV - Preencher'!L93</f>
        <v>26240637438274000177550010000235481741527412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2320</v>
      </c>
    </row>
    <row r="85" spans="1:12" s="8" customFormat="1" ht="19.5" customHeight="1" x14ac:dyDescent="0.25">
      <c r="A85" s="3">
        <f>IFERROR(VLOOKUP(B85,'[1]DADOS (OCULTAR)'!$Q$3:$S$136,3,0),"")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ANCORA - SUPRIMENTOS E DISTRIBUIÇÃO DE PRODUTOS DE HIGIENE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318</v>
      </c>
      <c r="I85" s="6" t="str">
        <f>IF('[1]TCE - ANEXO IV - Preencher'!K94="","",'[1]TCE - ANEXO IV - Preencher'!K94)</f>
        <v>04/06/2024</v>
      </c>
      <c r="J85" s="5" t="str">
        <f>'[1]TCE - ANEXO IV - Preencher'!L94</f>
        <v>26240652815121000195550010000003181315017549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192</v>
      </c>
    </row>
    <row r="86" spans="1:12" s="8" customFormat="1" ht="19.5" customHeight="1" x14ac:dyDescent="0.25">
      <c r="A86" s="3">
        <f>IFERROR(VLOOKUP(B86,'[1]DADOS (OCULTAR)'!$Q$3:$S$136,3,0),"")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CROMUS MATERIAIS MEDICO HOSPITALAR EIREL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35256</v>
      </c>
      <c r="I86" s="6" t="str">
        <f>IF('[1]TCE - ANEXO IV - Preencher'!K95="","",'[1]TCE - ANEXO IV - Preencher'!K95)</f>
        <v>15/04/2024</v>
      </c>
      <c r="J86" s="5" t="str">
        <f>'[1]TCE - ANEXO IV - Preencher'!L95</f>
        <v>26240414784339000130550010000352561020834536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250</v>
      </c>
    </row>
    <row r="87" spans="1:12" s="8" customFormat="1" ht="19.5" customHeight="1" x14ac:dyDescent="0.25">
      <c r="A87" s="3">
        <f>IFERROR(VLOOKUP(B87,'[1]DADOS (OCULTAR)'!$Q$3:$S$136,3,0),"")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CROMUS MATERIAIS MEDICO HOSPITALAR EIREL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36179</v>
      </c>
      <c r="I87" s="6" t="str">
        <f>IF('[1]TCE - ANEXO IV - Preencher'!K96="","",'[1]TCE - ANEXO IV - Preencher'!K96)</f>
        <v>17/05/2024</v>
      </c>
      <c r="J87" s="5" t="str">
        <f>'[1]TCE - ANEXO IV - Preencher'!L96</f>
        <v>26240514784339000130550010000361791329100759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250</v>
      </c>
    </row>
    <row r="88" spans="1:12" s="8" customFormat="1" ht="19.5" customHeight="1" x14ac:dyDescent="0.25">
      <c r="A88" s="3">
        <f>IFERROR(VLOOKUP(B88,'[1]DADOS (OCULTAR)'!$Q$3:$S$136,3,0),"")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CROMUS MATERIAIS MEDICO HOSPITALAR EIREL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36358</v>
      </c>
      <c r="I88" s="6" t="str">
        <f>IF('[1]TCE - ANEXO IV - Preencher'!K97="","",'[1]TCE - ANEXO IV - Preencher'!K97)</f>
        <v>22/05/2024</v>
      </c>
      <c r="J88" s="5" t="str">
        <f>'[1]TCE - ANEXO IV - Preencher'!L97</f>
        <v>26240514784339000130550010000363581635024445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250</v>
      </c>
    </row>
    <row r="89" spans="1:12" s="8" customFormat="1" ht="19.5" customHeight="1" x14ac:dyDescent="0.25">
      <c r="A89" s="3">
        <f>IFERROR(VLOOKUP(B89,'[1]DADOS (OCULTAR)'!$Q$3:$S$136,3,0),"")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CROMUS MATERIAIS MEDICO HOSPITALAR EIREL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36516</v>
      </c>
      <c r="I89" s="6" t="str">
        <f>IF('[1]TCE - ANEXO IV - Preencher'!K98="","",'[1]TCE - ANEXO IV - Preencher'!K98)</f>
        <v>24/05/2024</v>
      </c>
      <c r="J89" s="5" t="str">
        <f>'[1]TCE - ANEXO IV - Preencher'!L98</f>
        <v>26240514784339000130550010000365161011633107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250</v>
      </c>
    </row>
    <row r="90" spans="1:12" s="8" customFormat="1" ht="19.5" customHeight="1" x14ac:dyDescent="0.25">
      <c r="A90" s="3">
        <f>IFERROR(VLOOKUP(B90,'[1]DADOS (OCULTAR)'!$Q$3:$S$136,3,0),"")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CROMUS MATERIAIS MEDICO HOSPITALAR EIREL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36550</v>
      </c>
      <c r="I90" s="6" t="str">
        <f>IF('[1]TCE - ANEXO IV - Preencher'!K99="","",'[1]TCE - ANEXO IV - Preencher'!K99)</f>
        <v>27/05/2024</v>
      </c>
      <c r="J90" s="5" t="str">
        <f>'[1]TCE - ANEXO IV - Preencher'!L99</f>
        <v>26240514784339000130550010000365501920850970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250</v>
      </c>
    </row>
    <row r="91" spans="1:12" s="8" customFormat="1" ht="19.5" customHeight="1" x14ac:dyDescent="0.25">
      <c r="A91" s="3">
        <f>IFERROR(VLOOKUP(B91,'[1]DADOS (OCULTAR)'!$Q$3:$S$136,3,0),"")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CROMUS MATERIAIS MEDICO HOSPITALAR EIREL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36655</v>
      </c>
      <c r="I91" s="6" t="str">
        <f>IF('[1]TCE - ANEXO IV - Preencher'!K100="","",'[1]TCE - ANEXO IV - Preencher'!K100)</f>
        <v>31/05/2024</v>
      </c>
      <c r="J91" s="5" t="str">
        <f>'[1]TCE - ANEXO IV - Preencher'!L100</f>
        <v>26240514784339000130550010000366551598509465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250</v>
      </c>
    </row>
    <row r="92" spans="1:12" s="8" customFormat="1" ht="19.5" customHeight="1" x14ac:dyDescent="0.25">
      <c r="A92" s="3">
        <f>IFERROR(VLOOKUP(B92,'[1]DADOS (OCULTAR)'!$Q$3:$S$136,3,0),"")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CROMUS MATERIAIS MEDICO HOSPITALAR EIREL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36659</v>
      </c>
      <c r="I92" s="6" t="str">
        <f>IF('[1]TCE - ANEXO IV - Preencher'!K101="","",'[1]TCE - ANEXO IV - Preencher'!K101)</f>
        <v>31/05/2024</v>
      </c>
      <c r="J92" s="5" t="str">
        <f>'[1]TCE - ANEXO IV - Preencher'!L101</f>
        <v>26240514784339000130550010000366591847482343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250</v>
      </c>
    </row>
    <row r="93" spans="1:12" s="8" customFormat="1" ht="19.5" customHeight="1" x14ac:dyDescent="0.25">
      <c r="A93" s="3">
        <f>IFERROR(VLOOKUP(B93,'[1]DADOS (OCULTAR)'!$Q$3:$S$136,3,0),"")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LOG DISTRIBUIDORA DE PRODUTOS HOSPITALAR E HIGIENE PESSOAL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4299</v>
      </c>
      <c r="I93" s="6" t="str">
        <f>IF('[1]TCE - ANEXO IV - Preencher'!K102="","",'[1]TCE - ANEXO IV - Preencher'!K102)</f>
        <v>17/06/2024</v>
      </c>
      <c r="J93" s="5" t="str">
        <f>'[1]TCE - ANEXO IV - Preencher'!L102</f>
        <v>26240637844417000140550010000042991210993561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9042.94</v>
      </c>
    </row>
    <row r="94" spans="1:12" s="8" customFormat="1" ht="19.5" customHeight="1" x14ac:dyDescent="0.25">
      <c r="A94" s="3">
        <f>IFERROR(VLOOKUP(B94,'[1]DADOS (OCULTAR)'!$Q$3:$S$136,3,0),"")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ARTSINTESE COM DE MAT EQUIP HOSP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5481</v>
      </c>
      <c r="I94" s="6" t="str">
        <f>IF('[1]TCE - ANEXO IV - Preencher'!K103="","",'[1]TCE - ANEXO IV - Preencher'!K103)</f>
        <v>12/06/2024</v>
      </c>
      <c r="J94" s="5" t="str">
        <f>'[1]TCE - ANEXO IV - Preencher'!L103</f>
        <v>25240605287113000133550550000054811489732539</v>
      </c>
      <c r="K94" s="5" t="str">
        <f>IF(F94="B",LEFT('[1]TCE - ANEXO IV - Preencher'!M103,2),IF(F94="S",LEFT('[1]TCE - ANEXO IV - Preencher'!M103,7),IF('[1]TCE - ANEXO IV - Preencher'!H103="","")))</f>
        <v>25</v>
      </c>
      <c r="L94" s="7">
        <f>'[1]TCE - ANEXO IV - Preencher'!N103</f>
        <v>1400</v>
      </c>
    </row>
    <row r="95" spans="1:12" s="8" customFormat="1" ht="19.5" customHeight="1" x14ac:dyDescent="0.25">
      <c r="A95" s="3">
        <f>IFERROR(VLOOKUP(B95,'[1]DADOS (OCULTAR)'!$Q$3:$S$136,3,0),"")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R S DOS SANTOS COMERCIO EIRELI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66652</v>
      </c>
      <c r="I95" s="6" t="str">
        <f>IF('[1]TCE - ANEXO IV - Preencher'!K104="","",'[1]TCE - ANEXO IV - Preencher'!K104)</f>
        <v>11/06/2024</v>
      </c>
      <c r="J95" s="5" t="str">
        <f>'[1]TCE - ANEXO IV - Preencher'!L104</f>
        <v>26240606204103000150550010000666521725421245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536</v>
      </c>
    </row>
    <row r="96" spans="1:12" s="8" customFormat="1" ht="19.5" customHeight="1" x14ac:dyDescent="0.25">
      <c r="A96" s="3">
        <f>IFERROR(VLOOKUP(B96,'[1]DADOS (OCULTAR)'!$Q$3:$S$136,3,0),"")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PHARMAPLUS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68484</v>
      </c>
      <c r="I96" s="6" t="str">
        <f>IF('[1]TCE - ANEXO IV - Preencher'!K105="","",'[1]TCE - ANEXO IV - Preencher'!K105)</f>
        <v>14/06/2024</v>
      </c>
      <c r="J96" s="5" t="str">
        <f>'[1]TCE - ANEXO IV - Preencher'!L105</f>
        <v>26240603817043000152550010000684841125151296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400.2</v>
      </c>
    </row>
    <row r="97" spans="1:12" s="8" customFormat="1" ht="19.5" customHeight="1" x14ac:dyDescent="0.25">
      <c r="A97" s="3">
        <f>IFERROR(VLOOKUP(B97,'[1]DADOS (OCULTAR)'!$Q$3:$S$136,3,0),"")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ASTECH REPRESENTACOES ASSISTENCIA E COMERCIO DE PRODUTOS HOSPITALAR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7906</v>
      </c>
      <c r="I97" s="6" t="str">
        <f>IF('[1]TCE - ANEXO IV - Preencher'!K106="","",'[1]TCE - ANEXO IV - Preencher'!K106)</f>
        <v>18/06/2024</v>
      </c>
      <c r="J97" s="5" t="str">
        <f>'[1]TCE - ANEXO IV - Preencher'!L106</f>
        <v>26240605011743000180550010000079061662802104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416.7</v>
      </c>
    </row>
    <row r="98" spans="1:12" s="8" customFormat="1" ht="19.5" customHeight="1" x14ac:dyDescent="0.25">
      <c r="A98" s="3">
        <f>IFERROR(VLOOKUP(B98,'[1]DADOS (OCULTAR)'!$Q$3:$S$136,3,0),"")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3.4 - Material Farmacológico</v>
      </c>
      <c r="D98" s="3">
        <f>'[1]TCE - ANEXO IV - Preencher'!F107</f>
        <v>0</v>
      </c>
      <c r="E98" s="5" t="str">
        <f>'[1]TCE - ANEXO IV - Preencher'!G107</f>
        <v>VITALMED DISTRIBUICAO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000000059</v>
      </c>
      <c r="I98" s="6" t="str">
        <f>IF('[1]TCE - ANEXO IV - Preencher'!K107="","",'[1]TCE - ANEXO IV - Preencher'!K107)</f>
        <v>07/06/2024</v>
      </c>
      <c r="J98" s="5" t="str">
        <f>'[1]TCE - ANEXO IV - Preencher'!L107</f>
        <v>23240651218636000145550010000000591851232008</v>
      </c>
      <c r="K98" s="5" t="str">
        <f>IF(F98="B",LEFT('[1]TCE - ANEXO IV - Preencher'!M107,2),IF(F98="S",LEFT('[1]TCE - ANEXO IV - Preencher'!M107,7),IF('[1]TCE - ANEXO IV - Preencher'!H107="","")))</f>
        <v>23</v>
      </c>
      <c r="L98" s="7">
        <f>'[1]TCE - ANEXO IV - Preencher'!N107</f>
        <v>44495</v>
      </c>
    </row>
    <row r="99" spans="1:12" s="8" customFormat="1" ht="19.5" customHeight="1" x14ac:dyDescent="0.25">
      <c r="A99" s="3">
        <f>IFERROR(VLOOKUP(B99,'[1]DADOS (OCULTAR)'!$Q$3:$S$136,3,0),"")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3.4 - Material Farmacológico</v>
      </c>
      <c r="D99" s="3">
        <f>'[1]TCE - ANEXO IV - Preencher'!F108</f>
        <v>0</v>
      </c>
      <c r="E99" s="5" t="str">
        <f>'[1]TCE - ANEXO IV - Preencher'!G108</f>
        <v>JASMED DISTRIBUIDORA DE MEDICAMENTOS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000002275</v>
      </c>
      <c r="I99" s="6" t="str">
        <f>IF('[1]TCE - ANEXO IV - Preencher'!K108="","",'[1]TCE - ANEXO IV - Preencher'!K108)</f>
        <v>19/06/2024</v>
      </c>
      <c r="J99" s="5" t="str">
        <f>'[1]TCE - ANEXO IV - Preencher'!L108</f>
        <v>26240630553793000137550010000022751000008581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263.7</v>
      </c>
    </row>
    <row r="100" spans="1:12" s="8" customFormat="1" ht="19.5" customHeight="1" x14ac:dyDescent="0.25">
      <c r="A100" s="3">
        <f>IFERROR(VLOOKUP(B100,'[1]DADOS (OCULTAR)'!$Q$3:$S$136,3,0),"")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3.4 - Material Farmacológico</v>
      </c>
      <c r="D100" s="3">
        <f>'[1]TCE - ANEXO IV - Preencher'!F109</f>
        <v>0</v>
      </c>
      <c r="E100" s="5" t="str">
        <f>'[1]TCE - ANEXO IV - Preencher'!G109</f>
        <v>BEM ESTAR PRODUTOS FARMACEUTICOS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000008183</v>
      </c>
      <c r="I100" s="6" t="str">
        <f>IF('[1]TCE - ANEXO IV - Preencher'!K109="","",'[1]TCE - ANEXO IV - Preencher'!K109)</f>
        <v>07/06/2024</v>
      </c>
      <c r="J100" s="5" t="str">
        <f>'[1]TCE - ANEXO IV - Preencher'!L109</f>
        <v>26240621939878000167550010000081831278516850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1281.72</v>
      </c>
    </row>
    <row r="101" spans="1:12" s="8" customFormat="1" ht="19.5" customHeight="1" x14ac:dyDescent="0.25">
      <c r="A101" s="3">
        <f>IFERROR(VLOOKUP(B101,'[1]DADOS (OCULTAR)'!$Q$3:$S$136,3,0),"")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3.4 - Material Farmacológico</v>
      </c>
      <c r="D101" s="3">
        <f>'[1]TCE - ANEXO IV - Preencher'!F110</f>
        <v>0</v>
      </c>
      <c r="E101" s="5" t="str">
        <f>'[1]TCE - ANEXO IV - Preencher'!G110</f>
        <v>BEM ESTAR PRODUTOS FARMACEUTICOS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000008276</v>
      </c>
      <c r="I101" s="6" t="str">
        <f>IF('[1]TCE - ANEXO IV - Preencher'!K110="","",'[1]TCE - ANEXO IV - Preencher'!K110)</f>
        <v>20/06/2024</v>
      </c>
      <c r="J101" s="5" t="str">
        <f>'[1]TCE - ANEXO IV - Preencher'!L110</f>
        <v>26240621939878000167550010000082761123349918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8018.2</v>
      </c>
    </row>
    <row r="102" spans="1:12" s="8" customFormat="1" ht="19.5" customHeight="1" x14ac:dyDescent="0.25">
      <c r="A102" s="3">
        <f>IFERROR(VLOOKUP(B102,'[1]DADOS (OCULTAR)'!$Q$3:$S$136,3,0),"")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3.4 - Material Farmacológico</v>
      </c>
      <c r="D102" s="3">
        <f>'[1]TCE - ANEXO IV - Preencher'!F111</f>
        <v>0</v>
      </c>
      <c r="E102" s="5" t="str">
        <f>'[1]TCE - ANEXO IV - Preencher'!G111</f>
        <v>CLINUTRI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000021939</v>
      </c>
      <c r="I102" s="6" t="str">
        <f>IF('[1]TCE - ANEXO IV - Preencher'!K111="","",'[1]TCE - ANEXO IV - Preencher'!K111)</f>
        <v>06/06/2024</v>
      </c>
      <c r="J102" s="5" t="str">
        <f>'[1]TCE - ANEXO IV - Preencher'!L111</f>
        <v>26240603149182000155550040000219391239630005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3966</v>
      </c>
    </row>
    <row r="103" spans="1:12" s="8" customFormat="1" ht="19.5" customHeight="1" x14ac:dyDescent="0.25">
      <c r="A103" s="3">
        <f>IFERROR(VLOOKUP(B103,'[1]DADOS (OCULTAR)'!$Q$3:$S$136,3,0),"")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INJEMED MEDICAMENTOS ESPECIAIS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000023139</v>
      </c>
      <c r="I103" s="6" t="str">
        <f>IF('[1]TCE - ANEXO IV - Preencher'!K112="","",'[1]TCE - ANEXO IV - Preencher'!K112)</f>
        <v>28/05/2024</v>
      </c>
      <c r="J103" s="5" t="str">
        <f>'[1]TCE - ANEXO IV - Preencher'!L112</f>
        <v>31240523664355000180550010000231391125588297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3338.5</v>
      </c>
    </row>
    <row r="104" spans="1:12" s="8" customFormat="1" ht="19.5" customHeight="1" x14ac:dyDescent="0.25">
      <c r="A104" s="3">
        <f>IFERROR(VLOOKUP(B104,'[1]DADOS (OCULTAR)'!$Q$3:$S$136,3,0),"")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MAUES LOBATO COMERCIO E REPRESENTACOES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000097712</v>
      </c>
      <c r="I104" s="6" t="str">
        <f>IF('[1]TCE - ANEXO IV - Preencher'!K113="","",'[1]TCE - ANEXO IV - Preencher'!K113)</f>
        <v>03/06/2024</v>
      </c>
      <c r="J104" s="5" t="str">
        <f>'[1]TCE - ANEXO IV - Preencher'!L113</f>
        <v>26240609007162000126550010000977121469326903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10032</v>
      </c>
    </row>
    <row r="105" spans="1:12" s="8" customFormat="1" ht="19.5" customHeight="1" x14ac:dyDescent="0.25">
      <c r="A105" s="3">
        <f>IFERROR(VLOOKUP(B105,'[1]DADOS (OCULTAR)'!$Q$3:$S$136,3,0),"")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>MAUES LOBATO COMERCIO E REPRESENTACOES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000097909</v>
      </c>
      <c r="I105" s="6" t="str">
        <f>IF('[1]TCE - ANEXO IV - Preencher'!K114="","",'[1]TCE - ANEXO IV - Preencher'!K114)</f>
        <v>18/06/2024</v>
      </c>
      <c r="J105" s="5" t="str">
        <f>'[1]TCE - ANEXO IV - Preencher'!L114</f>
        <v>26240609007162000126550010000979091000964348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3852</v>
      </c>
    </row>
    <row r="106" spans="1:12" s="8" customFormat="1" ht="19.5" customHeight="1" x14ac:dyDescent="0.25">
      <c r="A106" s="3">
        <f>IFERROR(VLOOKUP(B106,'[1]DADOS (OCULTAR)'!$Q$3:$S$136,3,0),"")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PROSMED PRODUTOS MEDICOS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000121627</v>
      </c>
      <c r="I106" s="6" t="str">
        <f>IF('[1]TCE - ANEXO IV - Preencher'!K115="","",'[1]TCE - ANEXO IV - Preencher'!K115)</f>
        <v>02/04/2024</v>
      </c>
      <c r="J106" s="5" t="str">
        <f>'[1]TCE - ANEXO IV - Preencher'!L115</f>
        <v>26240441249434000107550010001216271218495472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219.34</v>
      </c>
    </row>
    <row r="107" spans="1:12" s="8" customFormat="1" ht="19.5" customHeight="1" x14ac:dyDescent="0.25">
      <c r="A107" s="3">
        <f>IFERROR(VLOOKUP(B107,'[1]DADOS (OCULTAR)'!$Q$3:$S$136,3,0),"")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PROSMED PRODUTOS MEDICOS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000121967</v>
      </c>
      <c r="I107" s="6" t="str">
        <f>IF('[1]TCE - ANEXO IV - Preencher'!K116="","",'[1]TCE - ANEXO IV - Preencher'!K116)</f>
        <v>12/04/2024</v>
      </c>
      <c r="J107" s="5" t="str">
        <f>'[1]TCE - ANEXO IV - Preencher'!L116</f>
        <v>26240441249434000107550010001219671418395309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219.34</v>
      </c>
    </row>
    <row r="108" spans="1:12" s="8" customFormat="1" ht="19.5" customHeight="1" x14ac:dyDescent="0.25">
      <c r="A108" s="3">
        <f>IFERROR(VLOOKUP(B108,'[1]DADOS (OCULTAR)'!$Q$3:$S$136,3,0),"")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PROSMED PRODUTOS MEDICOS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000122180</v>
      </c>
      <c r="I108" s="6" t="str">
        <f>IF('[1]TCE - ANEXO IV - Preencher'!K117="","",'[1]TCE - ANEXO IV - Preencher'!K117)</f>
        <v>18/04/2024</v>
      </c>
      <c r="J108" s="5" t="str">
        <f>'[1]TCE - ANEXO IV - Preencher'!L117</f>
        <v>26240441249434000107550010001221801321299774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109.67</v>
      </c>
    </row>
    <row r="109" spans="1:12" s="8" customFormat="1" ht="19.5" customHeight="1" x14ac:dyDescent="0.25">
      <c r="A109" s="3">
        <f>IFERROR(VLOOKUP(B109,'[1]DADOS (OCULTAR)'!$Q$3:$S$136,3,0),"")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PROSMED PRODUTOS MEDICOS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000122212</v>
      </c>
      <c r="I109" s="6" t="str">
        <f>IF('[1]TCE - ANEXO IV - Preencher'!K118="","",'[1]TCE - ANEXO IV - Preencher'!K118)</f>
        <v>19/04/2024</v>
      </c>
      <c r="J109" s="5" t="str">
        <f>'[1]TCE - ANEXO IV - Preencher'!L118</f>
        <v>26240441249434000107550010001222121755700822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219.34</v>
      </c>
    </row>
    <row r="110" spans="1:12" s="8" customFormat="1" ht="19.5" customHeight="1" x14ac:dyDescent="0.25">
      <c r="A110" s="3">
        <f>IFERROR(VLOOKUP(B110,'[1]DADOS (OCULTAR)'!$Q$3:$S$136,3,0),"")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PROSMED PRODUTOS MEDICOS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000123603</v>
      </c>
      <c r="I110" s="6" t="str">
        <f>IF('[1]TCE - ANEXO IV - Preencher'!K119="","",'[1]TCE - ANEXO IV - Preencher'!K119)</f>
        <v>29/05/2024</v>
      </c>
      <c r="J110" s="5" t="str">
        <f>'[1]TCE - ANEXO IV - Preencher'!L119</f>
        <v>26240541249434000107550010001236031691526186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109.67</v>
      </c>
    </row>
    <row r="111" spans="1:12" s="8" customFormat="1" ht="19.5" customHeight="1" x14ac:dyDescent="0.25">
      <c r="A111" s="3">
        <f>IFERROR(VLOOKUP(B111,'[1]DADOS (OCULTAR)'!$Q$3:$S$136,3,0),"")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PADRAO DISTRIBUIDORA DE PRODUTOS E EQUIPAMENTOS HOSPITALARES PADRE CALLOU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000348545</v>
      </c>
      <c r="I111" s="6" t="str">
        <f>IF('[1]TCE - ANEXO IV - Preencher'!K120="","",'[1]TCE - ANEXO IV - Preencher'!K120)</f>
        <v>11/06/2024</v>
      </c>
      <c r="J111" s="5" t="str">
        <f>'[1]TCE - ANEXO IV - Preencher'!L120</f>
        <v>26240609441460000120550010003485451415147498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4968</v>
      </c>
    </row>
    <row r="112" spans="1:12" s="8" customFormat="1" ht="19.5" customHeight="1" x14ac:dyDescent="0.25">
      <c r="A112" s="3">
        <f>IFERROR(VLOOKUP(B112,'[1]DADOS (OCULTAR)'!$Q$3:$S$136,3,0),"")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PADRAO DISTRIBUIDORA DE PRODUTOS E EQUIPAMENTOS HOSPITALARES PADRE CALLOU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000348964</v>
      </c>
      <c r="I112" s="6" t="str">
        <f>IF('[1]TCE - ANEXO IV - Preencher'!K121="","",'[1]TCE - ANEXO IV - Preencher'!K121)</f>
        <v>17/06/2024</v>
      </c>
      <c r="J112" s="5" t="str">
        <f>'[1]TCE - ANEXO IV - Preencher'!L121</f>
        <v>26240609441460000120550010003489641538172218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442.4</v>
      </c>
    </row>
    <row r="113" spans="1:12" s="8" customFormat="1" ht="19.5" customHeight="1" x14ac:dyDescent="0.25">
      <c r="A113" s="3">
        <f>IFERROR(VLOOKUP(B113,'[1]DADOS (OCULTAR)'!$Q$3:$S$136,3,0),"")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DROGAFONTE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000454512</v>
      </c>
      <c r="I113" s="6" t="str">
        <f>IF('[1]TCE - ANEXO IV - Preencher'!K122="","",'[1]TCE - ANEXO IV - Preencher'!K122)</f>
        <v>13/06/2024</v>
      </c>
      <c r="J113" s="5" t="str">
        <f>'[1]TCE - ANEXO IV - Preencher'!L122</f>
        <v>26240608778201000126550010004545121936953713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14186</v>
      </c>
    </row>
    <row r="114" spans="1:12" s="8" customFormat="1" ht="19.5" customHeight="1" x14ac:dyDescent="0.25">
      <c r="A114" s="3">
        <f>IFERROR(VLOOKUP(B114,'[1]DADOS (OCULTAR)'!$Q$3:$S$136,3,0),"")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DROGAFONTE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000455569</v>
      </c>
      <c r="I114" s="6" t="str">
        <f>IF('[1]TCE - ANEXO IV - Preencher'!K123="","",'[1]TCE - ANEXO IV - Preencher'!K123)</f>
        <v>21/06/2024</v>
      </c>
      <c r="J114" s="5" t="str">
        <f>'[1]TCE - ANEXO IV - Preencher'!L123</f>
        <v>26240608778201000126550010004555691312027211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5947.2</v>
      </c>
    </row>
    <row r="115" spans="1:12" s="8" customFormat="1" ht="19.5" customHeight="1" x14ac:dyDescent="0.25">
      <c r="A115" s="3">
        <f>IFERROR(VLOOKUP(B115,'[1]DADOS (OCULTAR)'!$Q$3:$S$136,3,0),"")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3.4 - Material Farmacológico</v>
      </c>
      <c r="D115" s="3">
        <f>'[1]TCE - ANEXO IV - Preencher'!F124</f>
        <v>0</v>
      </c>
      <c r="E115" s="5" t="str">
        <f>'[1]TCE - ANEXO IV - Preencher'!G124</f>
        <v>DROGAFONTE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000455687</v>
      </c>
      <c r="I115" s="6" t="str">
        <f>IF('[1]TCE - ANEXO IV - Preencher'!K124="","",'[1]TCE - ANEXO IV - Preencher'!K124)</f>
        <v>22/06/2024</v>
      </c>
      <c r="J115" s="5" t="str">
        <f>'[1]TCE - ANEXO IV - Preencher'!L124</f>
        <v>26240608778201000126550010004556871000573907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207874.48</v>
      </c>
    </row>
    <row r="116" spans="1:12" s="8" customFormat="1" ht="19.5" customHeight="1" x14ac:dyDescent="0.25">
      <c r="A116" s="3">
        <f>IFERROR(VLOOKUP(B116,'[1]DADOS (OCULTAR)'!$Q$3:$S$136,3,0),"")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3.4 - Material Farmacológico</v>
      </c>
      <c r="D116" s="3">
        <f>'[1]TCE - ANEXO IV - Preencher'!F125</f>
        <v>0</v>
      </c>
      <c r="E116" s="5" t="str">
        <f>'[1]TCE - ANEXO IV - Preencher'!G125</f>
        <v>DROGAFONTE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000455972</v>
      </c>
      <c r="I116" s="6" t="str">
        <f>IF('[1]TCE - ANEXO IV - Preencher'!K125="","",'[1]TCE - ANEXO IV - Preencher'!K125)</f>
        <v>26/06/2024</v>
      </c>
      <c r="J116" s="5" t="str">
        <f>'[1]TCE - ANEXO IV - Preencher'!L125</f>
        <v>26240608778201000126550010004559721770338130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865.68</v>
      </c>
    </row>
    <row r="117" spans="1:12" s="8" customFormat="1" ht="19.5" customHeight="1" x14ac:dyDescent="0.25">
      <c r="A117" s="3">
        <f>IFERROR(VLOOKUP(B117,'[1]DADOS (OCULTAR)'!$Q$3:$S$136,3,0),"")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3.4 - Material Farmacológico</v>
      </c>
      <c r="D117" s="3">
        <f>'[1]TCE - ANEXO IV - Preencher'!F126</f>
        <v>0</v>
      </c>
      <c r="E117" s="5" t="str">
        <f>'[1]TCE - ANEXO IV - Preencher'!G126</f>
        <v>MEDICAL MERCANTIL DE APAR MEDICA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000607159</v>
      </c>
      <c r="I117" s="6" t="str">
        <f>IF('[1]TCE - ANEXO IV - Preencher'!K126="","",'[1]TCE - ANEXO IV - Preencher'!K126)</f>
        <v>18/06/2024</v>
      </c>
      <c r="J117" s="5" t="str">
        <f>'[1]TCE - ANEXO IV - Preencher'!L126</f>
        <v>26240610779833000156550010006071591609183007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360</v>
      </c>
    </row>
    <row r="118" spans="1:12" s="8" customFormat="1" ht="19.5" customHeight="1" x14ac:dyDescent="0.25">
      <c r="A118" s="3">
        <f>IFERROR(VLOOKUP(B118,'[1]DADOS (OCULTAR)'!$Q$3:$S$136,3,0),"")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3.4 - Material Farmacológico</v>
      </c>
      <c r="D118" s="3">
        <f>'[1]TCE - ANEXO IV - Preencher'!F127</f>
        <v>0</v>
      </c>
      <c r="E118" s="5" t="str">
        <f>'[1]TCE - ANEXO IV - Preencher'!G127</f>
        <v>MEDICAL MERCANTIL DE APAR MEDICA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000607160</v>
      </c>
      <c r="I118" s="6" t="str">
        <f>IF('[1]TCE - ANEXO IV - Preencher'!K127="","",'[1]TCE - ANEXO IV - Preencher'!K127)</f>
        <v>18/06/2024</v>
      </c>
      <c r="J118" s="5" t="str">
        <f>'[1]TCE - ANEXO IV - Preencher'!L127</f>
        <v>26240610779833000156550010006071601609184004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644</v>
      </c>
    </row>
    <row r="119" spans="1:12" s="8" customFormat="1" ht="19.5" customHeight="1" x14ac:dyDescent="0.25">
      <c r="A119" s="3">
        <f>IFERROR(VLOOKUP(B119,'[1]DADOS (OCULTAR)'!$Q$3:$S$136,3,0),"")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3.4 - Material Farmacológico</v>
      </c>
      <c r="D119" s="3">
        <f>'[1]TCE - ANEXO IV - Preencher'!F128</f>
        <v>0</v>
      </c>
      <c r="E119" s="5" t="str">
        <f>'[1]TCE - ANEXO IV - Preencher'!G128</f>
        <v>DPROSMED DISTRIBUIDORA DE PRODUTOS MEDICOS HOSPITALARES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00069972</v>
      </c>
      <c r="I119" s="6" t="str">
        <f>IF('[1]TCE - ANEXO IV - Preencher'!K128="","",'[1]TCE - ANEXO IV - Preencher'!K128)</f>
        <v>18/06/2024</v>
      </c>
      <c r="J119" s="5" t="str">
        <f>'[1]TCE - ANEXO IV - Preencher'!L128</f>
        <v>26240611449180000100550010000699721000384826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34876.589999999997</v>
      </c>
    </row>
    <row r="120" spans="1:12" s="8" customFormat="1" ht="19.5" customHeight="1" x14ac:dyDescent="0.25">
      <c r="A120" s="3">
        <f>IFERROR(VLOOKUP(B120,'[1]DADOS (OCULTAR)'!$Q$3:$S$136,3,0),"")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3.4 - Material Farmacológico</v>
      </c>
      <c r="D120" s="3">
        <f>'[1]TCE - ANEXO IV - Preencher'!F129</f>
        <v>0</v>
      </c>
      <c r="E120" s="5" t="str">
        <f>'[1]TCE - ANEXO IV - Preencher'!G129</f>
        <v>DPROSMED DISTRIBUIDORA DE PRODUTOS MEDICOS HOSPITALARES EIRELI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00070007</v>
      </c>
      <c r="I120" s="6" t="str">
        <f>IF('[1]TCE - ANEXO IV - Preencher'!K129="","",'[1]TCE - ANEXO IV - Preencher'!K129)</f>
        <v>18/06/2024</v>
      </c>
      <c r="J120" s="5" t="str">
        <f>'[1]TCE - ANEXO IV - Preencher'!L129</f>
        <v>26240611449180000100550010000700071000385380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12535</v>
      </c>
    </row>
    <row r="121" spans="1:12" s="8" customFormat="1" ht="19.5" customHeight="1" x14ac:dyDescent="0.25">
      <c r="A121" s="3">
        <f>IFERROR(VLOOKUP(B121,'[1]DADOS (OCULTAR)'!$Q$3:$S$136,3,0),"")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3.4 - Material Farmacológico</v>
      </c>
      <c r="D121" s="3">
        <f>'[1]TCE - ANEXO IV - Preencher'!F130</f>
        <v>0</v>
      </c>
      <c r="E121" s="5" t="str">
        <f>'[1]TCE - ANEXO IV - Preencher'!G130</f>
        <v>DPROSMED DISTRIBUIDORA DE PRODUTOS MEDICOS HOSPITALARES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00070057</v>
      </c>
      <c r="I121" s="6" t="str">
        <f>IF('[1]TCE - ANEXO IV - Preencher'!K130="","",'[1]TCE - ANEXO IV - Preencher'!K130)</f>
        <v>19/06/2024</v>
      </c>
      <c r="J121" s="5" t="str">
        <f>'[1]TCE - ANEXO IV - Preencher'!L130</f>
        <v>26240611449180000100550010000700571000386303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11102</v>
      </c>
    </row>
    <row r="122" spans="1:12" s="8" customFormat="1" ht="19.5" customHeight="1" x14ac:dyDescent="0.25">
      <c r="A122" s="3">
        <f>IFERROR(VLOOKUP(B122,'[1]DADOS (OCULTAR)'!$Q$3:$S$136,3,0),"")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3.4 - Material Farmacológico</v>
      </c>
      <c r="D122" s="3">
        <f>'[1]TCE - ANEXO IV - Preencher'!F131</f>
        <v>0</v>
      </c>
      <c r="E122" s="5" t="str">
        <f>'[1]TCE - ANEXO IV - Preencher'!G131</f>
        <v>DPROSMED DISTRIBUIDORA DE PRODUTOS MEDICOS HOSPITALARES EIRELI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00070089</v>
      </c>
      <c r="I122" s="6" t="str">
        <f>IF('[1]TCE - ANEXO IV - Preencher'!K131="","",'[1]TCE - ANEXO IV - Preencher'!K131)</f>
        <v>20/06/2024</v>
      </c>
      <c r="J122" s="5" t="str">
        <f>'[1]TCE - ANEXO IV - Preencher'!L131</f>
        <v>26240611449180000100550010000700891000386846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538.29999999999995</v>
      </c>
    </row>
    <row r="123" spans="1:12" s="8" customFormat="1" ht="19.5" customHeight="1" x14ac:dyDescent="0.25">
      <c r="A123" s="3">
        <f>IFERROR(VLOOKUP(B123,'[1]DADOS (OCULTAR)'!$Q$3:$S$136,3,0),"")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DPROSMED DISTRIBUIDORA DE PRODUTOS MEDICOS HOSPITALARES EIRELI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00070122</v>
      </c>
      <c r="I123" s="6" t="str">
        <f>IF('[1]TCE - ANEXO IV - Preencher'!K132="","",'[1]TCE - ANEXO IV - Preencher'!K132)</f>
        <v>20/06/2024</v>
      </c>
      <c r="J123" s="5" t="str">
        <f>'[1]TCE - ANEXO IV - Preencher'!L132</f>
        <v>26240611449180000100550010000701221000387369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360</v>
      </c>
    </row>
    <row r="124" spans="1:12" s="8" customFormat="1" ht="19.5" customHeight="1" x14ac:dyDescent="0.25">
      <c r="A124" s="3">
        <f>IFERROR(VLOOKUP(B124,'[1]DADOS (OCULTAR)'!$Q$3:$S$136,3,0),"")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DPROSMED DISTRIBUIDORA DE PRODUTOS MEDICOS HOSPITALARES EIRELI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00070228</v>
      </c>
      <c r="I124" s="6" t="str">
        <f>IF('[1]TCE - ANEXO IV - Preencher'!K133="","",'[1]TCE - ANEXO IV - Preencher'!K133)</f>
        <v>26/06/2024</v>
      </c>
      <c r="J124" s="5" t="str">
        <f>'[1]TCE - ANEXO IV - Preencher'!L133</f>
        <v>26240611449180000100550010000702281000389018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960</v>
      </c>
    </row>
    <row r="125" spans="1:12" s="8" customFormat="1" ht="19.5" customHeight="1" x14ac:dyDescent="0.25">
      <c r="A125" s="3">
        <f>IFERROR(VLOOKUP(B125,'[1]DADOS (OCULTAR)'!$Q$3:$S$136,3,0),"")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3.4 - Material Farmacológico</v>
      </c>
      <c r="D125" s="3">
        <f>'[1]TCE - ANEXO IV - Preencher'!F134</f>
        <v>0</v>
      </c>
      <c r="E125" s="5" t="str">
        <f>'[1]TCE - ANEXO IV - Preencher'!G134</f>
        <v>DPROSMED DISTRIBUIDORA DE PRODUTOS MEDICOS HOSPITALARES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00070324</v>
      </c>
      <c r="I125" s="6" t="str">
        <f>IF('[1]TCE - ANEXO IV - Preencher'!K134="","",'[1]TCE - ANEXO IV - Preencher'!K134)</f>
        <v>27/06/2024</v>
      </c>
      <c r="J125" s="5" t="str">
        <f>'[1]TCE - ANEXO IV - Preencher'!L134</f>
        <v>26240611449180000100550010000703241000390640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3686.4</v>
      </c>
    </row>
    <row r="126" spans="1:12" s="8" customFormat="1" ht="19.5" customHeight="1" x14ac:dyDescent="0.25">
      <c r="A126" s="3">
        <f>IFERROR(VLOOKUP(B126,'[1]DADOS (OCULTAR)'!$Q$3:$S$136,3,0),"")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3.4 - Material Farmacológico</v>
      </c>
      <c r="D126" s="3">
        <f>'[1]TCE - ANEXO IV - Preencher'!F135</f>
        <v>0</v>
      </c>
      <c r="E126" s="5" t="str">
        <f>'[1]TCE - ANEXO IV - Preencher'!G135</f>
        <v>COMERCIAL CIRURGICA RIOCLARENSE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0078783</v>
      </c>
      <c r="I126" s="6" t="str">
        <f>IF('[1]TCE - ANEXO IV - Preencher'!K135="","",'[1]TCE - ANEXO IV - Preencher'!K135)</f>
        <v>18/06/2024</v>
      </c>
      <c r="J126" s="5" t="str">
        <f>'[1]TCE - ANEXO IV - Preencher'!L135</f>
        <v>26240667729178000653550010000787831862130874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6970</v>
      </c>
    </row>
    <row r="127" spans="1:12" s="8" customFormat="1" ht="19.5" customHeight="1" x14ac:dyDescent="0.25">
      <c r="A127" s="3">
        <f>IFERROR(VLOOKUP(B127,'[1]DADOS (OCULTAR)'!$Q$3:$S$136,3,0),"")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3.4 - Material Farmacológico</v>
      </c>
      <c r="D127" s="3">
        <f>'[1]TCE - ANEXO IV - Preencher'!F136</f>
        <v>0</v>
      </c>
      <c r="E127" s="5" t="str">
        <f>'[1]TCE - ANEXO IV - Preencher'!G136</f>
        <v>COMERCIAL CIRURGICA RIOCLARENSE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0079057</v>
      </c>
      <c r="I127" s="6" t="str">
        <f>IF('[1]TCE - ANEXO IV - Preencher'!K136="","",'[1]TCE - ANEXO IV - Preencher'!K136)</f>
        <v>20/06/2024</v>
      </c>
      <c r="J127" s="5" t="str">
        <f>'[1]TCE - ANEXO IV - Preencher'!L136</f>
        <v>26240667729178000653550010000790571022110378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2408</v>
      </c>
    </row>
    <row r="128" spans="1:12" s="8" customFormat="1" ht="19.5" customHeight="1" x14ac:dyDescent="0.25">
      <c r="A128" s="3">
        <f>IFERROR(VLOOKUP(B128,'[1]DADOS (OCULTAR)'!$Q$3:$S$136,3,0),"")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3.4 - Material Farmacológico</v>
      </c>
      <c r="D128" s="3">
        <f>'[1]TCE - ANEXO IV - Preencher'!F137</f>
        <v>0</v>
      </c>
      <c r="E128" s="5" t="str">
        <f>'[1]TCE - ANEXO IV - Preencher'!G137</f>
        <v>EXOMED REPRESENT DE MEDICAMENTOS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183597</v>
      </c>
      <c r="I128" s="6" t="str">
        <f>IF('[1]TCE - ANEXO IV - Preencher'!K137="","",'[1]TCE - ANEXO IV - Preencher'!K137)</f>
        <v>18/06/2024</v>
      </c>
      <c r="J128" s="5" t="str">
        <f>'[1]TCE - ANEXO IV - Preencher'!L137</f>
        <v>26240612882932000194550010001835971128050616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24384.03</v>
      </c>
    </row>
    <row r="129" spans="1:12" s="8" customFormat="1" ht="19.5" customHeight="1" x14ac:dyDescent="0.25">
      <c r="A129" s="3">
        <f>IFERROR(VLOOKUP(B129,'[1]DADOS (OCULTAR)'!$Q$3:$S$136,3,0),"")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3.4 - Material Farmacológico</v>
      </c>
      <c r="D129" s="3">
        <f>'[1]TCE - ANEXO IV - Preencher'!F138</f>
        <v>0</v>
      </c>
      <c r="E129" s="5" t="str">
        <f>'[1]TCE - ANEXO IV - Preencher'!G138</f>
        <v>EXOMED REPRESENT DE MEDICAMENTOS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183649</v>
      </c>
      <c r="I129" s="6" t="str">
        <f>IF('[1]TCE - ANEXO IV - Preencher'!K138="","",'[1]TCE - ANEXO IV - Preencher'!K138)</f>
        <v>19/06/2024</v>
      </c>
      <c r="J129" s="5" t="str">
        <f>'[1]TCE - ANEXO IV - Preencher'!L138</f>
        <v>26240612882932000194550010001836491486537798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28400</v>
      </c>
    </row>
    <row r="130" spans="1:12" s="8" customFormat="1" ht="19.5" customHeight="1" x14ac:dyDescent="0.25">
      <c r="A130" s="3">
        <f>IFERROR(VLOOKUP(B130,'[1]DADOS (OCULTAR)'!$Q$3:$S$136,3,0),"")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3.4 - Material Farmacológico</v>
      </c>
      <c r="D130" s="3">
        <f>'[1]TCE - ANEXO IV - Preencher'!F139</f>
        <v>0</v>
      </c>
      <c r="E130" s="5" t="str">
        <f>'[1]TCE - ANEXO IV - Preencher'!G139</f>
        <v>EXOMED REPRESENT DE MEDICAMENTOS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183717</v>
      </c>
      <c r="I130" s="6" t="str">
        <f>IF('[1]TCE - ANEXO IV - Preencher'!K139="","",'[1]TCE - ANEXO IV - Preencher'!K139)</f>
        <v>20/06/2024</v>
      </c>
      <c r="J130" s="5" t="str">
        <f>'[1]TCE - ANEXO IV - Preencher'!L139</f>
        <v>26240612882932000194550010001837171481403230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22800</v>
      </c>
    </row>
    <row r="131" spans="1:12" s="8" customFormat="1" ht="19.5" customHeight="1" x14ac:dyDescent="0.25">
      <c r="A131" s="3">
        <f>IFERROR(VLOOKUP(B131,'[1]DADOS (OCULTAR)'!$Q$3:$S$136,3,0),"")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3.4 - Material Farmacológico</v>
      </c>
      <c r="D131" s="3">
        <f>'[1]TCE - ANEXO IV - Preencher'!F140</f>
        <v>0</v>
      </c>
      <c r="E131" s="5" t="str">
        <f>'[1]TCE - ANEXO IV - Preencher'!G140</f>
        <v>EXOMED REPRESENT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183763</v>
      </c>
      <c r="I131" s="6" t="str">
        <f>IF('[1]TCE - ANEXO IV - Preencher'!K140="","",'[1]TCE - ANEXO IV - Preencher'!K140)</f>
        <v>25/06/2024</v>
      </c>
      <c r="J131" s="5" t="str">
        <f>'[1]TCE - ANEXO IV - Preencher'!L140</f>
        <v>26240612882932000194550010001837631317884428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13300</v>
      </c>
    </row>
    <row r="132" spans="1:12" s="8" customFormat="1" ht="19.5" customHeight="1" x14ac:dyDescent="0.25">
      <c r="A132" s="3">
        <f>IFERROR(VLOOKUP(B132,'[1]DADOS (OCULTAR)'!$Q$3:$S$136,3,0),"")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3.4 - Material Farmacológico</v>
      </c>
      <c r="D132" s="3">
        <f>'[1]TCE - ANEXO IV - Preencher'!F141</f>
        <v>0</v>
      </c>
      <c r="E132" s="5" t="str">
        <f>'[1]TCE - ANEXO IV - Preencher'!G141</f>
        <v>UNI HOSPITALAR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199449</v>
      </c>
      <c r="I132" s="6" t="str">
        <f>IF('[1]TCE - ANEXO IV - Preencher'!K141="","",'[1]TCE - ANEXO IV - Preencher'!K141)</f>
        <v>03/06/2024</v>
      </c>
      <c r="J132" s="5" t="str">
        <f>'[1]TCE - ANEXO IV - Preencher'!L141</f>
        <v>26240607484373000124550010001994491634722776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85112.66</v>
      </c>
    </row>
    <row r="133" spans="1:12" s="8" customFormat="1" ht="19.5" customHeight="1" x14ac:dyDescent="0.25">
      <c r="A133" s="3">
        <f>IFERROR(VLOOKUP(B133,'[1]DADOS (OCULTAR)'!$Q$3:$S$136,3,0),"")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3.4 - Material Farmacológico</v>
      </c>
      <c r="D133" s="3">
        <f>'[1]TCE - ANEXO IV - Preencher'!F142</f>
        <v>0</v>
      </c>
      <c r="E133" s="5" t="str">
        <f>'[1]TCE - ANEXO IV - Preencher'!G142</f>
        <v>UNI HOSPITALAR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200177</v>
      </c>
      <c r="I133" s="6" t="str">
        <f>IF('[1]TCE - ANEXO IV - Preencher'!K142="","",'[1]TCE - ANEXO IV - Preencher'!K142)</f>
        <v>12/06/2024</v>
      </c>
      <c r="J133" s="5" t="str">
        <f>'[1]TCE - ANEXO IV - Preencher'!L142</f>
        <v>26240607484373000124550010002001771762293778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437.76</v>
      </c>
    </row>
    <row r="134" spans="1:12" s="8" customFormat="1" ht="19.5" customHeight="1" x14ac:dyDescent="0.25">
      <c r="A134" s="3">
        <f>IFERROR(VLOOKUP(B134,'[1]DADOS (OCULTAR)'!$Q$3:$S$136,3,0),"")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3.4 - Material Farmacológico</v>
      </c>
      <c r="D134" s="3">
        <f>'[1]TCE - ANEXO IV - Preencher'!F143</f>
        <v>0</v>
      </c>
      <c r="E134" s="5" t="str">
        <f>'[1]TCE - ANEXO IV - Preencher'!G143</f>
        <v>UNI HOSPITALAR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200741</v>
      </c>
      <c r="I134" s="6" t="str">
        <f>IF('[1]TCE - ANEXO IV - Preencher'!K143="","",'[1]TCE - ANEXO IV - Preencher'!K143)</f>
        <v>18/06/2024</v>
      </c>
      <c r="J134" s="5" t="str">
        <f>'[1]TCE - ANEXO IV - Preencher'!L143</f>
        <v>26240607484373000124550010002007411535732800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124730.99</v>
      </c>
    </row>
    <row r="135" spans="1:12" s="8" customFormat="1" ht="19.5" customHeight="1" x14ac:dyDescent="0.25">
      <c r="A135" s="3">
        <f>IFERROR(VLOOKUP(B135,'[1]DADOS (OCULTAR)'!$Q$3:$S$136,3,0),"")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3.4 - Material Farmacológico</v>
      </c>
      <c r="D135" s="3">
        <f>'[1]TCE - ANEXO IV - Preencher'!F144</f>
        <v>0</v>
      </c>
      <c r="E135" s="5" t="str">
        <f>'[1]TCE - ANEXO IV - Preencher'!G144</f>
        <v>UNI HOSPITALAR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200828</v>
      </c>
      <c r="I135" s="6" t="str">
        <f>IF('[1]TCE - ANEXO IV - Preencher'!K144="","",'[1]TCE - ANEXO IV - Preencher'!K144)</f>
        <v>19/06/2024</v>
      </c>
      <c r="J135" s="5" t="str">
        <f>'[1]TCE - ANEXO IV - Preencher'!L144</f>
        <v>26240607484373000124550010002008281579410730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7378.6</v>
      </c>
    </row>
    <row r="136" spans="1:12" s="8" customFormat="1" ht="19.5" customHeight="1" x14ac:dyDescent="0.25">
      <c r="A136" s="3">
        <f>IFERROR(VLOOKUP(B136,'[1]DADOS (OCULTAR)'!$Q$3:$S$136,3,0),"")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3.4 - Material Farmacológico</v>
      </c>
      <c r="D136" s="3">
        <f>'[1]TCE - ANEXO IV - Preencher'!F145</f>
        <v>0</v>
      </c>
      <c r="E136" s="5" t="str">
        <f>'[1]TCE - ANEXO IV - Preencher'!G145</f>
        <v>UNI HOSPITALAR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200841</v>
      </c>
      <c r="I136" s="6" t="str">
        <f>IF('[1]TCE - ANEXO IV - Preencher'!K145="","",'[1]TCE - ANEXO IV - Preencher'!K145)</f>
        <v>19/06/2024</v>
      </c>
      <c r="J136" s="5" t="str">
        <f>'[1]TCE - ANEXO IV - Preencher'!L145</f>
        <v>26240607484373000124550010002008411150776668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16800</v>
      </c>
    </row>
    <row r="137" spans="1:12" s="8" customFormat="1" ht="19.5" customHeight="1" x14ac:dyDescent="0.25">
      <c r="A137" s="3">
        <f>IFERROR(VLOOKUP(B137,'[1]DADOS (OCULTAR)'!$Q$3:$S$136,3,0),"")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3.4 - Material Farmacológico</v>
      </c>
      <c r="D137" s="3">
        <f>'[1]TCE - ANEXO IV - Preencher'!F146</f>
        <v>0</v>
      </c>
      <c r="E137" s="5" t="str">
        <f>'[1]TCE - ANEXO IV - Preencher'!G146</f>
        <v>UNI HOSPITALAR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201046</v>
      </c>
      <c r="I137" s="6" t="str">
        <f>IF('[1]TCE - ANEXO IV - Preencher'!K146="","",'[1]TCE - ANEXO IV - Preencher'!K146)</f>
        <v>21/06/2024</v>
      </c>
      <c r="J137" s="5" t="str">
        <f>'[1]TCE - ANEXO IV - Preencher'!L146</f>
        <v>26240607484373000124550010002010461202176051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229.3</v>
      </c>
    </row>
    <row r="138" spans="1:12" s="8" customFormat="1" ht="19.5" customHeight="1" x14ac:dyDescent="0.25">
      <c r="A138" s="3">
        <f>IFERROR(VLOOKUP(B138,'[1]DADOS (OCULTAR)'!$Q$3:$S$136,3,0),"")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3.14 - Alimentação Preparada</v>
      </c>
      <c r="D138" s="3">
        <f>'[1]TCE - ANEXO IV - Preencher'!F147</f>
        <v>0</v>
      </c>
      <c r="E138" s="5" t="str">
        <f>'[1]TCE - ANEXO IV - Preencher'!G147</f>
        <v>NUTRI HOSPITALAR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000008361</v>
      </c>
      <c r="I138" s="6" t="str">
        <f>IF('[1]TCE - ANEXO IV - Preencher'!K147="","",'[1]TCE - ANEXO IV - Preencher'!K147)</f>
        <v>06/06/2024</v>
      </c>
      <c r="J138" s="5" t="str">
        <f>'[1]TCE - ANEXO IV - Preencher'!L147</f>
        <v>26240610782968000170550010000083611103850003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1025</v>
      </c>
    </row>
    <row r="139" spans="1:12" s="8" customFormat="1" ht="19.5" customHeight="1" x14ac:dyDescent="0.25">
      <c r="A139" s="3">
        <f>IFERROR(VLOOKUP(B139,'[1]DADOS (OCULTAR)'!$Q$3:$S$136,3,0),"")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3.14 - Alimentação Preparada</v>
      </c>
      <c r="D139" s="3">
        <f>'[1]TCE - ANEXO IV - Preencher'!F148</f>
        <v>0</v>
      </c>
      <c r="E139" s="5" t="str">
        <f>'[1]TCE - ANEXO IV - Preencher'!G148</f>
        <v>CENTRO ESPECIALIZADO EM NUTRICAO ENTERAL E PARENTERAL - CENEP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000050236</v>
      </c>
      <c r="I139" s="6" t="str">
        <f>IF('[1]TCE - ANEXO IV - Preencher'!K148="","",'[1]TCE - ANEXO IV - Preencher'!K148)</f>
        <v>07/06/2024</v>
      </c>
      <c r="J139" s="5" t="str">
        <f>'[1]TCE - ANEXO IV - Preencher'!L148</f>
        <v>26240601687725000162550010000502361522600005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16980</v>
      </c>
    </row>
    <row r="140" spans="1:12" s="8" customFormat="1" ht="19.5" customHeight="1" x14ac:dyDescent="0.25">
      <c r="A140" s="3">
        <f>IFERROR(VLOOKUP(B140,'[1]DADOS (OCULTAR)'!$Q$3:$S$136,3,0),"")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3.14 - Alimentação Preparada</v>
      </c>
      <c r="D140" s="3">
        <f>'[1]TCE - ANEXO IV - Preencher'!F149</f>
        <v>0</v>
      </c>
      <c r="E140" s="5" t="str">
        <f>'[1]TCE - ANEXO IV - Preencher'!G149</f>
        <v>VITALE COMERCIO SA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9020</v>
      </c>
      <c r="I140" s="6" t="str">
        <f>IF('[1]TCE - ANEXO IV - Preencher'!K149="","",'[1]TCE - ANEXO IV - Preencher'!K149)</f>
        <v>10/06/2024</v>
      </c>
      <c r="J140" s="5" t="str">
        <f>'[1]TCE - ANEXO IV - Preencher'!L149</f>
        <v>26240607160019000225550010000090201348085988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3880</v>
      </c>
    </row>
    <row r="141" spans="1:12" s="8" customFormat="1" ht="19.5" customHeight="1" x14ac:dyDescent="0.25">
      <c r="A141" s="3">
        <f>IFERROR(VLOOKUP(B141,'[1]DADOS (OCULTAR)'!$Q$3:$S$136,3,0),"")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3.14 - Alimentação Preparada</v>
      </c>
      <c r="D141" s="3">
        <f>'[1]TCE - ANEXO IV - Preencher'!F150</f>
        <v>0</v>
      </c>
      <c r="E141" s="5" t="str">
        <f>'[1]TCE - ANEXO IV - Preencher'!G150</f>
        <v>VITALE COMERCIO SA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9021</v>
      </c>
      <c r="I141" s="6" t="str">
        <f>IF('[1]TCE - ANEXO IV - Preencher'!K150="","",'[1]TCE - ANEXO IV - Preencher'!K150)</f>
        <v>10/06/2024</v>
      </c>
      <c r="J141" s="5" t="str">
        <f>'[1]TCE - ANEXO IV - Preencher'!L150</f>
        <v>26240607160019000225550010000090211125498422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5190.68</v>
      </c>
    </row>
    <row r="142" spans="1:12" s="8" customFormat="1" ht="19.5" customHeight="1" x14ac:dyDescent="0.25">
      <c r="A142" s="3">
        <f>IFERROR(VLOOKUP(B142,'[1]DADOS (OCULTAR)'!$Q$3:$S$136,3,0),"")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3.2 - Gás e Outros Materiais Engarrafados</v>
      </c>
      <c r="D142" s="3">
        <f>'[1]TCE - ANEXO IV - Preencher'!F151</f>
        <v>0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1308</v>
      </c>
      <c r="I142" s="6" t="str">
        <f>IF('[1]TCE - ANEXO IV - Preencher'!K151="","",'[1]TCE - ANEXO IV - Preencher'!K151)</f>
        <v>09/06/2024</v>
      </c>
      <c r="J142" s="5" t="str">
        <f>'[1]TCE - ANEXO IV - Preencher'!L151</f>
        <v>26240624380578002041556140000013081764240627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153.52000000000001</v>
      </c>
    </row>
    <row r="143" spans="1:12" s="8" customFormat="1" ht="19.5" customHeight="1" x14ac:dyDescent="0.25">
      <c r="A143" s="3">
        <f>IFERROR(VLOOKUP(B143,'[1]DADOS (OCULTAR)'!$Q$3:$S$136,3,0),"")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3.2 - Gás e Outros Materiais Engarrafados</v>
      </c>
      <c r="D143" s="3">
        <f>'[1]TCE - ANEXO IV - Preencher'!F152</f>
        <v>0</v>
      </c>
      <c r="E143" s="5" t="str">
        <f>'[1]TCE - ANEXO IV - Preencher'!G152</f>
        <v>WHITE MARTINS GASES INDUSTRIAIS NE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190</v>
      </c>
      <c r="I143" s="6" t="str">
        <f>IF('[1]TCE - ANEXO IV - Preencher'!K152="","",'[1]TCE - ANEXO IV - Preencher'!K152)</f>
        <v>09/06/2024</v>
      </c>
      <c r="J143" s="5" t="str">
        <f>'[1]TCE - ANEXO IV - Preencher'!L152</f>
        <v>26240624380578002203556100000001901145803444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9557.1200000000008</v>
      </c>
    </row>
    <row r="144" spans="1:12" s="8" customFormat="1" ht="19.5" customHeight="1" x14ac:dyDescent="0.25">
      <c r="A144" s="3">
        <f>IFERROR(VLOOKUP(B144,'[1]DADOS (OCULTAR)'!$Q$3:$S$136,3,0),"")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3.2 - Gás e Outros Materiais Engarrafados</v>
      </c>
      <c r="D144" s="3">
        <f>'[1]TCE - ANEXO IV - Preencher'!F153</f>
        <v>0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4130</v>
      </c>
      <c r="I144" s="6" t="str">
        <f>IF('[1]TCE - ANEXO IV - Preencher'!K153="","",'[1]TCE - ANEXO IV - Preencher'!K153)</f>
        <v>18/06/2024</v>
      </c>
      <c r="J144" s="5" t="str">
        <f>'[1]TCE - ANEXO IV - Preencher'!L153</f>
        <v>26240624380578002041556060000041301244465200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2147.39</v>
      </c>
    </row>
    <row r="145" spans="1:12" s="8" customFormat="1" ht="19.5" customHeight="1" x14ac:dyDescent="0.25">
      <c r="A145" s="3">
        <f>IFERROR(VLOOKUP(B145,'[1]DADOS (OCULTAR)'!$Q$3:$S$136,3,0),"")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3.2 - Gás e Outros Materiais Engarrafados</v>
      </c>
      <c r="D145" s="3">
        <f>'[1]TCE - ANEXO IV - Preencher'!F154</f>
        <v>0</v>
      </c>
      <c r="E145" s="5" t="str">
        <f>'[1]TCE - ANEXO IV - Preencher'!G154</f>
        <v>WHITE MARTINS GASES INDUSTRIAIS DO 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5505</v>
      </c>
      <c r="I145" s="6" t="str">
        <f>IF('[1]TCE - ANEXO IV - Preencher'!K154="","",'[1]TCE - ANEXO IV - Preencher'!K154)</f>
        <v>30/05/2024</v>
      </c>
      <c r="J145" s="5" t="str">
        <f>'[1]TCE - ANEXO IV - Preencher'!L154</f>
        <v>26240524380578002041556080000055051757822350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245.72</v>
      </c>
    </row>
    <row r="146" spans="1:12" s="8" customFormat="1" ht="19.5" customHeight="1" x14ac:dyDescent="0.25">
      <c r="A146" s="3">
        <f>IFERROR(VLOOKUP(B146,'[1]DADOS (OCULTAR)'!$Q$3:$S$136,3,0),"")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3.2 - Gás e Outros Materiais Engarrafados</v>
      </c>
      <c r="D146" s="3">
        <f>'[1]TCE - ANEXO IV - Preencher'!F155</f>
        <v>0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5517</v>
      </c>
      <c r="I146" s="6" t="str">
        <f>IF('[1]TCE - ANEXO IV - Preencher'!K155="","",'[1]TCE - ANEXO IV - Preencher'!K155)</f>
        <v>31/05/2024</v>
      </c>
      <c r="J146" s="5" t="str">
        <f>'[1]TCE - ANEXO IV - Preencher'!L155</f>
        <v>26240524380578002041556080000055171159090985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384.86</v>
      </c>
    </row>
    <row r="147" spans="1:12" s="8" customFormat="1" ht="19.5" customHeight="1" x14ac:dyDescent="0.25">
      <c r="A147" s="3">
        <f>IFERROR(VLOOKUP(B147,'[1]DADOS (OCULTAR)'!$Q$3:$S$136,3,0),"")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3.2 - Gás e Outros Materiais Engarrafados</v>
      </c>
      <c r="D147" s="3">
        <f>'[1]TCE - ANEXO IV - Preencher'!F156</f>
        <v>0</v>
      </c>
      <c r="E147" s="5" t="str">
        <f>'[1]TCE - ANEXO IV - Preencher'!G156</f>
        <v>WHITE MARTINS GASES INDUSTRIAIS DO NORDESTE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5533</v>
      </c>
      <c r="I147" s="6" t="str">
        <f>IF('[1]TCE - ANEXO IV - Preencher'!K156="","",'[1]TCE - ANEXO IV - Preencher'!K156)</f>
        <v>01/06/2024</v>
      </c>
      <c r="J147" s="5" t="str">
        <f>'[1]TCE - ANEXO IV - Preencher'!L156</f>
        <v>26240624380578002041556080000055331408143979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307.06</v>
      </c>
    </row>
    <row r="148" spans="1:12" s="8" customFormat="1" ht="19.5" customHeight="1" x14ac:dyDescent="0.25">
      <c r="A148" s="3">
        <f>IFERROR(VLOOKUP(B148,'[1]DADOS (OCULTAR)'!$Q$3:$S$136,3,0),"")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3.2 - Gás e Outros Materiais Engarrafados</v>
      </c>
      <c r="D148" s="3">
        <f>'[1]TCE - ANEXO IV - Preencher'!F157</f>
        <v>0</v>
      </c>
      <c r="E148" s="5" t="str">
        <f>'[1]TCE - ANEXO IV - Preencher'!G157</f>
        <v>WHITE MARTINS GASES INDUSTRIAIS DO NORDESTE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5553</v>
      </c>
      <c r="I148" s="6" t="str">
        <f>IF('[1]TCE - ANEXO IV - Preencher'!K157="","",'[1]TCE - ANEXO IV - Preencher'!K157)</f>
        <v>03/06/2024</v>
      </c>
      <c r="J148" s="5" t="str">
        <f>'[1]TCE - ANEXO IV - Preencher'!L157</f>
        <v>26240624380578002041556080000055531735818912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255.89</v>
      </c>
    </row>
    <row r="149" spans="1:12" s="8" customFormat="1" ht="19.5" customHeight="1" x14ac:dyDescent="0.25">
      <c r="A149" s="3">
        <f>IFERROR(VLOOKUP(B149,'[1]DADOS (OCULTAR)'!$Q$3:$S$136,3,0),"")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3.2 - Gás e Outros Materiais Engarrafados</v>
      </c>
      <c r="D149" s="3">
        <f>'[1]TCE - ANEXO IV - Preencher'!F158</f>
        <v>0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803</v>
      </c>
      <c r="I149" s="6" t="str">
        <f>IF('[1]TCE - ANEXO IV - Preencher'!K158="","",'[1]TCE - ANEXO IV - Preencher'!K158)</f>
        <v>05/06/2024</v>
      </c>
      <c r="J149" s="5" t="str">
        <f>'[1]TCE - ANEXO IV - Preencher'!L158</f>
        <v>26240624380578002041556070000008031770433490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307.06</v>
      </c>
    </row>
    <row r="150" spans="1:12" s="8" customFormat="1" ht="19.5" customHeight="1" x14ac:dyDescent="0.25">
      <c r="A150" s="3">
        <f>IFERROR(VLOOKUP(B150,'[1]DADOS (OCULTAR)'!$Q$3:$S$136,3,0),"")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3.2 - Gás e Outros Materiais Engarrafados</v>
      </c>
      <c r="D150" s="3">
        <f>'[1]TCE - ANEXO IV - Preencher'!F159</f>
        <v>0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812</v>
      </c>
      <c r="I150" s="6" t="str">
        <f>IF('[1]TCE - ANEXO IV - Preencher'!K159="","",'[1]TCE - ANEXO IV - Preencher'!K159)</f>
        <v>06/06/2024</v>
      </c>
      <c r="J150" s="5" t="str">
        <f>'[1]TCE - ANEXO IV - Preencher'!L159</f>
        <v>26240624380578002041556070000008121219602418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296.91000000000003</v>
      </c>
    </row>
    <row r="151" spans="1:12" s="8" customFormat="1" ht="19.5" customHeight="1" x14ac:dyDescent="0.25">
      <c r="A151" s="3">
        <f>IFERROR(VLOOKUP(B151,'[1]DADOS (OCULTAR)'!$Q$3:$S$136,3,0),"")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3.2 - Gás e Outros Materiais Engarrafados</v>
      </c>
      <c r="D151" s="3">
        <f>'[1]TCE - ANEXO IV - Preencher'!F160</f>
        <v>0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823</v>
      </c>
      <c r="I151" s="6" t="str">
        <f>IF('[1]TCE - ANEXO IV - Preencher'!K160="","",'[1]TCE - ANEXO IV - Preencher'!K160)</f>
        <v>07/06/2024</v>
      </c>
      <c r="J151" s="5" t="str">
        <f>'[1]TCE - ANEXO IV - Preencher'!L160</f>
        <v>26240624380578002041556070000008231832761197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204.71</v>
      </c>
    </row>
    <row r="152" spans="1:12" s="8" customFormat="1" ht="19.5" customHeight="1" x14ac:dyDescent="0.25">
      <c r="A152" s="3">
        <f>IFERROR(VLOOKUP(B152,'[1]DADOS (OCULTAR)'!$Q$3:$S$136,3,0),"")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3.2 - Gás e Outros Materiais Engarrafados</v>
      </c>
      <c r="D152" s="3">
        <f>'[1]TCE - ANEXO IV - Preencher'!F161</f>
        <v>0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863</v>
      </c>
      <c r="I152" s="6" t="str">
        <f>IF('[1]TCE - ANEXO IV - Preencher'!K161="","",'[1]TCE - ANEXO IV - Preencher'!K161)</f>
        <v>12/06/2024</v>
      </c>
      <c r="J152" s="5" t="str">
        <f>'[1]TCE - ANEXO IV - Preencher'!L161</f>
        <v>26240624380578002041556070000008631912490390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204.71</v>
      </c>
    </row>
    <row r="153" spans="1:12" s="8" customFormat="1" ht="19.5" customHeight="1" x14ac:dyDescent="0.25">
      <c r="A153" s="3">
        <f>IFERROR(VLOOKUP(B153,'[1]DADOS (OCULTAR)'!$Q$3:$S$136,3,0),"")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3.2 - Gás e Outros Materiais Engarrafados</v>
      </c>
      <c r="D153" s="3">
        <f>'[1]TCE - ANEXO IV - Preencher'!F162</f>
        <v>0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872</v>
      </c>
      <c r="I153" s="6" t="str">
        <f>IF('[1]TCE - ANEXO IV - Preencher'!K162="","",'[1]TCE - ANEXO IV - Preencher'!K162)</f>
        <v>13/06/2024</v>
      </c>
      <c r="J153" s="5" t="str">
        <f>'[1]TCE - ANEXO IV - Preencher'!L162</f>
        <v>26240624380578002041556070000008721231106326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1177.0899999999999</v>
      </c>
    </row>
    <row r="154" spans="1:12" s="8" customFormat="1" ht="19.5" customHeight="1" x14ac:dyDescent="0.25">
      <c r="A154" s="3">
        <f>IFERROR(VLOOKUP(B154,'[1]DADOS (OCULTAR)'!$Q$3:$S$136,3,0),"")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3.2 - Gás e Outros Materiais Engarrafados</v>
      </c>
      <c r="D154" s="3">
        <f>'[1]TCE - ANEXO IV - Preencher'!F163</f>
        <v>0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888</v>
      </c>
      <c r="I154" s="6" t="str">
        <f>IF('[1]TCE - ANEXO IV - Preencher'!K163="","",'[1]TCE - ANEXO IV - Preencher'!K163)</f>
        <v>14/06/2024</v>
      </c>
      <c r="J154" s="5" t="str">
        <f>'[1]TCE - ANEXO IV - Preencher'!L163</f>
        <v>26240624380578002041556070000008881931186616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255.89</v>
      </c>
    </row>
    <row r="155" spans="1:12" s="8" customFormat="1" ht="19.5" customHeight="1" x14ac:dyDescent="0.25">
      <c r="A155" s="3">
        <f>IFERROR(VLOOKUP(B155,'[1]DADOS (OCULTAR)'!$Q$3:$S$136,3,0),"")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3.2 - Gás e Outros Materiais Engarrafados</v>
      </c>
      <c r="D155" s="3">
        <f>'[1]TCE - ANEXO IV - Preencher'!F164</f>
        <v>0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902</v>
      </c>
      <c r="I155" s="6" t="str">
        <f>IF('[1]TCE - ANEXO IV - Preencher'!K164="","",'[1]TCE - ANEXO IV - Preencher'!K164)</f>
        <v>17/06/2024</v>
      </c>
      <c r="J155" s="5" t="str">
        <f>'[1]TCE - ANEXO IV - Preencher'!L164</f>
        <v>26240624380578002041556070000009021744294126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204.71</v>
      </c>
    </row>
    <row r="156" spans="1:12" s="8" customFormat="1" ht="19.5" customHeight="1" x14ac:dyDescent="0.25">
      <c r="A156" s="3">
        <f>IFERROR(VLOOKUP(B156,'[1]DADOS (OCULTAR)'!$Q$3:$S$136,3,0),"")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0</v>
      </c>
      <c r="E156" s="5" t="str">
        <f>'[1]TCE - ANEXO IV - Preencher'!G165</f>
        <v>FR REPRESENTACOES E COMERCIO DE PRODUTOS MEDICOS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000002268</v>
      </c>
      <c r="I156" s="6" t="str">
        <f>IF('[1]TCE - ANEXO IV - Preencher'!K165="","",'[1]TCE - ANEXO IV - Preencher'!K165)</f>
        <v>04/06/2024</v>
      </c>
      <c r="J156" s="5" t="str">
        <f>'[1]TCE - ANEXO IV - Preencher'!L165</f>
        <v>26240609005588000140550040000022681949968343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50103.8</v>
      </c>
    </row>
    <row r="157" spans="1:12" s="8" customFormat="1" ht="19.5" customHeight="1" x14ac:dyDescent="0.25">
      <c r="A157" s="3">
        <f>IFERROR(VLOOKUP(B157,'[1]DADOS (OCULTAR)'!$Q$3:$S$136,3,0),"")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0</v>
      </c>
      <c r="E157" s="5" t="str">
        <f>'[1]TCE - ANEXO IV - Preencher'!G166</f>
        <v>FR REPRESENTACOES E COMERCIO DE PRODUTOS MEDICOS EIRELI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000002368</v>
      </c>
      <c r="I157" s="6" t="str">
        <f>IF('[1]TCE - ANEXO IV - Preencher'!K166="","",'[1]TCE - ANEXO IV - Preencher'!K166)</f>
        <v>18/06/2024</v>
      </c>
      <c r="J157" s="5" t="str">
        <f>'[1]TCE - ANEXO IV - Preencher'!L166</f>
        <v>26240609005588000140550040000023681655225721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15097.45</v>
      </c>
    </row>
    <row r="158" spans="1:12" s="8" customFormat="1" ht="19.5" customHeight="1" x14ac:dyDescent="0.25">
      <c r="A158" s="3">
        <f>IFERROR(VLOOKUP(B158,'[1]DADOS (OCULTAR)'!$Q$3:$S$136,3,0),"")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0</v>
      </c>
      <c r="E158" s="5" t="str">
        <f>'[1]TCE - ANEXO IV - Preencher'!G167</f>
        <v>BIOANGIO COMERCIO DE PRODUTOS MEDICOS LT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000012479</v>
      </c>
      <c r="I158" s="6" t="str">
        <f>IF('[1]TCE - ANEXO IV - Preencher'!K167="","",'[1]TCE - ANEXO IV - Preencher'!K167)</f>
        <v>28/05/2024</v>
      </c>
      <c r="J158" s="5" t="str">
        <f>'[1]TCE - ANEXO IV - Preencher'!L167</f>
        <v>26240511234649000193550010000124791000009994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613.89</v>
      </c>
    </row>
    <row r="159" spans="1:12" s="8" customFormat="1" ht="19.5" customHeight="1" x14ac:dyDescent="0.25">
      <c r="A159" s="3">
        <f>IFERROR(VLOOKUP(B159,'[1]DADOS (OCULTAR)'!$Q$3:$S$136,3,0),"")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0</v>
      </c>
      <c r="E159" s="5" t="str">
        <f>'[1]TCE - ANEXO IV - Preencher'!G168</f>
        <v>BIOANGIO COMERCIO DE PRODUTOS MEDICOS LT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000012504</v>
      </c>
      <c r="I159" s="6" t="str">
        <f>IF('[1]TCE - ANEXO IV - Preencher'!K168="","",'[1]TCE - ANEXO IV - Preencher'!K168)</f>
        <v>29/05/2024</v>
      </c>
      <c r="J159" s="5" t="str">
        <f>'[1]TCE - ANEXO IV - Preencher'!L168</f>
        <v>26240511234649000193550010000125041000009999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613.89</v>
      </c>
    </row>
    <row r="160" spans="1:12" s="8" customFormat="1" ht="19.5" customHeight="1" x14ac:dyDescent="0.25">
      <c r="A160" s="3">
        <f>IFERROR(VLOOKUP(B160,'[1]DADOS (OCULTAR)'!$Q$3:$S$136,3,0),"")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0</v>
      </c>
      <c r="E160" s="5" t="str">
        <f>'[1]TCE - ANEXO IV - Preencher'!G169</f>
        <v>PHOENIX MED PRODS MEDICOS HOSPITALARES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000030621</v>
      </c>
      <c r="I160" s="6" t="str">
        <f>IF('[1]TCE - ANEXO IV - Preencher'!K169="","",'[1]TCE - ANEXO IV - Preencher'!K169)</f>
        <v>28/05/2024</v>
      </c>
      <c r="J160" s="5" t="str">
        <f>'[1]TCE - ANEXO IV - Preencher'!L169</f>
        <v>26240513291742000165550010000306211844810225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613</v>
      </c>
    </row>
    <row r="161" spans="1:12" s="8" customFormat="1" ht="19.5" customHeight="1" x14ac:dyDescent="0.25">
      <c r="A161" s="3">
        <f>IFERROR(VLOOKUP(B161,'[1]DADOS (OCULTAR)'!$Q$3:$S$136,3,0),"")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0</v>
      </c>
      <c r="E161" s="5" t="str">
        <f>'[1]TCE - ANEXO IV - Preencher'!G170</f>
        <v>PHOENIX MED PRODS MEDICOS HOSPITALARES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000030624</v>
      </c>
      <c r="I161" s="6" t="str">
        <f>IF('[1]TCE - ANEXO IV - Preencher'!K170="","",'[1]TCE - ANEXO IV - Preencher'!K170)</f>
        <v>28/05/2024</v>
      </c>
      <c r="J161" s="5" t="str">
        <f>'[1]TCE - ANEXO IV - Preencher'!L170</f>
        <v>26240513291742000165550010000306241364848476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1226</v>
      </c>
    </row>
    <row r="162" spans="1:12" s="8" customFormat="1" ht="19.5" customHeight="1" x14ac:dyDescent="0.25">
      <c r="A162" s="3">
        <f>IFERROR(VLOOKUP(B162,'[1]DADOS (OCULTAR)'!$Q$3:$S$136,3,0),"")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0</v>
      </c>
      <c r="E162" s="5" t="str">
        <f>'[1]TCE - ANEXO IV - Preencher'!G171</f>
        <v>PHOENIX MED PRODS MEDICOS HOSPITALARES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000030674</v>
      </c>
      <c r="I162" s="6" t="str">
        <f>IF('[1]TCE - ANEXO IV - Preencher'!K171="","",'[1]TCE - ANEXO IV - Preencher'!K171)</f>
        <v>30/05/2024</v>
      </c>
      <c r="J162" s="5" t="str">
        <f>'[1]TCE - ANEXO IV - Preencher'!L171</f>
        <v>26240513291742000165550010000306741829321026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1839</v>
      </c>
    </row>
    <row r="163" spans="1:12" s="8" customFormat="1" ht="19.5" customHeight="1" x14ac:dyDescent="0.25">
      <c r="A163" s="3">
        <f>IFERROR(VLOOKUP(B163,'[1]DADOS (OCULTAR)'!$Q$3:$S$136,3,0),"")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0</v>
      </c>
      <c r="E163" s="5" t="str">
        <f>'[1]TCE - ANEXO IV - Preencher'!G172</f>
        <v>PHOENIX MED PRODS MEDICOS HOSPITALARES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000030675</v>
      </c>
      <c r="I163" s="6" t="str">
        <f>IF('[1]TCE - ANEXO IV - Preencher'!K172="","",'[1]TCE - ANEXO IV - Preencher'!K172)</f>
        <v>30/05/2024</v>
      </c>
      <c r="J163" s="5" t="str">
        <f>'[1]TCE - ANEXO IV - Preencher'!L172</f>
        <v>26240513291742000165550010000306751985104816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1226</v>
      </c>
    </row>
    <row r="164" spans="1:12" s="8" customFormat="1" ht="19.5" customHeight="1" x14ac:dyDescent="0.25">
      <c r="A164" s="3">
        <f>IFERROR(VLOOKUP(B164,'[1]DADOS (OCULTAR)'!$Q$3:$S$136,3,0),"")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0</v>
      </c>
      <c r="E164" s="5" t="str">
        <f>'[1]TCE - ANEXO IV - Preencher'!G173</f>
        <v>PHOENIX MED PRODS MEDICOS HOSPITALARES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000030676</v>
      </c>
      <c r="I164" s="6" t="str">
        <f>IF('[1]TCE - ANEXO IV - Preencher'!K173="","",'[1]TCE - ANEXO IV - Preencher'!K173)</f>
        <v>30/05/2024</v>
      </c>
      <c r="J164" s="5" t="str">
        <f>'[1]TCE - ANEXO IV - Preencher'!L173</f>
        <v>26240513291742000165550010000306761928243737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613</v>
      </c>
    </row>
    <row r="165" spans="1:12" s="8" customFormat="1" ht="19.5" customHeight="1" x14ac:dyDescent="0.25">
      <c r="A165" s="3">
        <f>IFERROR(VLOOKUP(B165,'[1]DADOS (OCULTAR)'!$Q$3:$S$136,3,0),"")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0</v>
      </c>
      <c r="E165" s="5" t="str">
        <f>'[1]TCE - ANEXO IV - Preencher'!G174</f>
        <v>PHOENIX MED PRODS MEDICOS HOSPITALARES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000030677</v>
      </c>
      <c r="I165" s="6" t="str">
        <f>IF('[1]TCE - ANEXO IV - Preencher'!K174="","",'[1]TCE - ANEXO IV - Preencher'!K174)</f>
        <v>30/05/2024</v>
      </c>
      <c r="J165" s="5" t="str">
        <f>'[1]TCE - ANEXO IV - Preencher'!L174</f>
        <v>26240513291742000165550010000306771410852543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613</v>
      </c>
    </row>
    <row r="166" spans="1:12" s="8" customFormat="1" ht="19.5" customHeight="1" x14ac:dyDescent="0.25">
      <c r="A166" s="3">
        <f>IFERROR(VLOOKUP(B166,'[1]DADOS (OCULTAR)'!$Q$3:$S$136,3,0),"")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0</v>
      </c>
      <c r="E166" s="5" t="str">
        <f>'[1]TCE - ANEXO IV - Preencher'!G175</f>
        <v>PHOENIX MED PRODS MEDICOS HOSPITALARES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000030893</v>
      </c>
      <c r="I166" s="6" t="str">
        <f>IF('[1]TCE - ANEXO IV - Preencher'!K175="","",'[1]TCE - ANEXO IV - Preencher'!K175)</f>
        <v>11/06/2024</v>
      </c>
      <c r="J166" s="5" t="str">
        <f>'[1]TCE - ANEXO IV - Preencher'!L175</f>
        <v>26240613291742000165550010000308931610725063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613</v>
      </c>
    </row>
    <row r="167" spans="1:12" s="8" customFormat="1" ht="19.5" customHeight="1" x14ac:dyDescent="0.25">
      <c r="A167" s="3">
        <f>IFERROR(VLOOKUP(B167,'[1]DADOS (OCULTAR)'!$Q$3:$S$136,3,0),"")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0</v>
      </c>
      <c r="E167" s="5" t="str">
        <f>'[1]TCE - ANEXO IV - Preencher'!G176</f>
        <v>PHOENIX MED PRODS MEDICOS HOSPITALARES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000030894</v>
      </c>
      <c r="I167" s="6" t="str">
        <f>IF('[1]TCE - ANEXO IV - Preencher'!K176="","",'[1]TCE - ANEXO IV - Preencher'!K176)</f>
        <v>11/06/2024</v>
      </c>
      <c r="J167" s="5" t="str">
        <f>'[1]TCE - ANEXO IV - Preencher'!L176</f>
        <v>26240613291742000165550010000308941377532323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1839</v>
      </c>
    </row>
    <row r="168" spans="1:12" s="8" customFormat="1" ht="19.5" customHeight="1" x14ac:dyDescent="0.25">
      <c r="A168" s="3">
        <f>IFERROR(VLOOKUP(B168,'[1]DADOS (OCULTAR)'!$Q$3:$S$136,3,0),"")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0</v>
      </c>
      <c r="E168" s="5" t="str">
        <f>'[1]TCE - ANEXO IV - Preencher'!G177</f>
        <v>PHOENIX MED PRODS MEDICOS HOSPITALARES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000030895</v>
      </c>
      <c r="I168" s="6" t="str">
        <f>IF('[1]TCE - ANEXO IV - Preencher'!K177="","",'[1]TCE - ANEXO IV - Preencher'!K177)</f>
        <v>11/06/2024</v>
      </c>
      <c r="J168" s="5" t="str">
        <f>'[1]TCE - ANEXO IV - Preencher'!L177</f>
        <v>26240613291742000165550010000308951885779711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613</v>
      </c>
    </row>
    <row r="169" spans="1:12" s="8" customFormat="1" ht="19.5" customHeight="1" x14ac:dyDescent="0.25">
      <c r="A169" s="3">
        <f>IFERROR(VLOOKUP(B169,'[1]DADOS (OCULTAR)'!$Q$3:$S$136,3,0),"")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0</v>
      </c>
      <c r="E169" s="5" t="str">
        <f>'[1]TCE - ANEXO IV - Preencher'!G178</f>
        <v>PHOENIX MED PRODS MEDICOS HOSPITALARES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000030899</v>
      </c>
      <c r="I169" s="6" t="str">
        <f>IF('[1]TCE - ANEXO IV - Preencher'!K178="","",'[1]TCE - ANEXO IV - Preencher'!K178)</f>
        <v>11/06/2024</v>
      </c>
      <c r="J169" s="5" t="str">
        <f>'[1]TCE - ANEXO IV - Preencher'!L178</f>
        <v>26240613291742000165550010000308991534936104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613</v>
      </c>
    </row>
    <row r="170" spans="1:12" s="8" customFormat="1" ht="19.5" customHeight="1" x14ac:dyDescent="0.25">
      <c r="A170" s="3">
        <f>IFERROR(VLOOKUP(B170,'[1]DADOS (OCULTAR)'!$Q$3:$S$136,3,0),"")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0</v>
      </c>
      <c r="E170" s="5" t="str">
        <f>'[1]TCE - ANEXO IV - Preencher'!G179</f>
        <v>POTENGY COM E REPRES DE PROD HOSP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000032620</v>
      </c>
      <c r="I170" s="6" t="str">
        <f>IF('[1]TCE - ANEXO IV - Preencher'!K179="","",'[1]TCE - ANEXO IV - Preencher'!K179)</f>
        <v>25/04/2024</v>
      </c>
      <c r="J170" s="5" t="str">
        <f>'[1]TCE - ANEXO IV - Preencher'!L179</f>
        <v>25240407395985000140550010000326201000000018</v>
      </c>
      <c r="K170" s="5" t="str">
        <f>IF(F170="B",LEFT('[1]TCE - ANEXO IV - Preencher'!M179,2),IF(F170="S",LEFT('[1]TCE - ANEXO IV - Preencher'!M179,7),IF('[1]TCE - ANEXO IV - Preencher'!H179="","")))</f>
        <v>25</v>
      </c>
      <c r="L170" s="7">
        <f>'[1]TCE - ANEXO IV - Preencher'!N179</f>
        <v>2190</v>
      </c>
    </row>
    <row r="171" spans="1:12" s="8" customFormat="1" ht="19.5" customHeight="1" x14ac:dyDescent="0.25">
      <c r="A171" s="3">
        <f>IFERROR(VLOOKUP(B171,'[1]DADOS (OCULTAR)'!$Q$3:$S$136,3,0),"")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POTENGY COM E REPRES DE PROD HOSP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000033075</v>
      </c>
      <c r="I171" s="6" t="str">
        <f>IF('[1]TCE - ANEXO IV - Preencher'!K180="","",'[1]TCE - ANEXO IV - Preencher'!K180)</f>
        <v>23/05/2024</v>
      </c>
      <c r="J171" s="5" t="str">
        <f>'[1]TCE - ANEXO IV - Preencher'!L180</f>
        <v>25240507395985000140550010000330751000000011</v>
      </c>
      <c r="K171" s="5" t="str">
        <f>IF(F171="B",LEFT('[1]TCE - ANEXO IV - Preencher'!M180,2),IF(F171="S",LEFT('[1]TCE - ANEXO IV - Preencher'!M180,7),IF('[1]TCE - ANEXO IV - Preencher'!H180="","")))</f>
        <v>25</v>
      </c>
      <c r="L171" s="7">
        <f>'[1]TCE - ANEXO IV - Preencher'!N180</f>
        <v>2190</v>
      </c>
    </row>
    <row r="172" spans="1:12" s="8" customFormat="1" ht="19.5" customHeight="1" x14ac:dyDescent="0.25">
      <c r="A172" s="3">
        <f>IFERROR(VLOOKUP(B172,'[1]DADOS (OCULTAR)'!$Q$3:$S$136,3,0),"")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POTENGY COM E REPRES DE PROD HOSP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000033099</v>
      </c>
      <c r="I172" s="6" t="str">
        <f>IF('[1]TCE - ANEXO IV - Preencher'!K181="","",'[1]TCE - ANEXO IV - Preencher'!K181)</f>
        <v>27/05/2024</v>
      </c>
      <c r="J172" s="5" t="str">
        <f>'[1]TCE - ANEXO IV - Preencher'!L181</f>
        <v>25240507395985000140550010000330991000000013</v>
      </c>
      <c r="K172" s="5" t="str">
        <f>IF(F172="B",LEFT('[1]TCE - ANEXO IV - Preencher'!M181,2),IF(F172="S",LEFT('[1]TCE - ANEXO IV - Preencher'!M181,7),IF('[1]TCE - ANEXO IV - Preencher'!H181="","")))</f>
        <v>25</v>
      </c>
      <c r="L172" s="7">
        <f>'[1]TCE - ANEXO IV - Preencher'!N181</f>
        <v>2190</v>
      </c>
    </row>
    <row r="173" spans="1:12" s="8" customFormat="1" ht="19.5" customHeight="1" x14ac:dyDescent="0.25">
      <c r="A173" s="3">
        <f>IFERROR(VLOOKUP(B173,'[1]DADOS (OCULTAR)'!$Q$3:$S$136,3,0),"")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POTENGY COM E REPRES DE PROD HOSP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000033383</v>
      </c>
      <c r="I173" s="6" t="str">
        <f>IF('[1]TCE - ANEXO IV - Preencher'!K182="","",'[1]TCE - ANEXO IV - Preencher'!K182)</f>
        <v>11/06/2024</v>
      </c>
      <c r="J173" s="5" t="str">
        <f>'[1]TCE - ANEXO IV - Preencher'!L182</f>
        <v>25240607395985000140550010000333831000000013</v>
      </c>
      <c r="K173" s="5" t="str">
        <f>IF(F173="B",LEFT('[1]TCE - ANEXO IV - Preencher'!M182,2),IF(F173="S",LEFT('[1]TCE - ANEXO IV - Preencher'!M182,7),IF('[1]TCE - ANEXO IV - Preencher'!H182="","")))</f>
        <v>25</v>
      </c>
      <c r="L173" s="7">
        <f>'[1]TCE - ANEXO IV - Preencher'!N182</f>
        <v>2190</v>
      </c>
    </row>
    <row r="174" spans="1:12" s="8" customFormat="1" ht="19.5" customHeight="1" x14ac:dyDescent="0.25">
      <c r="A174" s="3">
        <f>IFERROR(VLOOKUP(B174,'[1]DADOS (OCULTAR)'!$Q$3:$S$136,3,0),"")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ENDOSURGICAL COM  REP IMP EXP  MA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000098963</v>
      </c>
      <c r="I174" s="6" t="str">
        <f>IF('[1]TCE - ANEXO IV - Preencher'!K183="","",'[1]TCE - ANEXO IV - Preencher'!K183)</f>
        <v>10/05/2024</v>
      </c>
      <c r="J174" s="5" t="str">
        <f>'[1]TCE - ANEXO IV - Preencher'!L183</f>
        <v>26240508713023000155550010000989631010767106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1287</v>
      </c>
    </row>
    <row r="175" spans="1:12" s="8" customFormat="1" ht="19.5" customHeight="1" x14ac:dyDescent="0.25">
      <c r="A175" s="3">
        <f>IFERROR(VLOOKUP(B175,'[1]DADOS (OCULTAR)'!$Q$3:$S$136,3,0),"")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PROSMED PRODUTOS MEDICOS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000121151</v>
      </c>
      <c r="I175" s="6" t="str">
        <f>IF('[1]TCE - ANEXO IV - Preencher'!K184="","",'[1]TCE - ANEXO IV - Preencher'!K184)</f>
        <v>19/03/2024</v>
      </c>
      <c r="J175" s="5" t="str">
        <f>'[1]TCE - ANEXO IV - Preencher'!L184</f>
        <v>26240341249434000107550010001211511683449635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1096.3900000000001</v>
      </c>
    </row>
    <row r="176" spans="1:12" s="8" customFormat="1" ht="19.5" customHeight="1" x14ac:dyDescent="0.25">
      <c r="A176" s="3">
        <f>IFERROR(VLOOKUP(B176,'[1]DADOS (OCULTAR)'!$Q$3:$S$136,3,0),"")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PROSMED PRODUTOS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000121576</v>
      </c>
      <c r="I176" s="6" t="str">
        <f>IF('[1]TCE - ANEXO IV - Preencher'!K185="","",'[1]TCE - ANEXO IV - Preencher'!K185)</f>
        <v>01/04/2024</v>
      </c>
      <c r="J176" s="5" t="str">
        <f>'[1]TCE - ANEXO IV - Preencher'!L185</f>
        <v>26240441249434000107550010001215761226339734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5029.9799999999996</v>
      </c>
    </row>
    <row r="177" spans="1:12" s="8" customFormat="1" ht="19.5" customHeight="1" x14ac:dyDescent="0.25">
      <c r="A177" s="3">
        <f>IFERROR(VLOOKUP(B177,'[1]DADOS (OCULTAR)'!$Q$3:$S$136,3,0),"")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PROSMED PRODUTOS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000121626</v>
      </c>
      <c r="I177" s="6" t="str">
        <f>IF('[1]TCE - ANEXO IV - Preencher'!K186="","",'[1]TCE - ANEXO IV - Preencher'!K186)</f>
        <v>02/04/2024</v>
      </c>
      <c r="J177" s="5" t="str">
        <f>'[1]TCE - ANEXO IV - Preencher'!L186</f>
        <v>26240441249434000107550010001216261374568026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299.89999999999998</v>
      </c>
    </row>
    <row r="178" spans="1:12" s="8" customFormat="1" ht="19.5" customHeight="1" x14ac:dyDescent="0.25">
      <c r="A178" s="3">
        <f>IFERROR(VLOOKUP(B178,'[1]DADOS (OCULTAR)'!$Q$3:$S$136,3,0),"")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PROSMED PRODUTOS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000121627</v>
      </c>
      <c r="I178" s="6" t="str">
        <f>IF('[1]TCE - ANEXO IV - Preencher'!K187="","",'[1]TCE - ANEXO IV - Preencher'!K187)</f>
        <v>02/04/2024</v>
      </c>
      <c r="J178" s="5" t="str">
        <f>'[1]TCE - ANEXO IV - Preencher'!L187</f>
        <v>26240441249434000107550010001216271218495472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3021.52</v>
      </c>
    </row>
    <row r="179" spans="1:12" s="8" customFormat="1" ht="19.5" customHeight="1" x14ac:dyDescent="0.25">
      <c r="A179" s="3">
        <f>IFERROR(VLOOKUP(B179,'[1]DADOS (OCULTAR)'!$Q$3:$S$136,3,0),"")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PROSMED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000121742</v>
      </c>
      <c r="I179" s="6" t="str">
        <f>IF('[1]TCE - ANEXO IV - Preencher'!K188="","",'[1]TCE - ANEXO IV - Preencher'!K188)</f>
        <v>05/04/2024</v>
      </c>
      <c r="J179" s="5" t="str">
        <f>'[1]TCE - ANEXO IV - Preencher'!L188</f>
        <v>26240441249434000107550010001217421568631873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1277.7</v>
      </c>
    </row>
    <row r="180" spans="1:12" s="8" customFormat="1" ht="19.5" customHeight="1" x14ac:dyDescent="0.25">
      <c r="A180" s="3">
        <f>IFERROR(VLOOKUP(B180,'[1]DADOS (OCULTAR)'!$Q$3:$S$136,3,0),"")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PROSMED PRODUTOS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000121745</v>
      </c>
      <c r="I180" s="6" t="str">
        <f>IF('[1]TCE - ANEXO IV - Preencher'!K189="","",'[1]TCE - ANEXO IV - Preencher'!K189)</f>
        <v>05/04/2024</v>
      </c>
      <c r="J180" s="5" t="str">
        <f>'[1]TCE - ANEXO IV - Preencher'!L189</f>
        <v>26240441249434000107550010001217451530599559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1277.7</v>
      </c>
    </row>
    <row r="181" spans="1:12" s="8" customFormat="1" ht="19.5" customHeight="1" x14ac:dyDescent="0.25">
      <c r="A181" s="3">
        <f>IFERROR(VLOOKUP(B181,'[1]DADOS (OCULTAR)'!$Q$3:$S$136,3,0),"")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PROSMED PRODUTOS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000121746</v>
      </c>
      <c r="I181" s="6" t="str">
        <f>IF('[1]TCE - ANEXO IV - Preencher'!K190="","",'[1]TCE - ANEXO IV - Preencher'!K190)</f>
        <v>05/04/2024</v>
      </c>
      <c r="J181" s="5" t="str">
        <f>'[1]TCE - ANEXO IV - Preencher'!L190</f>
        <v>26240441249434000107550010001217461454665956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1277.7</v>
      </c>
    </row>
    <row r="182" spans="1:12" s="8" customFormat="1" ht="19.5" customHeight="1" x14ac:dyDescent="0.25">
      <c r="A182" s="3">
        <f>IFERROR(VLOOKUP(B182,'[1]DADOS (OCULTAR)'!$Q$3:$S$136,3,0),"")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PROSMED PRODUTOS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000121747</v>
      </c>
      <c r="I182" s="6" t="str">
        <f>IF('[1]TCE - ANEXO IV - Preencher'!K191="","",'[1]TCE - ANEXO IV - Preencher'!K191)</f>
        <v>05/04/2024</v>
      </c>
      <c r="J182" s="5" t="str">
        <f>'[1]TCE - ANEXO IV - Preencher'!L191</f>
        <v>26240441249434000107550010001217471664669548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1096.3900000000001</v>
      </c>
    </row>
    <row r="183" spans="1:12" s="8" customFormat="1" ht="19.5" customHeight="1" x14ac:dyDescent="0.25">
      <c r="A183" s="3">
        <f>IFERROR(VLOOKUP(B183,'[1]DADOS (OCULTAR)'!$Q$3:$S$136,3,0),"")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PROSMED PRODUTOS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000121748</v>
      </c>
      <c r="I183" s="6" t="str">
        <f>IF('[1]TCE - ANEXO IV - Preencher'!K192="","",'[1]TCE - ANEXO IV - Preencher'!K192)</f>
        <v>05/04/2024</v>
      </c>
      <c r="J183" s="5" t="str">
        <f>'[1]TCE - ANEXO IV - Preencher'!L192</f>
        <v>26240441249434000107550010001217481048714409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63.47</v>
      </c>
    </row>
    <row r="184" spans="1:12" s="8" customFormat="1" ht="19.5" customHeight="1" x14ac:dyDescent="0.25">
      <c r="A184" s="3">
        <f>IFERROR(VLOOKUP(B184,'[1]DADOS (OCULTAR)'!$Q$3:$S$136,3,0),"")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PROSMED PRODUTOS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000121749</v>
      </c>
      <c r="I184" s="6" t="str">
        <f>IF('[1]TCE - ANEXO IV - Preencher'!K193="","",'[1]TCE - ANEXO IV - Preencher'!K193)</f>
        <v>05/04/2024</v>
      </c>
      <c r="J184" s="5" t="str">
        <f>'[1]TCE - ANEXO IV - Preencher'!L193</f>
        <v>26240441249434000107550010001217491781080740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183.81</v>
      </c>
    </row>
    <row r="185" spans="1:12" s="8" customFormat="1" ht="19.5" customHeight="1" x14ac:dyDescent="0.25">
      <c r="A185" s="3">
        <f>IFERROR(VLOOKUP(B185,'[1]DADOS (OCULTAR)'!$Q$3:$S$136,3,0),"")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PROSMED PRODUTOS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000121759</v>
      </c>
      <c r="I185" s="6" t="str">
        <f>IF('[1]TCE - ANEXO IV - Preencher'!K194="","",'[1]TCE - ANEXO IV - Preencher'!K194)</f>
        <v>08/04/2024</v>
      </c>
      <c r="J185" s="5" t="str">
        <f>'[1]TCE - ANEXO IV - Preencher'!L194</f>
        <v>26240441249434000107550010001217591135242029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1843.74</v>
      </c>
    </row>
    <row r="186" spans="1:12" s="8" customFormat="1" ht="19.5" customHeight="1" x14ac:dyDescent="0.25">
      <c r="A186" s="3">
        <f>IFERROR(VLOOKUP(B186,'[1]DADOS (OCULTAR)'!$Q$3:$S$136,3,0),"")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PROSMED PRODUTOS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000121760</v>
      </c>
      <c r="I186" s="6" t="str">
        <f>IF('[1]TCE - ANEXO IV - Preencher'!K195="","",'[1]TCE - ANEXO IV - Preencher'!K195)</f>
        <v>08/04/2024</v>
      </c>
      <c r="J186" s="5" t="str">
        <f>'[1]TCE - ANEXO IV - Preencher'!L195</f>
        <v>26240441249434000107550010001217601875958690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197.6</v>
      </c>
    </row>
    <row r="187" spans="1:12" s="8" customFormat="1" ht="19.5" customHeight="1" x14ac:dyDescent="0.25">
      <c r="A187" s="3">
        <f>IFERROR(VLOOKUP(B187,'[1]DADOS (OCULTAR)'!$Q$3:$S$136,3,0),"")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PROSMED PRODUTOS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000121761</v>
      </c>
      <c r="I187" s="6" t="str">
        <f>IF('[1]TCE - ANEXO IV - Preencher'!K196="","",'[1]TCE - ANEXO IV - Preencher'!K196)</f>
        <v>08/04/2024</v>
      </c>
      <c r="J187" s="5" t="str">
        <f>'[1]TCE - ANEXO IV - Preencher'!L196</f>
        <v>26240441249434000107550010001217611161965472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183.81</v>
      </c>
    </row>
    <row r="188" spans="1:12" s="8" customFormat="1" ht="19.5" customHeight="1" x14ac:dyDescent="0.25">
      <c r="A188" s="3">
        <f>IFERROR(VLOOKUP(B188,'[1]DADOS (OCULTAR)'!$Q$3:$S$136,3,0),"")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PROSMED PRODUTOS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000121762</v>
      </c>
      <c r="I188" s="6" t="str">
        <f>IF('[1]TCE - ANEXO IV - Preencher'!K197="","",'[1]TCE - ANEXO IV - Preencher'!K197)</f>
        <v>08/04/2024</v>
      </c>
      <c r="J188" s="5" t="str">
        <f>'[1]TCE - ANEXO IV - Preencher'!L197</f>
        <v>26240441249434000107550010001217621195990566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183.81</v>
      </c>
    </row>
    <row r="189" spans="1:12" s="8" customFormat="1" ht="19.5" customHeight="1" x14ac:dyDescent="0.25">
      <c r="A189" s="3">
        <f>IFERROR(VLOOKUP(B189,'[1]DADOS (OCULTAR)'!$Q$3:$S$136,3,0),"")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PROSMED PRODUTOS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000121763</v>
      </c>
      <c r="I189" s="6" t="str">
        <f>IF('[1]TCE - ANEXO IV - Preencher'!K198="","",'[1]TCE - ANEXO IV - Preencher'!K198)</f>
        <v>08/04/2024</v>
      </c>
      <c r="J189" s="5" t="str">
        <f>'[1]TCE - ANEXO IV - Preencher'!L198</f>
        <v>26240441249434000107550010001217631542692450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51.1</v>
      </c>
    </row>
    <row r="190" spans="1:12" s="8" customFormat="1" ht="19.5" customHeight="1" x14ac:dyDescent="0.25">
      <c r="A190" s="3">
        <f>IFERROR(VLOOKUP(B190,'[1]DADOS (OCULTAR)'!$Q$3:$S$136,3,0),"")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PROSMED PRODUTOS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000121904</v>
      </c>
      <c r="I190" s="6" t="str">
        <f>IF('[1]TCE - ANEXO IV - Preencher'!K199="","",'[1]TCE - ANEXO IV - Preencher'!K199)</f>
        <v>11/04/2024</v>
      </c>
      <c r="J190" s="5" t="str">
        <f>'[1]TCE - ANEXO IV - Preencher'!L199</f>
        <v>26240441249434000107550010001219041718441969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196.68</v>
      </c>
    </row>
    <row r="191" spans="1:12" s="8" customFormat="1" ht="19.5" customHeight="1" x14ac:dyDescent="0.25">
      <c r="A191" s="3">
        <f>IFERROR(VLOOKUP(B191,'[1]DADOS (OCULTAR)'!$Q$3:$S$136,3,0),"")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PROSMED PRODUTOS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000121905</v>
      </c>
      <c r="I191" s="6" t="str">
        <f>IF('[1]TCE - ANEXO IV - Preencher'!K200="","",'[1]TCE - ANEXO IV - Preencher'!K200)</f>
        <v>11/04/2024</v>
      </c>
      <c r="J191" s="5" t="str">
        <f>'[1]TCE - ANEXO IV - Preencher'!L200</f>
        <v>26240441249434000107550010001219051366014960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205.84</v>
      </c>
    </row>
    <row r="192" spans="1:12" s="8" customFormat="1" ht="19.5" customHeight="1" x14ac:dyDescent="0.25">
      <c r="A192" s="3">
        <f>IFERROR(VLOOKUP(B192,'[1]DADOS (OCULTAR)'!$Q$3:$S$136,3,0),"")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PROSMED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000121931</v>
      </c>
      <c r="I192" s="6" t="str">
        <f>IF('[1]TCE - ANEXO IV - Preencher'!K201="","",'[1]TCE - ANEXO IV - Preencher'!K201)</f>
        <v>12/04/2024</v>
      </c>
      <c r="J192" s="5" t="str">
        <f>'[1]TCE - ANEXO IV - Preencher'!L201</f>
        <v>26240441249434000107550010001219311955053072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507.01</v>
      </c>
    </row>
    <row r="193" spans="1:12" s="8" customFormat="1" ht="19.5" customHeight="1" x14ac:dyDescent="0.25">
      <c r="A193" s="3">
        <f>IFERROR(VLOOKUP(B193,'[1]DADOS (OCULTAR)'!$Q$3:$S$136,3,0),"")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PROSMED PRODUTOS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000121932</v>
      </c>
      <c r="I193" s="6" t="str">
        <f>IF('[1]TCE - ANEXO IV - Preencher'!K202="","",'[1]TCE - ANEXO IV - Preencher'!K202)</f>
        <v>12/04/2024</v>
      </c>
      <c r="J193" s="5" t="str">
        <f>'[1]TCE - ANEXO IV - Preencher'!L202</f>
        <v>26240441249434000107550010001219321461166868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2939.63</v>
      </c>
    </row>
    <row r="194" spans="1:12" s="8" customFormat="1" ht="19.5" customHeight="1" x14ac:dyDescent="0.25">
      <c r="A194" s="3">
        <f>IFERROR(VLOOKUP(B194,'[1]DADOS (OCULTAR)'!$Q$3:$S$136,3,0),"")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PROSMED PRODUTOS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000121934</v>
      </c>
      <c r="I194" s="6" t="str">
        <f>IF('[1]TCE - ANEXO IV - Preencher'!K203="","",'[1]TCE - ANEXO IV - Preencher'!K203)</f>
        <v>12/04/2024</v>
      </c>
      <c r="J194" s="5" t="str">
        <f>'[1]TCE - ANEXO IV - Preencher'!L203</f>
        <v>26240441249434000107550010001219341616304392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183.81</v>
      </c>
    </row>
    <row r="195" spans="1:12" s="8" customFormat="1" ht="19.5" customHeight="1" x14ac:dyDescent="0.25">
      <c r="A195" s="3">
        <f>IFERROR(VLOOKUP(B195,'[1]DADOS (OCULTAR)'!$Q$3:$S$136,3,0),"")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PROSMED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000121935</v>
      </c>
      <c r="I195" s="6" t="str">
        <f>IF('[1]TCE - ANEXO IV - Preencher'!K204="","",'[1]TCE - ANEXO IV - Preencher'!K204)</f>
        <v>12/04/2024</v>
      </c>
      <c r="J195" s="5" t="str">
        <f>'[1]TCE - ANEXO IV - Preencher'!L204</f>
        <v>26240441249434000107550010001219351937468230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1363.05</v>
      </c>
    </row>
    <row r="196" spans="1:12" s="8" customFormat="1" ht="19.5" customHeight="1" x14ac:dyDescent="0.25">
      <c r="A196" s="3">
        <f>IFERROR(VLOOKUP(B196,'[1]DADOS (OCULTAR)'!$Q$3:$S$136,3,0),"")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PROSMED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000121936</v>
      </c>
      <c r="I196" s="6" t="str">
        <f>IF('[1]TCE - ANEXO IV - Preencher'!K205="","",'[1]TCE - ANEXO IV - Preencher'!K205)</f>
        <v>12/04/2024</v>
      </c>
      <c r="J196" s="5" t="str">
        <f>'[1]TCE - ANEXO IV - Preencher'!L205</f>
        <v>26240441249434000107550010001219361499369102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1277.7</v>
      </c>
    </row>
    <row r="197" spans="1:12" s="8" customFormat="1" ht="19.5" customHeight="1" x14ac:dyDescent="0.25">
      <c r="A197" s="3">
        <f>IFERROR(VLOOKUP(B197,'[1]DADOS (OCULTAR)'!$Q$3:$S$136,3,0),"")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PROSMED PRODUTOS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000121937</v>
      </c>
      <c r="I197" s="6" t="str">
        <f>IF('[1]TCE - ANEXO IV - Preencher'!K206="","",'[1]TCE - ANEXO IV - Preencher'!K206)</f>
        <v>12/04/2024</v>
      </c>
      <c r="J197" s="5" t="str">
        <f>'[1]TCE - ANEXO IV - Preencher'!L206</f>
        <v>26240441249434000107550010001219371079801971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381.42</v>
      </c>
    </row>
    <row r="198" spans="1:12" s="8" customFormat="1" ht="19.5" customHeight="1" x14ac:dyDescent="0.25">
      <c r="A198" s="3">
        <f>IFERROR(VLOOKUP(B198,'[1]DADOS (OCULTAR)'!$Q$3:$S$136,3,0),"")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PROSMED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000121939</v>
      </c>
      <c r="I198" s="6" t="str">
        <f>IF('[1]TCE - ANEXO IV - Preencher'!K207="","",'[1]TCE - ANEXO IV - Preencher'!K207)</f>
        <v>12/04/2024</v>
      </c>
      <c r="J198" s="5" t="str">
        <f>'[1]TCE - ANEXO IV - Preencher'!L207</f>
        <v>26240441249434000107550010001219391319324565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383.03</v>
      </c>
    </row>
    <row r="199" spans="1:12" s="8" customFormat="1" ht="19.5" customHeight="1" x14ac:dyDescent="0.25">
      <c r="A199" s="3">
        <f>IFERROR(VLOOKUP(B199,'[1]DADOS (OCULTAR)'!$Q$3:$S$136,3,0),"")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PROSMED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000121941</v>
      </c>
      <c r="I199" s="6" t="str">
        <f>IF('[1]TCE - ANEXO IV - Preencher'!K208="","",'[1]TCE - ANEXO IV - Preencher'!K208)</f>
        <v>12/04/2024</v>
      </c>
      <c r="J199" s="5" t="str">
        <f>'[1]TCE - ANEXO IV - Preencher'!L208</f>
        <v>26240441249434000107550010001219411404191920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529.82000000000005</v>
      </c>
    </row>
    <row r="200" spans="1:12" s="8" customFormat="1" ht="19.5" customHeight="1" x14ac:dyDescent="0.25">
      <c r="A200" s="3">
        <f>IFERROR(VLOOKUP(B200,'[1]DADOS (OCULTAR)'!$Q$3:$S$136,3,0),"")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PROSMED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000121951</v>
      </c>
      <c r="I200" s="6" t="str">
        <f>IF('[1]TCE - ANEXO IV - Preencher'!K209="","",'[1]TCE - ANEXO IV - Preencher'!K209)</f>
        <v>12/04/2024</v>
      </c>
      <c r="J200" s="5" t="str">
        <f>'[1]TCE - ANEXO IV - Preencher'!L209</f>
        <v>26240441249434000107550010001219511492651585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1277.7</v>
      </c>
    </row>
    <row r="201" spans="1:12" s="8" customFormat="1" ht="19.5" customHeight="1" x14ac:dyDescent="0.25">
      <c r="A201" s="3">
        <f>IFERROR(VLOOKUP(B201,'[1]DADOS (OCULTAR)'!$Q$3:$S$136,3,0),"")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PROSMED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000121954</v>
      </c>
      <c r="I201" s="6" t="str">
        <f>IF('[1]TCE - ANEXO IV - Preencher'!K210="","",'[1]TCE - ANEXO IV - Preencher'!K210)</f>
        <v>12/04/2024</v>
      </c>
      <c r="J201" s="5" t="str">
        <f>'[1]TCE - ANEXO IV - Preencher'!L210</f>
        <v>26240441249434000107550010001219541772964020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203.82</v>
      </c>
    </row>
    <row r="202" spans="1:12" s="8" customFormat="1" ht="19.5" customHeight="1" x14ac:dyDescent="0.25">
      <c r="A202" s="3">
        <f>IFERROR(VLOOKUP(B202,'[1]DADOS (OCULTAR)'!$Q$3:$S$136,3,0),"")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PROSMED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000121955</v>
      </c>
      <c r="I202" s="6" t="str">
        <f>IF('[1]TCE - ANEXO IV - Preencher'!K211="","",'[1]TCE - ANEXO IV - Preencher'!K211)</f>
        <v>12/04/2024</v>
      </c>
      <c r="J202" s="5" t="str">
        <f>'[1]TCE - ANEXO IV - Preencher'!L211</f>
        <v>26240441249434000107550010001219551941451757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183.81</v>
      </c>
    </row>
    <row r="203" spans="1:12" s="8" customFormat="1" ht="19.5" customHeight="1" x14ac:dyDescent="0.25">
      <c r="A203" s="3">
        <f>IFERROR(VLOOKUP(B203,'[1]DADOS (OCULTAR)'!$Q$3:$S$136,3,0),"")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PROSMED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000121967</v>
      </c>
      <c r="I203" s="6" t="str">
        <f>IF('[1]TCE - ANEXO IV - Preencher'!K212="","",'[1]TCE - ANEXO IV - Preencher'!K212)</f>
        <v>12/04/2024</v>
      </c>
      <c r="J203" s="5" t="str">
        <f>'[1]TCE - ANEXO IV - Preencher'!L212</f>
        <v>26240441249434000107550010001219671418395309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3021.52</v>
      </c>
    </row>
    <row r="204" spans="1:12" s="8" customFormat="1" ht="19.5" customHeight="1" x14ac:dyDescent="0.25">
      <c r="A204" s="3">
        <f>IFERROR(VLOOKUP(B204,'[1]DADOS (OCULTAR)'!$Q$3:$S$136,3,0),"")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PROSMED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000122180</v>
      </c>
      <c r="I204" s="6" t="str">
        <f>IF('[1]TCE - ANEXO IV - Preencher'!K213="","",'[1]TCE - ANEXO IV - Preencher'!K213)</f>
        <v>18/04/2024</v>
      </c>
      <c r="J204" s="5" t="str">
        <f>'[1]TCE - ANEXO IV - Preencher'!L213</f>
        <v>26240441249434000107550010001221801321299774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3021.52</v>
      </c>
    </row>
    <row r="205" spans="1:12" s="8" customFormat="1" ht="19.5" customHeight="1" x14ac:dyDescent="0.25">
      <c r="A205" s="3">
        <f>IFERROR(VLOOKUP(B205,'[1]DADOS (OCULTAR)'!$Q$3:$S$136,3,0),"")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PROSMED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000122182</v>
      </c>
      <c r="I205" s="6" t="str">
        <f>IF('[1]TCE - ANEXO IV - Preencher'!K214="","",'[1]TCE - ANEXO IV - Preencher'!K214)</f>
        <v>18/04/2024</v>
      </c>
      <c r="J205" s="5" t="str">
        <f>'[1]TCE - ANEXO IV - Preencher'!L214</f>
        <v>26240441249434000107550010001221821272776688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409.13</v>
      </c>
    </row>
    <row r="206" spans="1:12" s="8" customFormat="1" ht="19.5" customHeight="1" x14ac:dyDescent="0.25">
      <c r="A206" s="3">
        <f>IFERROR(VLOOKUP(B206,'[1]DADOS (OCULTAR)'!$Q$3:$S$136,3,0),"")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PROSMED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000122208</v>
      </c>
      <c r="I206" s="6" t="str">
        <f>IF('[1]TCE - ANEXO IV - Preencher'!K215="","",'[1]TCE - ANEXO IV - Preencher'!K215)</f>
        <v>19/04/2024</v>
      </c>
      <c r="J206" s="5" t="str">
        <f>'[1]TCE - ANEXO IV - Preencher'!L215</f>
        <v>26240441249434000107550010001222081422610966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1277.7</v>
      </c>
    </row>
    <row r="207" spans="1:12" s="8" customFormat="1" ht="19.5" customHeight="1" x14ac:dyDescent="0.25">
      <c r="A207" s="3">
        <f>IFERROR(VLOOKUP(B207,'[1]DADOS (OCULTAR)'!$Q$3:$S$136,3,0),"")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PROSMED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000122209</v>
      </c>
      <c r="I207" s="6" t="str">
        <f>IF('[1]TCE - ANEXO IV - Preencher'!K216="","",'[1]TCE - ANEXO IV - Preencher'!K216)</f>
        <v>19/04/2024</v>
      </c>
      <c r="J207" s="5" t="str">
        <f>'[1]TCE - ANEXO IV - Preencher'!L216</f>
        <v>26240441249434000107550010001222091842272360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1277.7</v>
      </c>
    </row>
    <row r="208" spans="1:12" s="8" customFormat="1" ht="19.5" customHeight="1" x14ac:dyDescent="0.25">
      <c r="A208" s="3">
        <f>IFERROR(VLOOKUP(B208,'[1]DADOS (OCULTAR)'!$Q$3:$S$136,3,0),"")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PROSMED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000122211</v>
      </c>
      <c r="I208" s="6" t="str">
        <f>IF('[1]TCE - ANEXO IV - Preencher'!K217="","",'[1]TCE - ANEXO IV - Preencher'!K217)</f>
        <v>19/04/2024</v>
      </c>
      <c r="J208" s="5" t="str">
        <f>'[1]TCE - ANEXO IV - Preencher'!L217</f>
        <v>26240441249434000107550010001222111159984207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989.15</v>
      </c>
    </row>
    <row r="209" spans="1:12" s="8" customFormat="1" ht="19.5" customHeight="1" x14ac:dyDescent="0.25">
      <c r="A209" s="3">
        <f>IFERROR(VLOOKUP(B209,'[1]DADOS (OCULTAR)'!$Q$3:$S$136,3,0),"")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PROSMED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000122212</v>
      </c>
      <c r="I209" s="6" t="str">
        <f>IF('[1]TCE - ANEXO IV - Preencher'!K218="","",'[1]TCE - ANEXO IV - Preencher'!K218)</f>
        <v>19/04/2024</v>
      </c>
      <c r="J209" s="5" t="str">
        <f>'[1]TCE - ANEXO IV - Preencher'!L218</f>
        <v>26240441249434000107550010001222121755700822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2960.93</v>
      </c>
    </row>
    <row r="210" spans="1:12" s="8" customFormat="1" ht="19.5" customHeight="1" x14ac:dyDescent="0.25">
      <c r="A210" s="3">
        <f>IFERROR(VLOOKUP(B210,'[1]DADOS (OCULTAR)'!$Q$3:$S$136,3,0),"")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PROSMED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000122215</v>
      </c>
      <c r="I210" s="6" t="str">
        <f>IF('[1]TCE - ANEXO IV - Preencher'!K219="","",'[1]TCE - ANEXO IV - Preencher'!K219)</f>
        <v>19/04/2024</v>
      </c>
      <c r="J210" s="5" t="str">
        <f>'[1]TCE - ANEXO IV - Preencher'!L219</f>
        <v>26240441249434000107550010001222151936610550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936.58</v>
      </c>
    </row>
    <row r="211" spans="1:12" s="8" customFormat="1" ht="19.5" customHeight="1" x14ac:dyDescent="0.25">
      <c r="A211" s="3">
        <f>IFERROR(VLOOKUP(B211,'[1]DADOS (OCULTAR)'!$Q$3:$S$136,3,0),"")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000122216</v>
      </c>
      <c r="I211" s="6" t="str">
        <f>IF('[1]TCE - ANEXO IV - Preencher'!K220="","",'[1]TCE - ANEXO IV - Preencher'!K220)</f>
        <v>19/04/2024</v>
      </c>
      <c r="J211" s="5" t="str">
        <f>'[1]TCE - ANEXO IV - Preencher'!L220</f>
        <v>26240441249434000107550010001222161652118259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203.82</v>
      </c>
    </row>
    <row r="212" spans="1:12" s="8" customFormat="1" ht="19.5" customHeight="1" x14ac:dyDescent="0.25">
      <c r="A212" s="3">
        <f>IFERROR(VLOOKUP(B212,'[1]DADOS (OCULTAR)'!$Q$3:$S$136,3,0),"")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000122217</v>
      </c>
      <c r="I212" s="6" t="str">
        <f>IF('[1]TCE - ANEXO IV - Preencher'!K221="","",'[1]TCE - ANEXO IV - Preencher'!K221)</f>
        <v>19/04/2024</v>
      </c>
      <c r="J212" s="5" t="str">
        <f>'[1]TCE - ANEXO IV - Preencher'!L221</f>
        <v>26240441249434000107550010001222171171233945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183.81</v>
      </c>
    </row>
    <row r="213" spans="1:12" s="8" customFormat="1" ht="19.5" customHeight="1" x14ac:dyDescent="0.25">
      <c r="A213" s="3">
        <f>IFERROR(VLOOKUP(B213,'[1]DADOS (OCULTAR)'!$Q$3:$S$136,3,0),"")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000122218</v>
      </c>
      <c r="I213" s="6" t="str">
        <f>IF('[1]TCE - ANEXO IV - Preencher'!K222="","",'[1]TCE - ANEXO IV - Preencher'!K222)</f>
        <v>19/04/2024</v>
      </c>
      <c r="J213" s="5" t="str">
        <f>'[1]TCE - ANEXO IV - Preencher'!L222</f>
        <v>26240441249434000107550010001222181876309630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761.91</v>
      </c>
    </row>
    <row r="214" spans="1:12" s="8" customFormat="1" ht="19.5" customHeight="1" x14ac:dyDescent="0.25">
      <c r="A214" s="3">
        <f>IFERROR(VLOOKUP(B214,'[1]DADOS (OCULTAR)'!$Q$3:$S$136,3,0),"")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000122219</v>
      </c>
      <c r="I214" s="6" t="str">
        <f>IF('[1]TCE - ANEXO IV - Preencher'!K223="","",'[1]TCE - ANEXO IV - Preencher'!K223)</f>
        <v>19/04/2024</v>
      </c>
      <c r="J214" s="5" t="str">
        <f>'[1]TCE - ANEXO IV - Preencher'!L223</f>
        <v>26240441249434000107550010001222191207231356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372.78</v>
      </c>
    </row>
    <row r="215" spans="1:12" s="8" customFormat="1" ht="19.5" customHeight="1" x14ac:dyDescent="0.25">
      <c r="A215" s="3">
        <f>IFERROR(VLOOKUP(B215,'[1]DADOS (OCULTAR)'!$Q$3:$S$136,3,0),"")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000122220</v>
      </c>
      <c r="I215" s="6" t="str">
        <f>IF('[1]TCE - ANEXO IV - Preencher'!K224="","",'[1]TCE - ANEXO IV - Preencher'!K224)</f>
        <v>19/04/2024</v>
      </c>
      <c r="J215" s="5" t="str">
        <f>'[1]TCE - ANEXO IV - Preencher'!L224</f>
        <v>26240441249434000107550010001222201429839017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1277.7</v>
      </c>
    </row>
    <row r="216" spans="1:12" s="8" customFormat="1" ht="19.5" customHeight="1" x14ac:dyDescent="0.25">
      <c r="A216" s="3">
        <f>IFERROR(VLOOKUP(B216,'[1]DADOS (OCULTAR)'!$Q$3:$S$136,3,0),"")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000122221</v>
      </c>
      <c r="I216" s="6" t="str">
        <f>IF('[1]TCE - ANEXO IV - Preencher'!K225="","",'[1]TCE - ANEXO IV - Preencher'!K225)</f>
        <v>19/04/2024</v>
      </c>
      <c r="J216" s="5" t="str">
        <f>'[1]TCE - ANEXO IV - Preencher'!L225</f>
        <v>26240441249434000107550010001222211334288975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761.91</v>
      </c>
    </row>
    <row r="217" spans="1:12" s="8" customFormat="1" ht="19.5" customHeight="1" x14ac:dyDescent="0.25">
      <c r="A217" s="3">
        <f>IFERROR(VLOOKUP(B217,'[1]DADOS (OCULTAR)'!$Q$3:$S$136,3,0),"")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000122223</v>
      </c>
      <c r="I217" s="6" t="str">
        <f>IF('[1]TCE - ANEXO IV - Preencher'!K226="","",'[1]TCE - ANEXO IV - Preencher'!K226)</f>
        <v>19/04/2024</v>
      </c>
      <c r="J217" s="5" t="str">
        <f>'[1]TCE - ANEXO IV - Preencher'!L226</f>
        <v>26240441249434000107550010001222231159764445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1800</v>
      </c>
    </row>
    <row r="218" spans="1:12" s="8" customFormat="1" ht="19.5" customHeight="1" x14ac:dyDescent="0.25">
      <c r="A218" s="3">
        <f>IFERROR(VLOOKUP(B218,'[1]DADOS (OCULTAR)'!$Q$3:$S$136,3,0),"")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000122285</v>
      </c>
      <c r="I218" s="6" t="str">
        <f>IF('[1]TCE - ANEXO IV - Preencher'!K227="","",'[1]TCE - ANEXO IV - Preencher'!K227)</f>
        <v>22/04/2024</v>
      </c>
      <c r="J218" s="5" t="str">
        <f>'[1]TCE - ANEXO IV - Preencher'!L227</f>
        <v>26240441249434000107550010001222851819502054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1029.24</v>
      </c>
    </row>
    <row r="219" spans="1:12" s="8" customFormat="1" ht="19.5" customHeight="1" x14ac:dyDescent="0.25">
      <c r="A219" s="3">
        <f>IFERROR(VLOOKUP(B219,'[1]DADOS (OCULTAR)'!$Q$3:$S$136,3,0),"")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000122286</v>
      </c>
      <c r="I219" s="6" t="str">
        <f>IF('[1]TCE - ANEXO IV - Preencher'!K228="","",'[1]TCE - ANEXO IV - Preencher'!K228)</f>
        <v>22/04/2024</v>
      </c>
      <c r="J219" s="5" t="str">
        <f>'[1]TCE - ANEXO IV - Preencher'!L228</f>
        <v>26240441249434000107550010001222861932443049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905.9</v>
      </c>
    </row>
    <row r="220" spans="1:12" s="8" customFormat="1" ht="19.5" customHeight="1" x14ac:dyDescent="0.25">
      <c r="A220" s="3">
        <f>IFERROR(VLOOKUP(B220,'[1]DADOS (OCULTAR)'!$Q$3:$S$136,3,0),"")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000122287</v>
      </c>
      <c r="I220" s="6" t="str">
        <f>IF('[1]TCE - ANEXO IV - Preencher'!K229="","",'[1]TCE - ANEXO IV - Preencher'!K229)</f>
        <v>22/04/2024</v>
      </c>
      <c r="J220" s="5" t="str">
        <f>'[1]TCE - ANEXO IV - Preencher'!L229</f>
        <v>26240441249434000107550010001222871896968679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409.13</v>
      </c>
    </row>
    <row r="221" spans="1:12" s="8" customFormat="1" ht="19.5" customHeight="1" x14ac:dyDescent="0.25">
      <c r="A221" s="3">
        <f>IFERROR(VLOOKUP(B221,'[1]DADOS (OCULTAR)'!$Q$3:$S$136,3,0),"")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000122308</v>
      </c>
      <c r="I221" s="6" t="str">
        <f>IF('[1]TCE - ANEXO IV - Preencher'!K230="","",'[1]TCE - ANEXO IV - Preencher'!K230)</f>
        <v>22/04/2024</v>
      </c>
      <c r="J221" s="5" t="str">
        <f>'[1]TCE - ANEXO IV - Preencher'!L230</f>
        <v>26240441249434000107550010001223081546660650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2555.4</v>
      </c>
    </row>
    <row r="222" spans="1:12" s="8" customFormat="1" ht="19.5" customHeight="1" x14ac:dyDescent="0.25">
      <c r="A222" s="3">
        <f>IFERROR(VLOOKUP(B222,'[1]DADOS (OCULTAR)'!$Q$3:$S$136,3,0),"")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000122367</v>
      </c>
      <c r="I222" s="6" t="str">
        <f>IF('[1]TCE - ANEXO IV - Preencher'!K231="","",'[1]TCE - ANEXO IV - Preencher'!K231)</f>
        <v>23/04/2024</v>
      </c>
      <c r="J222" s="5" t="str">
        <f>'[1]TCE - ANEXO IV - Preencher'!L231</f>
        <v>26240441249434000107550010001223671629220861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936.58</v>
      </c>
    </row>
    <row r="223" spans="1:12" s="8" customFormat="1" ht="19.5" customHeight="1" x14ac:dyDescent="0.25">
      <c r="A223" s="3">
        <f>IFERROR(VLOOKUP(B223,'[1]DADOS (OCULTAR)'!$Q$3:$S$136,3,0),"")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000122368</v>
      </c>
      <c r="I223" s="6" t="str">
        <f>IF('[1]TCE - ANEXO IV - Preencher'!K232="","",'[1]TCE - ANEXO IV - Preencher'!K232)</f>
        <v>23/04/2024</v>
      </c>
      <c r="J223" s="5" t="str">
        <f>'[1]TCE - ANEXO IV - Preencher'!L232</f>
        <v>26240441249434000107550010001223681571358820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235.88</v>
      </c>
    </row>
    <row r="224" spans="1:12" s="8" customFormat="1" ht="19.5" customHeight="1" x14ac:dyDescent="0.25">
      <c r="A224" s="3">
        <f>IFERROR(VLOOKUP(B224,'[1]DADOS (OCULTAR)'!$Q$3:$S$136,3,0),"")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000122369</v>
      </c>
      <c r="I224" s="6" t="str">
        <f>IF('[1]TCE - ANEXO IV - Preencher'!K233="","",'[1]TCE - ANEXO IV - Preencher'!K233)</f>
        <v>23/04/2024</v>
      </c>
      <c r="J224" s="5" t="str">
        <f>'[1]TCE - ANEXO IV - Preencher'!L233</f>
        <v>26240441249434000107550010001223691762542674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1277.7</v>
      </c>
    </row>
    <row r="225" spans="1:12" s="8" customFormat="1" ht="19.5" customHeight="1" x14ac:dyDescent="0.25">
      <c r="A225" s="3">
        <f>IFERROR(VLOOKUP(B225,'[1]DADOS (OCULTAR)'!$Q$3:$S$136,3,0),"")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000122440</v>
      </c>
      <c r="I225" s="6" t="str">
        <f>IF('[1]TCE - ANEXO IV - Preencher'!K234="","",'[1]TCE - ANEXO IV - Preencher'!K234)</f>
        <v>25/04/2024</v>
      </c>
      <c r="J225" s="5" t="str">
        <f>'[1]TCE - ANEXO IV - Preencher'!L234</f>
        <v>26240441249434000107550010001224401129336404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299.89999999999998</v>
      </c>
    </row>
    <row r="226" spans="1:12" s="8" customFormat="1" ht="19.5" customHeight="1" x14ac:dyDescent="0.25">
      <c r="A226" s="3">
        <f>IFERROR(VLOOKUP(B226,'[1]DADOS (OCULTAR)'!$Q$3:$S$136,3,0),"")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000122479</v>
      </c>
      <c r="I226" s="6" t="str">
        <f>IF('[1]TCE - ANEXO IV - Preencher'!K235="","",'[1]TCE - ANEXO IV - Preencher'!K235)</f>
        <v>26/04/2024</v>
      </c>
      <c r="J226" s="5" t="str">
        <f>'[1]TCE - ANEXO IV - Preencher'!L235</f>
        <v>26240441249434000107550010001224791936520117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1277.7</v>
      </c>
    </row>
    <row r="227" spans="1:12" s="8" customFormat="1" ht="19.5" customHeight="1" x14ac:dyDescent="0.25">
      <c r="A227" s="3">
        <f>IFERROR(VLOOKUP(B227,'[1]DADOS (OCULTAR)'!$Q$3:$S$136,3,0),"")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000122480</v>
      </c>
      <c r="I227" s="6" t="str">
        <f>IF('[1]TCE - ANEXO IV - Preencher'!K236="","",'[1]TCE - ANEXO IV - Preencher'!K236)</f>
        <v>26/04/2024</v>
      </c>
      <c r="J227" s="5" t="str">
        <f>'[1]TCE - ANEXO IV - Preencher'!L236</f>
        <v>26240441249434000107550010001224801155544170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275.48</v>
      </c>
    </row>
    <row r="228" spans="1:12" s="8" customFormat="1" ht="19.5" customHeight="1" x14ac:dyDescent="0.25">
      <c r="A228" s="3">
        <f>IFERROR(VLOOKUP(B228,'[1]DADOS (OCULTAR)'!$Q$3:$S$136,3,0),"")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000122483</v>
      </c>
      <c r="I228" s="6" t="str">
        <f>IF('[1]TCE - ANEXO IV - Preencher'!K237="","",'[1]TCE - ANEXO IV - Preencher'!K237)</f>
        <v>26/04/2024</v>
      </c>
      <c r="J228" s="5" t="str">
        <f>'[1]TCE - ANEXO IV - Preencher'!L237</f>
        <v>26240441249434000107550010001224831142513680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1277.7</v>
      </c>
    </row>
    <row r="229" spans="1:12" s="8" customFormat="1" ht="19.5" customHeight="1" x14ac:dyDescent="0.25">
      <c r="A229" s="3">
        <f>IFERROR(VLOOKUP(B229,'[1]DADOS (OCULTAR)'!$Q$3:$S$136,3,0),"")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000122484</v>
      </c>
      <c r="I229" s="6" t="str">
        <f>IF('[1]TCE - ANEXO IV - Preencher'!K238="","",'[1]TCE - ANEXO IV - Preencher'!K238)</f>
        <v>26/04/2024</v>
      </c>
      <c r="J229" s="5" t="str">
        <f>'[1]TCE - ANEXO IV - Preencher'!L238</f>
        <v>26240441249434000107550010001224841602905924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247.63</v>
      </c>
    </row>
    <row r="230" spans="1:12" s="8" customFormat="1" ht="19.5" customHeight="1" x14ac:dyDescent="0.25">
      <c r="A230" s="3">
        <f>IFERROR(VLOOKUP(B230,'[1]DADOS (OCULTAR)'!$Q$3:$S$136,3,0),"")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000122485</v>
      </c>
      <c r="I230" s="6" t="str">
        <f>IF('[1]TCE - ANEXO IV - Preencher'!K239="","",'[1]TCE - ANEXO IV - Preencher'!K239)</f>
        <v>26/04/2024</v>
      </c>
      <c r="J230" s="5" t="str">
        <f>'[1]TCE - ANEXO IV - Preencher'!L239</f>
        <v>26240441249434000107550010001224851079204935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156.44999999999999</v>
      </c>
    </row>
    <row r="231" spans="1:12" s="8" customFormat="1" ht="19.5" customHeight="1" x14ac:dyDescent="0.25">
      <c r="A231" s="3">
        <f>IFERROR(VLOOKUP(B231,'[1]DADOS (OCULTAR)'!$Q$3:$S$136,3,0),"")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000122486</v>
      </c>
      <c r="I231" s="6" t="str">
        <f>IF('[1]TCE - ANEXO IV - Preencher'!K240="","",'[1]TCE - ANEXO IV - Preencher'!K240)</f>
        <v>26/04/2024</v>
      </c>
      <c r="J231" s="5" t="str">
        <f>'[1]TCE - ANEXO IV - Preencher'!L240</f>
        <v>26240441249434000107550010001224861911676649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183.81</v>
      </c>
    </row>
    <row r="232" spans="1:12" s="8" customFormat="1" ht="19.5" customHeight="1" x14ac:dyDescent="0.25">
      <c r="A232" s="3">
        <f>IFERROR(VLOOKUP(B232,'[1]DADOS (OCULTAR)'!$Q$3:$S$136,3,0),"")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000122487</v>
      </c>
      <c r="I232" s="6" t="str">
        <f>IF('[1]TCE - ANEXO IV - Preencher'!K241="","",'[1]TCE - ANEXO IV - Preencher'!K241)</f>
        <v>26/04/2024</v>
      </c>
      <c r="J232" s="5" t="str">
        <f>'[1]TCE - ANEXO IV - Preencher'!L241</f>
        <v>26240441249434000107550010001224871302387415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275.33999999999997</v>
      </c>
    </row>
    <row r="233" spans="1:12" s="8" customFormat="1" ht="19.5" customHeight="1" x14ac:dyDescent="0.25">
      <c r="A233" s="3">
        <f>IFERROR(VLOOKUP(B233,'[1]DADOS (OCULTAR)'!$Q$3:$S$136,3,0),"")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000122505</v>
      </c>
      <c r="I233" s="6" t="str">
        <f>IF('[1]TCE - ANEXO IV - Preencher'!K242="","",'[1]TCE - ANEXO IV - Preencher'!K242)</f>
        <v>29/04/2024</v>
      </c>
      <c r="J233" s="5" t="str">
        <f>'[1]TCE - ANEXO IV - Preencher'!L242</f>
        <v>26240441249434000107550010001225051062687002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989.15</v>
      </c>
    </row>
    <row r="234" spans="1:12" s="8" customFormat="1" ht="19.5" customHeight="1" x14ac:dyDescent="0.25">
      <c r="A234" s="3">
        <f>IFERROR(VLOOKUP(B234,'[1]DADOS (OCULTAR)'!$Q$3:$S$136,3,0),"")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000122508</v>
      </c>
      <c r="I234" s="6" t="str">
        <f>IF('[1]TCE - ANEXO IV - Preencher'!K243="","",'[1]TCE - ANEXO IV - Preencher'!K243)</f>
        <v>29/04/2024</v>
      </c>
      <c r="J234" s="5" t="str">
        <f>'[1]TCE - ANEXO IV - Preencher'!L243</f>
        <v>26240441249434000107550010001225081432012677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299.89999999999998</v>
      </c>
    </row>
    <row r="235" spans="1:12" s="8" customFormat="1" ht="19.5" customHeight="1" x14ac:dyDescent="0.25">
      <c r="A235" s="3">
        <f>IFERROR(VLOOKUP(B235,'[1]DADOS (OCULTAR)'!$Q$3:$S$136,3,0),"")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000122618</v>
      </c>
      <c r="I235" s="6" t="str">
        <f>IF('[1]TCE - ANEXO IV - Preencher'!K244="","",'[1]TCE - ANEXO IV - Preencher'!K244)</f>
        <v>02/05/2024</v>
      </c>
      <c r="J235" s="5" t="str">
        <f>'[1]TCE - ANEXO IV - Preencher'!L244</f>
        <v>26240541249434000107550010001226181699453097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1277.7</v>
      </c>
    </row>
    <row r="236" spans="1:12" s="8" customFormat="1" ht="19.5" customHeight="1" x14ac:dyDescent="0.25">
      <c r="A236" s="3">
        <f>IFERROR(VLOOKUP(B236,'[1]DADOS (OCULTAR)'!$Q$3:$S$136,3,0),"")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000122905</v>
      </c>
      <c r="I236" s="6" t="str">
        <f>IF('[1]TCE - ANEXO IV - Preencher'!K245="","",'[1]TCE - ANEXO IV - Preencher'!K245)</f>
        <v>13/05/2024</v>
      </c>
      <c r="J236" s="5" t="str">
        <f>'[1]TCE - ANEXO IV - Preencher'!L245</f>
        <v>26240541249434000107550010001229051603213187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484.06</v>
      </c>
    </row>
    <row r="237" spans="1:12" s="8" customFormat="1" ht="19.5" customHeight="1" x14ac:dyDescent="0.25">
      <c r="A237" s="3">
        <f>IFERROR(VLOOKUP(B237,'[1]DADOS (OCULTAR)'!$Q$3:$S$136,3,0),"")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000122906</v>
      </c>
      <c r="I237" s="6" t="str">
        <f>IF('[1]TCE - ANEXO IV - Preencher'!K246="","",'[1]TCE - ANEXO IV - Preencher'!K246)</f>
        <v>13/05/2024</v>
      </c>
      <c r="J237" s="5" t="str">
        <f>'[1]TCE - ANEXO IV - Preencher'!L246</f>
        <v>26240541249434000107550010001229061120735283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239.58</v>
      </c>
    </row>
    <row r="238" spans="1:12" s="8" customFormat="1" ht="19.5" customHeight="1" x14ac:dyDescent="0.25">
      <c r="A238" s="3">
        <f>IFERROR(VLOOKUP(B238,'[1]DADOS (OCULTAR)'!$Q$3:$S$136,3,0),"")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000122907</v>
      </c>
      <c r="I238" s="6" t="str">
        <f>IF('[1]TCE - ANEXO IV - Preencher'!K247="","",'[1]TCE - ANEXO IV - Preencher'!K247)</f>
        <v>13/05/2024</v>
      </c>
      <c r="J238" s="5" t="str">
        <f>'[1]TCE - ANEXO IV - Preencher'!L247</f>
        <v>26240541249434000107550010001229071567012010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275.48</v>
      </c>
    </row>
    <row r="239" spans="1:12" s="8" customFormat="1" ht="19.5" customHeight="1" x14ac:dyDescent="0.25">
      <c r="A239" s="3">
        <f>IFERROR(VLOOKUP(B239,'[1]DADOS (OCULTAR)'!$Q$3:$S$136,3,0),"")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000122955</v>
      </c>
      <c r="I239" s="6" t="str">
        <f>IF('[1]TCE - ANEXO IV - Preencher'!K248="","",'[1]TCE - ANEXO IV - Preencher'!K248)</f>
        <v>14/05/2024</v>
      </c>
      <c r="J239" s="5" t="str">
        <f>'[1]TCE - ANEXO IV - Preencher'!L248</f>
        <v>26240541249434000107550010001229551644052562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288.70999999999998</v>
      </c>
    </row>
    <row r="240" spans="1:12" s="8" customFormat="1" ht="19.5" customHeight="1" x14ac:dyDescent="0.25">
      <c r="A240" s="3">
        <f>IFERROR(VLOOKUP(B240,'[1]DADOS (OCULTAR)'!$Q$3:$S$136,3,0),"")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000122958</v>
      </c>
      <c r="I240" s="6" t="str">
        <f>IF('[1]TCE - ANEXO IV - Preencher'!K249="","",'[1]TCE - ANEXO IV - Preencher'!K249)</f>
        <v>14/05/2024</v>
      </c>
      <c r="J240" s="5" t="str">
        <f>'[1]TCE - ANEXO IV - Preencher'!L249</f>
        <v>26240541249434000107550010001229581564302807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2939.63</v>
      </c>
    </row>
    <row r="241" spans="1:12" s="8" customFormat="1" ht="19.5" customHeight="1" x14ac:dyDescent="0.25">
      <c r="A241" s="3">
        <f>IFERROR(VLOOKUP(B241,'[1]DADOS (OCULTAR)'!$Q$3:$S$136,3,0),"")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000122963</v>
      </c>
      <c r="I241" s="6" t="str">
        <f>IF('[1]TCE - ANEXO IV - Preencher'!K250="","",'[1]TCE - ANEXO IV - Preencher'!K250)</f>
        <v>14/05/2024</v>
      </c>
      <c r="J241" s="5" t="str">
        <f>'[1]TCE - ANEXO IV - Preencher'!L250</f>
        <v>26240541249434000107550010001229631314604954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1163.9000000000001</v>
      </c>
    </row>
    <row r="242" spans="1:12" s="8" customFormat="1" ht="19.5" customHeight="1" x14ac:dyDescent="0.25">
      <c r="A242" s="3">
        <f>IFERROR(VLOOKUP(B242,'[1]DADOS (OCULTAR)'!$Q$3:$S$136,3,0),"")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000123358</v>
      </c>
      <c r="I242" s="6" t="str">
        <f>IF('[1]TCE - ANEXO IV - Preencher'!K251="","",'[1]TCE - ANEXO IV - Preencher'!K251)</f>
        <v>23/05/2024</v>
      </c>
      <c r="J242" s="5" t="str">
        <f>'[1]TCE - ANEXO IV - Preencher'!L251</f>
        <v>26240541249434000107550010001233581289392687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761.91</v>
      </c>
    </row>
    <row r="243" spans="1:12" s="8" customFormat="1" ht="19.5" customHeight="1" x14ac:dyDescent="0.25">
      <c r="A243" s="3">
        <f>IFERROR(VLOOKUP(B243,'[1]DADOS (OCULTAR)'!$Q$3:$S$136,3,0),"")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000123603</v>
      </c>
      <c r="I243" s="6" t="str">
        <f>IF('[1]TCE - ANEXO IV - Preencher'!K252="","",'[1]TCE - ANEXO IV - Preencher'!K252)</f>
        <v>29/05/2024</v>
      </c>
      <c r="J243" s="5" t="str">
        <f>'[1]TCE - ANEXO IV - Preencher'!L252</f>
        <v>26240541249434000107550010001236031691526186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3021.52</v>
      </c>
    </row>
    <row r="244" spans="1:12" s="8" customFormat="1" ht="19.5" customHeight="1" x14ac:dyDescent="0.25">
      <c r="A244" s="3">
        <f>IFERROR(VLOOKUP(B244,'[1]DADOS (OCULTAR)'!$Q$3:$S$136,3,0),"")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000123604</v>
      </c>
      <c r="I244" s="6" t="str">
        <f>IF('[1]TCE - ANEXO IV - Preencher'!K253="","",'[1]TCE - ANEXO IV - Preencher'!K253)</f>
        <v>29/05/2024</v>
      </c>
      <c r="J244" s="5" t="str">
        <f>'[1]TCE - ANEXO IV - Preencher'!L253</f>
        <v>26240541249434000107550010001236041956099199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592.79999999999995</v>
      </c>
    </row>
    <row r="245" spans="1:12" s="8" customFormat="1" ht="19.5" customHeight="1" x14ac:dyDescent="0.25">
      <c r="A245" s="3">
        <f>IFERROR(VLOOKUP(B245,'[1]DADOS (OCULTAR)'!$Q$3:$S$136,3,0),"")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000123608</v>
      </c>
      <c r="I245" s="6" t="str">
        <f>IF('[1]TCE - ANEXO IV - Preencher'!K254="","",'[1]TCE - ANEXO IV - Preencher'!K254)</f>
        <v>29/05/2024</v>
      </c>
      <c r="J245" s="5" t="str">
        <f>'[1]TCE - ANEXO IV - Preencher'!L254</f>
        <v>26240541249434000107550010001236081862915595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1964.92</v>
      </c>
    </row>
    <row r="246" spans="1:12" s="8" customFormat="1" ht="19.5" customHeight="1" x14ac:dyDescent="0.25">
      <c r="A246" s="3">
        <f>IFERROR(VLOOKUP(B246,'[1]DADOS (OCULTAR)'!$Q$3:$S$136,3,0),"")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000123677</v>
      </c>
      <c r="I246" s="6" t="str">
        <f>IF('[1]TCE - ANEXO IV - Preencher'!K255="","",'[1]TCE - ANEXO IV - Preencher'!K255)</f>
        <v>30/05/2024</v>
      </c>
      <c r="J246" s="5" t="str">
        <f>'[1]TCE - ANEXO IV - Preencher'!L255</f>
        <v>26240541249434000107550010001236771842203864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989.15</v>
      </c>
    </row>
    <row r="247" spans="1:12" s="8" customFormat="1" ht="19.5" customHeight="1" x14ac:dyDescent="0.25">
      <c r="A247" s="3">
        <f>IFERROR(VLOOKUP(B247,'[1]DADOS (OCULTAR)'!$Q$3:$S$136,3,0),"")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000123681</v>
      </c>
      <c r="I247" s="6" t="str">
        <f>IF('[1]TCE - ANEXO IV - Preencher'!K256="","",'[1]TCE - ANEXO IV - Preencher'!K256)</f>
        <v>30/05/2024</v>
      </c>
      <c r="J247" s="5" t="str">
        <f>'[1]TCE - ANEXO IV - Preencher'!L256</f>
        <v>26240541249434000107550010001236811811636699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148.4</v>
      </c>
    </row>
    <row r="248" spans="1:12" s="8" customFormat="1" ht="19.5" customHeight="1" x14ac:dyDescent="0.25">
      <c r="A248" s="3">
        <f>IFERROR(VLOOKUP(B248,'[1]DADOS (OCULTAR)'!$Q$3:$S$136,3,0),"")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000123683</v>
      </c>
      <c r="I248" s="6" t="str">
        <f>IF('[1]TCE - ANEXO IV - Preencher'!K257="","",'[1]TCE - ANEXO IV - Preencher'!K257)</f>
        <v>30/05/2024</v>
      </c>
      <c r="J248" s="5" t="str">
        <f>'[1]TCE - ANEXO IV - Preencher'!L257</f>
        <v>26240541249434000107550010001236831398894674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936.58</v>
      </c>
    </row>
    <row r="249" spans="1:12" s="8" customFormat="1" ht="19.5" customHeight="1" x14ac:dyDescent="0.25">
      <c r="A249" s="3">
        <f>IFERROR(VLOOKUP(B249,'[1]DADOS (OCULTAR)'!$Q$3:$S$136,3,0),"")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000123684</v>
      </c>
      <c r="I249" s="6" t="str">
        <f>IF('[1]TCE - ANEXO IV - Preencher'!K258="","",'[1]TCE - ANEXO IV - Preencher'!K258)</f>
        <v>30/05/2024</v>
      </c>
      <c r="J249" s="5" t="str">
        <f>'[1]TCE - ANEXO IV - Preencher'!L258</f>
        <v>26240541249434000107550010001236841848199987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367.62</v>
      </c>
    </row>
    <row r="250" spans="1:12" s="8" customFormat="1" ht="19.5" customHeight="1" x14ac:dyDescent="0.25">
      <c r="A250" s="3">
        <f>IFERROR(VLOOKUP(B250,'[1]DADOS (OCULTAR)'!$Q$3:$S$136,3,0),"")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000123790</v>
      </c>
      <c r="I250" s="6" t="str">
        <f>IF('[1]TCE - ANEXO IV - Preencher'!K259="","",'[1]TCE - ANEXO IV - Preencher'!K259)</f>
        <v>04/06/2024</v>
      </c>
      <c r="J250" s="5" t="str">
        <f>'[1]TCE - ANEXO IV - Preencher'!L259</f>
        <v>26240641249434000107550010001237901987102113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592.79999999999995</v>
      </c>
    </row>
    <row r="251" spans="1:12" s="8" customFormat="1" ht="19.5" customHeight="1" x14ac:dyDescent="0.25">
      <c r="A251" s="3">
        <f>IFERROR(VLOOKUP(B251,'[1]DADOS (OCULTAR)'!$Q$3:$S$136,3,0),"")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000123949</v>
      </c>
      <c r="I251" s="6" t="str">
        <f>IF('[1]TCE - ANEXO IV - Preencher'!K260="","",'[1]TCE - ANEXO IV - Preencher'!K260)</f>
        <v>11/06/2024</v>
      </c>
      <c r="J251" s="5" t="str">
        <f>'[1]TCE - ANEXO IV - Preencher'!L260</f>
        <v>26240641249434000107550010001239491140343882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395.2</v>
      </c>
    </row>
    <row r="252" spans="1:12" s="8" customFormat="1" ht="19.5" customHeight="1" x14ac:dyDescent="0.25">
      <c r="A252" s="3">
        <f>IFERROR(VLOOKUP(B252,'[1]DADOS (OCULTAR)'!$Q$3:$S$136,3,0),"")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000123950</v>
      </c>
      <c r="I252" s="6" t="str">
        <f>IF('[1]TCE - ANEXO IV - Preencher'!K261="","",'[1]TCE - ANEXO IV - Preencher'!K261)</f>
        <v>11/06/2024</v>
      </c>
      <c r="J252" s="5" t="str">
        <f>'[1]TCE - ANEXO IV - Preencher'!L261</f>
        <v>26240641249434000107550010001239501832268250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197.6</v>
      </c>
    </row>
    <row r="253" spans="1:12" s="8" customFormat="1" ht="19.5" customHeight="1" x14ac:dyDescent="0.25">
      <c r="A253" s="3">
        <f>IFERROR(VLOOKUP(B253,'[1]DADOS (OCULTAR)'!$Q$3:$S$136,3,0),"")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ART CIRURGICA COMERCIO DE PRODUTOS HOSPITALARES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000134179</v>
      </c>
      <c r="I253" s="6" t="str">
        <f>IF('[1]TCE - ANEXO IV - Preencher'!K262="","",'[1]TCE - ANEXO IV - Preencher'!K262)</f>
        <v>13/05/2024</v>
      </c>
      <c r="J253" s="5" t="str">
        <f>'[1]TCE - ANEXO IV - Preencher'!L262</f>
        <v>26240524436602000154550010001341791136203003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380</v>
      </c>
    </row>
    <row r="254" spans="1:12" s="8" customFormat="1" ht="19.5" customHeight="1" x14ac:dyDescent="0.25">
      <c r="A254" s="3">
        <f>IFERROR(VLOOKUP(B254,'[1]DADOS (OCULTAR)'!$Q$3:$S$136,3,0),"")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ART CIRURGICA COMERCIO DE PRODUTOS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000134262</v>
      </c>
      <c r="I254" s="6" t="str">
        <f>IF('[1]TCE - ANEXO IV - Preencher'!K263="","",'[1]TCE - ANEXO IV - Preencher'!K263)</f>
        <v>14/05/2024</v>
      </c>
      <c r="J254" s="5" t="str">
        <f>'[1]TCE - ANEXO IV - Preencher'!L263</f>
        <v>26240524436602000154550010001342621136286004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4600</v>
      </c>
    </row>
    <row r="255" spans="1:12" s="8" customFormat="1" ht="19.5" customHeight="1" x14ac:dyDescent="0.25">
      <c r="A255" s="3">
        <f>IFERROR(VLOOKUP(B255,'[1]DADOS (OCULTAR)'!$Q$3:$S$136,3,0),"")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ART CIRURGICA COMERCIO DE PRODUTOS HOSPITALARES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000134296</v>
      </c>
      <c r="I255" s="6" t="str">
        <f>IF('[1]TCE - ANEXO IV - Preencher'!K264="","",'[1]TCE - ANEXO IV - Preencher'!K264)</f>
        <v>14/05/2024</v>
      </c>
      <c r="J255" s="5" t="str">
        <f>'[1]TCE - ANEXO IV - Preencher'!L264</f>
        <v>26240524436602000154550010001342961136320006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4600</v>
      </c>
    </row>
    <row r="256" spans="1:12" s="8" customFormat="1" ht="19.5" customHeight="1" x14ac:dyDescent="0.25">
      <c r="A256" s="3">
        <f>IFERROR(VLOOKUP(B256,'[1]DADOS (OCULTAR)'!$Q$3:$S$136,3,0),"")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ART CIRURGICA COMERCIO DE PRODUTOS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000134383</v>
      </c>
      <c r="I256" s="6" t="str">
        <f>IF('[1]TCE - ANEXO IV - Preencher'!K265="","",'[1]TCE - ANEXO IV - Preencher'!K265)</f>
        <v>17/05/2024</v>
      </c>
      <c r="J256" s="5" t="str">
        <f>'[1]TCE - ANEXO IV - Preencher'!L265</f>
        <v>26240524436602000154550010001343831136407001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380</v>
      </c>
    </row>
    <row r="257" spans="1:12" s="8" customFormat="1" ht="19.5" customHeight="1" x14ac:dyDescent="0.25">
      <c r="A257" s="3">
        <f>IFERROR(VLOOKUP(B257,'[1]DADOS (OCULTAR)'!$Q$3:$S$136,3,0),"")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ART CIRURGICA COMERCIO DE PRODUTOS HOSPITALARES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000134465</v>
      </c>
      <c r="I257" s="6" t="str">
        <f>IF('[1]TCE - ANEXO IV - Preencher'!K266="","",'[1]TCE - ANEXO IV - Preencher'!K266)</f>
        <v>21/05/2024</v>
      </c>
      <c r="J257" s="5" t="str">
        <f>'[1]TCE - ANEXO IV - Preencher'!L266</f>
        <v>26240524436602000154550010001344651136489005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4600</v>
      </c>
    </row>
    <row r="258" spans="1:12" s="8" customFormat="1" ht="19.5" customHeight="1" x14ac:dyDescent="0.25">
      <c r="A258" s="3">
        <f>IFERROR(VLOOKUP(B258,'[1]DADOS (OCULTAR)'!$Q$3:$S$136,3,0),"")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ART CIRURGICA COMERCIO DE PRODUTOS HOSPITALARES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000134466</v>
      </c>
      <c r="I258" s="6" t="str">
        <f>IF('[1]TCE - ANEXO IV - Preencher'!K267="","",'[1]TCE - ANEXO IV - Preencher'!K267)</f>
        <v>21/05/2024</v>
      </c>
      <c r="J258" s="5" t="str">
        <f>'[1]TCE - ANEXO IV - Preencher'!L267</f>
        <v>26240524436602000154550010001344661136490000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1284</v>
      </c>
    </row>
    <row r="259" spans="1:12" s="8" customFormat="1" ht="19.5" customHeight="1" x14ac:dyDescent="0.25">
      <c r="A259" s="3">
        <f>IFERROR(VLOOKUP(B259,'[1]DADOS (OCULTAR)'!$Q$3:$S$136,3,0),"")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ART CIRURGICA COMERCIO DE PRODUTOS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000134468</v>
      </c>
      <c r="I259" s="6" t="str">
        <f>IF('[1]TCE - ANEXO IV - Preencher'!K268="","",'[1]TCE - ANEXO IV - Preencher'!K268)</f>
        <v>21/05/2024</v>
      </c>
      <c r="J259" s="5" t="str">
        <f>'[1]TCE - ANEXO IV - Preencher'!L268</f>
        <v>26240524436602000154550010001344681136492008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760</v>
      </c>
    </row>
    <row r="260" spans="1:12" s="8" customFormat="1" ht="19.5" customHeight="1" x14ac:dyDescent="0.25">
      <c r="A260" s="3">
        <f>IFERROR(VLOOKUP(B260,'[1]DADOS (OCULTAR)'!$Q$3:$S$136,3,0),"")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ART CIRURGICA COMERCIO DE PRODUTOS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000134469</v>
      </c>
      <c r="I260" s="6" t="str">
        <f>IF('[1]TCE - ANEXO IV - Preencher'!K269="","",'[1]TCE - ANEXO IV - Preencher'!K269)</f>
        <v>21/05/2024</v>
      </c>
      <c r="J260" s="5" t="str">
        <f>'[1]TCE - ANEXO IV - Preencher'!L269</f>
        <v>26240524436602000154550010001344691136493001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760</v>
      </c>
    </row>
    <row r="261" spans="1:12" s="8" customFormat="1" ht="19.5" customHeight="1" x14ac:dyDescent="0.25">
      <c r="A261" s="3">
        <f>IFERROR(VLOOKUP(B261,'[1]DADOS (OCULTAR)'!$Q$3:$S$136,3,0),"")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ART CIRURGICA COMERCIO DE PRODUTOS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000134470</v>
      </c>
      <c r="I261" s="6" t="str">
        <f>IF('[1]TCE - ANEXO IV - Preencher'!K270="","",'[1]TCE - ANEXO IV - Preencher'!K270)</f>
        <v>21/05/2024</v>
      </c>
      <c r="J261" s="5" t="str">
        <f>'[1]TCE - ANEXO IV - Preencher'!L270</f>
        <v>26240524436602000154550010001344701136494009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380</v>
      </c>
    </row>
    <row r="262" spans="1:12" s="8" customFormat="1" ht="19.5" customHeight="1" x14ac:dyDescent="0.25">
      <c r="A262" s="3">
        <f>IFERROR(VLOOKUP(B262,'[1]DADOS (OCULTAR)'!$Q$3:$S$136,3,0),"")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ART CIRURGICA COMERCIO DE PRODUTOS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000134476</v>
      </c>
      <c r="I262" s="6" t="str">
        <f>IF('[1]TCE - ANEXO IV - Preencher'!K271="","",'[1]TCE - ANEXO IV - Preencher'!K271)</f>
        <v>21/05/2024</v>
      </c>
      <c r="J262" s="5" t="str">
        <f>'[1]TCE - ANEXO IV - Preencher'!L271</f>
        <v>26240524436602000154550010001344761136500002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650</v>
      </c>
    </row>
    <row r="263" spans="1:12" s="8" customFormat="1" ht="19.5" customHeight="1" x14ac:dyDescent="0.25">
      <c r="A263" s="3">
        <f>IFERROR(VLOOKUP(B263,'[1]DADOS (OCULTAR)'!$Q$3:$S$136,3,0),"")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ART CIRURGICA COMERCIO DE PRODUTOS HOSPITALARES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000134697</v>
      </c>
      <c r="I263" s="6" t="str">
        <f>IF('[1]TCE - ANEXO IV - Preencher'!K272="","",'[1]TCE - ANEXO IV - Preencher'!K272)</f>
        <v>24/05/2024</v>
      </c>
      <c r="J263" s="5" t="str">
        <f>'[1]TCE - ANEXO IV - Preencher'!L272</f>
        <v>26240524436602000154550010001346971136721000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270</v>
      </c>
    </row>
    <row r="264" spans="1:12" s="8" customFormat="1" ht="19.5" customHeight="1" x14ac:dyDescent="0.25">
      <c r="A264" s="3">
        <f>IFERROR(VLOOKUP(B264,'[1]DADOS (OCULTAR)'!$Q$3:$S$136,3,0),"")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ART CIRURGICA COMERCIO DE PRODUTOS HOSPITALARES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000134740</v>
      </c>
      <c r="I264" s="6" t="str">
        <f>IF('[1]TCE - ANEXO IV - Preencher'!K273="","",'[1]TCE - ANEXO IV - Preencher'!K273)</f>
        <v>27/05/2024</v>
      </c>
      <c r="J264" s="5" t="str">
        <f>'[1]TCE - ANEXO IV - Preencher'!L273</f>
        <v>26240524436602000154550010001347401136764003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1428</v>
      </c>
    </row>
    <row r="265" spans="1:12" s="8" customFormat="1" ht="19.5" customHeight="1" x14ac:dyDescent="0.25">
      <c r="A265" s="3">
        <f>IFERROR(VLOOKUP(B265,'[1]DADOS (OCULTAR)'!$Q$3:$S$136,3,0),"")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ART CIRURGICA COMERCIO DE PRODUTOS HOSPITALARES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000134741</v>
      </c>
      <c r="I265" s="6" t="str">
        <f>IF('[1]TCE - ANEXO IV - Preencher'!K274="","",'[1]TCE - ANEXO IV - Preencher'!K274)</f>
        <v>27/05/2024</v>
      </c>
      <c r="J265" s="5" t="str">
        <f>'[1]TCE - ANEXO IV - Preencher'!L274</f>
        <v>26240524436602000154550010001347411136765007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1140</v>
      </c>
    </row>
    <row r="266" spans="1:12" s="8" customFormat="1" ht="19.5" customHeight="1" x14ac:dyDescent="0.25">
      <c r="A266" s="3">
        <f>IFERROR(VLOOKUP(B266,'[1]DADOS (OCULTAR)'!$Q$3:$S$136,3,0),"")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ART CIRURGICA COMERCIO DE PRODUTOS HOSPITALARES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000134742</v>
      </c>
      <c r="I266" s="6" t="str">
        <f>IF('[1]TCE - ANEXO IV - Preencher'!K275="","",'[1]TCE - ANEXO IV - Preencher'!K275)</f>
        <v>27/05/2024</v>
      </c>
      <c r="J266" s="5" t="str">
        <f>'[1]TCE - ANEXO IV - Preencher'!L275</f>
        <v>26240524436602000154550010001347421136766000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760</v>
      </c>
    </row>
    <row r="267" spans="1:12" s="8" customFormat="1" ht="19.5" customHeight="1" x14ac:dyDescent="0.25">
      <c r="A267" s="3">
        <f>IFERROR(VLOOKUP(B267,'[1]DADOS (OCULTAR)'!$Q$3:$S$136,3,0),"")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ART CIRURGICA COMERCIO DE PRODUTOS HOSPITALARES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000134743</v>
      </c>
      <c r="I267" s="6" t="str">
        <f>IF('[1]TCE - ANEXO IV - Preencher'!K276="","",'[1]TCE - ANEXO IV - Preencher'!K276)</f>
        <v>27/05/2024</v>
      </c>
      <c r="J267" s="5" t="str">
        <f>'[1]TCE - ANEXO IV - Preencher'!L276</f>
        <v>26240524436602000154550010001347431136767004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760</v>
      </c>
    </row>
    <row r="268" spans="1:12" s="8" customFormat="1" ht="19.5" customHeight="1" x14ac:dyDescent="0.25">
      <c r="A268" s="3">
        <f>IFERROR(VLOOKUP(B268,'[1]DADOS (OCULTAR)'!$Q$3:$S$136,3,0),"")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ART CIRURGICA COMERCIO DE PRODUTOS HOSPITALARES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000134837</v>
      </c>
      <c r="I268" s="6" t="str">
        <f>IF('[1]TCE - ANEXO IV - Preencher'!K277="","",'[1]TCE - ANEXO IV - Preencher'!K277)</f>
        <v>29/05/2024</v>
      </c>
      <c r="J268" s="5" t="str">
        <f>'[1]TCE - ANEXO IV - Preencher'!L277</f>
        <v>26240524436602000154550010001348371136861009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380</v>
      </c>
    </row>
    <row r="269" spans="1:12" s="8" customFormat="1" ht="19.5" customHeight="1" x14ac:dyDescent="0.25">
      <c r="A269" s="3">
        <f>IFERROR(VLOOKUP(B269,'[1]DADOS (OCULTAR)'!$Q$3:$S$136,3,0),"")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ART CIRURGICA COMERCIO DE PRODUTOS HOSPITALARES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000134882</v>
      </c>
      <c r="I269" s="6" t="str">
        <f>IF('[1]TCE - ANEXO IV - Preencher'!K278="","",'[1]TCE - ANEXO IV - Preencher'!K278)</f>
        <v>30/05/2024</v>
      </c>
      <c r="J269" s="5" t="str">
        <f>'[1]TCE - ANEXO IV - Preencher'!L278</f>
        <v>26240524436602000154550010001348821136906008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380</v>
      </c>
    </row>
    <row r="270" spans="1:12" s="8" customFormat="1" ht="19.5" customHeight="1" x14ac:dyDescent="0.25">
      <c r="A270" s="3">
        <f>IFERROR(VLOOKUP(B270,'[1]DADOS (OCULTAR)'!$Q$3:$S$136,3,0),"")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ART CIRURGICA COMERCIO DE PRODUTOS HOSPITALARES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000134883</v>
      </c>
      <c r="I270" s="6" t="str">
        <f>IF('[1]TCE - ANEXO IV - Preencher'!K279="","",'[1]TCE - ANEXO IV - Preencher'!K279)</f>
        <v>30/05/2024</v>
      </c>
      <c r="J270" s="5" t="str">
        <f>'[1]TCE - ANEXO IV - Preencher'!L279</f>
        <v>26240524436602000154550010001348831136907001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380</v>
      </c>
    </row>
    <row r="271" spans="1:12" s="8" customFormat="1" ht="19.5" customHeight="1" x14ac:dyDescent="0.25">
      <c r="A271" s="3">
        <f>IFERROR(VLOOKUP(B271,'[1]DADOS (OCULTAR)'!$Q$3:$S$136,3,0),"")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ART CIRURGICA COMERCIO DE PRODUTOS HOSPITALARES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000134884</v>
      </c>
      <c r="I271" s="6" t="str">
        <f>IF('[1]TCE - ANEXO IV - Preencher'!K280="","",'[1]TCE - ANEXO IV - Preencher'!K280)</f>
        <v>30/05/2024</v>
      </c>
      <c r="J271" s="5" t="str">
        <f>'[1]TCE - ANEXO IV - Preencher'!L280</f>
        <v>26240524436602000154550010001348841136908005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380</v>
      </c>
    </row>
    <row r="272" spans="1:12" s="8" customFormat="1" ht="19.5" customHeight="1" x14ac:dyDescent="0.25">
      <c r="A272" s="3">
        <f>IFERROR(VLOOKUP(B272,'[1]DADOS (OCULTAR)'!$Q$3:$S$136,3,0),"")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ART CIRURGICA COMERCIO DE PRODUTOS HOSPITALARES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000135324</v>
      </c>
      <c r="I272" s="6" t="str">
        <f>IF('[1]TCE - ANEXO IV - Preencher'!K281="","",'[1]TCE - ANEXO IV - Preencher'!K281)</f>
        <v>31/05/2024</v>
      </c>
      <c r="J272" s="5" t="str">
        <f>'[1]TCE - ANEXO IV - Preencher'!L281</f>
        <v>26240524436602000154550010001353241137348002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4600</v>
      </c>
    </row>
    <row r="273" spans="1:12" s="8" customFormat="1" ht="19.5" customHeight="1" x14ac:dyDescent="0.25">
      <c r="A273" s="3">
        <f>IFERROR(VLOOKUP(B273,'[1]DADOS (OCULTAR)'!$Q$3:$S$136,3,0),"")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ART CIRURGICA COMERCIO DE PRODUTOS HOSPITALARES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000135445</v>
      </c>
      <c r="I273" s="6" t="str">
        <f>IF('[1]TCE - ANEXO IV - Preencher'!K282="","",'[1]TCE - ANEXO IV - Preencher'!K282)</f>
        <v>04/06/2024</v>
      </c>
      <c r="J273" s="5" t="str">
        <f>'[1]TCE - ANEXO IV - Preencher'!L282</f>
        <v>26240624436602000154550010001354451137469003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262</v>
      </c>
    </row>
    <row r="274" spans="1:12" s="8" customFormat="1" ht="19.5" customHeight="1" x14ac:dyDescent="0.25">
      <c r="A274" s="3">
        <f>IFERROR(VLOOKUP(B274,'[1]DADOS (OCULTAR)'!$Q$3:$S$136,3,0),"")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ART CIRURGICA COMERCIO DE PRODUTOS HOSPITALARES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000135481</v>
      </c>
      <c r="I274" s="6" t="str">
        <f>IF('[1]TCE - ANEXO IV - Preencher'!K283="","",'[1]TCE - ANEXO IV - Preencher'!K283)</f>
        <v>05/06/2024</v>
      </c>
      <c r="J274" s="5" t="str">
        <f>'[1]TCE - ANEXO IV - Preencher'!L283</f>
        <v>26240624436602000154550010001354811137505006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1402</v>
      </c>
    </row>
    <row r="275" spans="1:12" s="8" customFormat="1" ht="19.5" customHeight="1" x14ac:dyDescent="0.25">
      <c r="A275" s="3">
        <f>IFERROR(VLOOKUP(B275,'[1]DADOS (OCULTAR)'!$Q$3:$S$136,3,0),"")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ART CIRURGICA COMERCIO DE PRODUTOS HOSPITALARES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000135526</v>
      </c>
      <c r="I275" s="6" t="str">
        <f>IF('[1]TCE - ANEXO IV - Preencher'!K284="","",'[1]TCE - ANEXO IV - Preencher'!K284)</f>
        <v>06/06/2024</v>
      </c>
      <c r="J275" s="5" t="str">
        <f>'[1]TCE - ANEXO IV - Preencher'!L284</f>
        <v>26240624436602000154550010001355261137550005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642</v>
      </c>
    </row>
    <row r="276" spans="1:12" s="8" customFormat="1" ht="19.5" customHeight="1" x14ac:dyDescent="0.25">
      <c r="A276" s="3">
        <f>IFERROR(VLOOKUP(B276,'[1]DADOS (OCULTAR)'!$Q$3:$S$136,3,0),"")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ART CIRURGICA COMERCIO DE PRODUTOS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000135528</v>
      </c>
      <c r="I276" s="6" t="str">
        <f>IF('[1]TCE - ANEXO IV - Preencher'!K285="","",'[1]TCE - ANEXO IV - Preencher'!K285)</f>
        <v>06/06/2024</v>
      </c>
      <c r="J276" s="5" t="str">
        <f>'[1]TCE - ANEXO IV - Preencher'!L285</f>
        <v>26240624436602000154550010001355281137552002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262</v>
      </c>
    </row>
    <row r="277" spans="1:12" s="8" customFormat="1" ht="19.5" customHeight="1" x14ac:dyDescent="0.25">
      <c r="A277" s="3">
        <f>IFERROR(VLOOKUP(B277,'[1]DADOS (OCULTAR)'!$Q$3:$S$136,3,0),"")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ART CIRURGICA COMERCIO DE PRODUTOS HOSPITALARES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000135840</v>
      </c>
      <c r="I277" s="6" t="str">
        <f>IF('[1]TCE - ANEXO IV - Preencher'!K286="","",'[1]TCE - ANEXO IV - Preencher'!K286)</f>
        <v>17/06/2024</v>
      </c>
      <c r="J277" s="5" t="str">
        <f>'[1]TCE - ANEXO IV - Preencher'!L286</f>
        <v>26240624436602000154550010001358401137864005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10000</v>
      </c>
    </row>
    <row r="278" spans="1:12" s="8" customFormat="1" ht="19.5" customHeight="1" x14ac:dyDescent="0.25">
      <c r="A278" s="3">
        <f>IFERROR(VLOOKUP(B278,'[1]DADOS (OCULTAR)'!$Q$3:$S$136,3,0),"")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SCITECH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000438295</v>
      </c>
      <c r="I278" s="6" t="str">
        <f>IF('[1]TCE - ANEXO IV - Preencher'!K287="","",'[1]TCE - ANEXO IV - Preencher'!K287)</f>
        <v>17/05/2024</v>
      </c>
      <c r="J278" s="5" t="str">
        <f>'[1]TCE - ANEXO IV - Preencher'!L287</f>
        <v>52240501437707000122550550004382951881304030</v>
      </c>
      <c r="K278" s="5" t="str">
        <f>IF(F278="B",LEFT('[1]TCE - ANEXO IV - Preencher'!M287,2),IF(F278="S",LEFT('[1]TCE - ANEXO IV - Preencher'!M287,7),IF('[1]TCE - ANEXO IV - Preencher'!H287="","")))</f>
        <v>52</v>
      </c>
      <c r="L278" s="7">
        <f>'[1]TCE - ANEXO IV - Preencher'!N287</f>
        <v>1100</v>
      </c>
    </row>
    <row r="279" spans="1:12" s="8" customFormat="1" ht="19.5" customHeight="1" x14ac:dyDescent="0.25">
      <c r="A279" s="3">
        <f>IFERROR(VLOOKUP(B279,'[1]DADOS (OCULTAR)'!$Q$3:$S$136,3,0),"")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SCITECH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000438670</v>
      </c>
      <c r="I279" s="6" t="str">
        <f>IF('[1]TCE - ANEXO IV - Preencher'!K288="","",'[1]TCE - ANEXO IV - Preencher'!K288)</f>
        <v>20/05/2024</v>
      </c>
      <c r="J279" s="5" t="str">
        <f>'[1]TCE - ANEXO IV - Preencher'!L288</f>
        <v>52240501437707000122550550004386701868455936</v>
      </c>
      <c r="K279" s="5" t="str">
        <f>IF(F279="B",LEFT('[1]TCE - ANEXO IV - Preencher'!M288,2),IF(F279="S",LEFT('[1]TCE - ANEXO IV - Preencher'!M288,7),IF('[1]TCE - ANEXO IV - Preencher'!H288="","")))</f>
        <v>52</v>
      </c>
      <c r="L279" s="7">
        <f>'[1]TCE - ANEXO IV - Preencher'!N288</f>
        <v>1100</v>
      </c>
    </row>
    <row r="280" spans="1:12" s="8" customFormat="1" ht="19.5" customHeight="1" x14ac:dyDescent="0.25">
      <c r="A280" s="3">
        <f>IFERROR(VLOOKUP(B280,'[1]DADOS (OCULTAR)'!$Q$3:$S$136,3,0),"")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SCITECH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000438905</v>
      </c>
      <c r="I280" s="6" t="str">
        <f>IF('[1]TCE - ANEXO IV - Preencher'!K289="","",'[1]TCE - ANEXO IV - Preencher'!K289)</f>
        <v>21/05/2024</v>
      </c>
      <c r="J280" s="5" t="str">
        <f>'[1]TCE - ANEXO IV - Preencher'!L289</f>
        <v>52240501437707000122550550004389051842782016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2200</v>
      </c>
    </row>
    <row r="281" spans="1:12" s="8" customFormat="1" ht="19.5" customHeight="1" x14ac:dyDescent="0.25">
      <c r="A281" s="3">
        <f>IFERROR(VLOOKUP(B281,'[1]DADOS (OCULTAR)'!$Q$3:$S$136,3,0),"")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SCITECH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000439243</v>
      </c>
      <c r="I281" s="6" t="str">
        <f>IF('[1]TCE - ANEXO IV - Preencher'!K290="","",'[1]TCE - ANEXO IV - Preencher'!K290)</f>
        <v>22/05/2024</v>
      </c>
      <c r="J281" s="5" t="str">
        <f>'[1]TCE - ANEXO IV - Preencher'!L290</f>
        <v>52240501437707000122550550004392431164775653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1100</v>
      </c>
    </row>
    <row r="282" spans="1:12" s="8" customFormat="1" ht="19.5" customHeight="1" x14ac:dyDescent="0.25">
      <c r="A282" s="3">
        <f>IFERROR(VLOOKUP(B282,'[1]DADOS (OCULTAR)'!$Q$3:$S$136,3,0),"")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SCITECH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000440419</v>
      </c>
      <c r="I282" s="6" t="str">
        <f>IF('[1]TCE - ANEXO IV - Preencher'!K291="","",'[1]TCE - ANEXO IV - Preencher'!K291)</f>
        <v>27/05/2024</v>
      </c>
      <c r="J282" s="5" t="str">
        <f>'[1]TCE - ANEXO IV - Preencher'!L291</f>
        <v>52240501437707000122550550004404191154060315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1450</v>
      </c>
    </row>
    <row r="283" spans="1:12" s="8" customFormat="1" ht="19.5" customHeight="1" x14ac:dyDescent="0.25">
      <c r="A283" s="3">
        <f>IFERROR(VLOOKUP(B283,'[1]DADOS (OCULTAR)'!$Q$3:$S$136,3,0),"")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SCITECH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000440425</v>
      </c>
      <c r="I283" s="6" t="str">
        <f>IF('[1]TCE - ANEXO IV - Preencher'!K292="","",'[1]TCE - ANEXO IV - Preencher'!K292)</f>
        <v>27/05/2024</v>
      </c>
      <c r="J283" s="5" t="str">
        <f>'[1]TCE - ANEXO IV - Preencher'!L292</f>
        <v>52240501437707000122550550004404251168378808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2200</v>
      </c>
    </row>
    <row r="284" spans="1:12" s="8" customFormat="1" ht="19.5" customHeight="1" x14ac:dyDescent="0.25">
      <c r="A284" s="3">
        <f>IFERROR(VLOOKUP(B284,'[1]DADOS (OCULTAR)'!$Q$3:$S$136,3,0),"")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SCITECH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000440427</v>
      </c>
      <c r="I284" s="6" t="str">
        <f>IF('[1]TCE - ANEXO IV - Preencher'!K293="","",'[1]TCE - ANEXO IV - Preencher'!K293)</f>
        <v>27/05/2024</v>
      </c>
      <c r="J284" s="5" t="str">
        <f>'[1]TCE - ANEXO IV - Preencher'!L293</f>
        <v>52240501437707000122550550004404271374702873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1450</v>
      </c>
    </row>
    <row r="285" spans="1:12" s="8" customFormat="1" ht="19.5" customHeight="1" x14ac:dyDescent="0.25">
      <c r="A285" s="3">
        <f>IFERROR(VLOOKUP(B285,'[1]DADOS (OCULTAR)'!$Q$3:$S$136,3,0),"")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SCITECH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000440679</v>
      </c>
      <c r="I285" s="6" t="str">
        <f>IF('[1]TCE - ANEXO IV - Preencher'!K294="","",'[1]TCE - ANEXO IV - Preencher'!K294)</f>
        <v>28/05/2024</v>
      </c>
      <c r="J285" s="5" t="str">
        <f>'[1]TCE - ANEXO IV - Preencher'!L294</f>
        <v>52240501437707000122550550004406791367215790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1100</v>
      </c>
    </row>
    <row r="286" spans="1:12" s="8" customFormat="1" ht="19.5" customHeight="1" x14ac:dyDescent="0.25">
      <c r="A286" s="3">
        <f>IFERROR(VLOOKUP(B286,'[1]DADOS (OCULTAR)'!$Q$3:$S$136,3,0),"")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SCITECH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000441431</v>
      </c>
      <c r="I286" s="6" t="str">
        <f>IF('[1]TCE - ANEXO IV - Preencher'!K295="","",'[1]TCE - ANEXO IV - Preencher'!K295)</f>
        <v>29/05/2024</v>
      </c>
      <c r="J286" s="5" t="str">
        <f>'[1]TCE - ANEXO IV - Preencher'!L295</f>
        <v>52240501437707000122550550004414311894451996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2200</v>
      </c>
    </row>
    <row r="287" spans="1:12" s="8" customFormat="1" ht="19.5" customHeight="1" x14ac:dyDescent="0.25">
      <c r="A287" s="3">
        <f>IFERROR(VLOOKUP(B287,'[1]DADOS (OCULTAR)'!$Q$3:$S$136,3,0),"")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SCITECH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000441463</v>
      </c>
      <c r="I287" s="6" t="str">
        <f>IF('[1]TCE - ANEXO IV - Preencher'!K296="","",'[1]TCE - ANEXO IV - Preencher'!K296)</f>
        <v>29/05/2024</v>
      </c>
      <c r="J287" s="5" t="str">
        <f>'[1]TCE - ANEXO IV - Preencher'!L296</f>
        <v>52240501437707000122550550004414631961408914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1100</v>
      </c>
    </row>
    <row r="288" spans="1:12" s="8" customFormat="1" ht="19.5" customHeight="1" x14ac:dyDescent="0.25">
      <c r="A288" s="3">
        <f>IFERROR(VLOOKUP(B288,'[1]DADOS (OCULTAR)'!$Q$3:$S$136,3,0),"")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SCITECH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000441517</v>
      </c>
      <c r="I288" s="6" t="str">
        <f>IF('[1]TCE - ANEXO IV - Preencher'!K297="","",'[1]TCE - ANEXO IV - Preencher'!K297)</f>
        <v>31/05/2024</v>
      </c>
      <c r="J288" s="5" t="str">
        <f>'[1]TCE - ANEXO IV - Preencher'!L297</f>
        <v>52240501437707000122550550004415171761292907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2200</v>
      </c>
    </row>
    <row r="289" spans="1:12" s="8" customFormat="1" ht="19.5" customHeight="1" x14ac:dyDescent="0.25">
      <c r="A289" s="3">
        <f>IFERROR(VLOOKUP(B289,'[1]DADOS (OCULTAR)'!$Q$3:$S$136,3,0),"")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SCITECH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000441530</v>
      </c>
      <c r="I289" s="6" t="str">
        <f>IF('[1]TCE - ANEXO IV - Preencher'!K298="","",'[1]TCE - ANEXO IV - Preencher'!K298)</f>
        <v>31/05/2024</v>
      </c>
      <c r="J289" s="5" t="str">
        <f>'[1]TCE - ANEXO IV - Preencher'!L298</f>
        <v>52240501437707000122550550004415301370083074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1100</v>
      </c>
    </row>
    <row r="290" spans="1:12" s="8" customFormat="1" ht="19.5" customHeight="1" x14ac:dyDescent="0.25">
      <c r="A290" s="3">
        <f>IFERROR(VLOOKUP(B290,'[1]DADOS (OCULTAR)'!$Q$3:$S$136,3,0),"")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SCITECH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000441532</v>
      </c>
      <c r="I290" s="6" t="str">
        <f>IF('[1]TCE - ANEXO IV - Preencher'!K299="","",'[1]TCE - ANEXO IV - Preencher'!K299)</f>
        <v>31/05/2024</v>
      </c>
      <c r="J290" s="5" t="str">
        <f>'[1]TCE - ANEXO IV - Preencher'!L299</f>
        <v>52240501437707000122550550004415321431872361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2200</v>
      </c>
    </row>
    <row r="291" spans="1:12" s="8" customFormat="1" ht="19.5" customHeight="1" x14ac:dyDescent="0.25">
      <c r="A291" s="3">
        <f>IFERROR(VLOOKUP(B291,'[1]DADOS (OCULTAR)'!$Q$3:$S$136,3,0),"")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SCITECH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000441909</v>
      </c>
      <c r="I291" s="6" t="str">
        <f>IF('[1]TCE - ANEXO IV - Preencher'!K300="","",'[1]TCE - ANEXO IV - Preencher'!K300)</f>
        <v>03/06/2024</v>
      </c>
      <c r="J291" s="5" t="str">
        <f>'[1]TCE - ANEXO IV - Preencher'!L300</f>
        <v>52240601437707000122550550004419091145507212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350</v>
      </c>
    </row>
    <row r="292" spans="1:12" s="8" customFormat="1" ht="19.5" customHeight="1" x14ac:dyDescent="0.25">
      <c r="A292" s="3">
        <f>IFERROR(VLOOKUP(B292,'[1]DADOS (OCULTAR)'!$Q$3:$S$136,3,0),"")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SCITECH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000442444</v>
      </c>
      <c r="I292" s="6" t="str">
        <f>IF('[1]TCE - ANEXO IV - Preencher'!K301="","",'[1]TCE - ANEXO IV - Preencher'!K301)</f>
        <v>04/06/2024</v>
      </c>
      <c r="J292" s="5" t="str">
        <f>'[1]TCE - ANEXO IV - Preencher'!L301</f>
        <v>52240601437707000122550550004424441551878808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1100</v>
      </c>
    </row>
    <row r="293" spans="1:12" s="8" customFormat="1" ht="19.5" customHeight="1" x14ac:dyDescent="0.25">
      <c r="A293" s="3">
        <f>IFERROR(VLOOKUP(B293,'[1]DADOS (OCULTAR)'!$Q$3:$S$136,3,0),"")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SCITECH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000442642</v>
      </c>
      <c r="I293" s="6" t="str">
        <f>IF('[1]TCE - ANEXO IV - Preencher'!K302="","",'[1]TCE - ANEXO IV - Preencher'!K302)</f>
        <v>05/06/2024</v>
      </c>
      <c r="J293" s="5" t="str">
        <f>'[1]TCE - ANEXO IV - Preencher'!L302</f>
        <v>52240601437707000122550550004426421404215282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1100</v>
      </c>
    </row>
    <row r="294" spans="1:12" s="8" customFormat="1" ht="19.5" customHeight="1" x14ac:dyDescent="0.25">
      <c r="A294" s="3">
        <f>IFERROR(VLOOKUP(B294,'[1]DADOS (OCULTAR)'!$Q$3:$S$136,3,0),"")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SCITECH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000442941</v>
      </c>
      <c r="I294" s="6" t="str">
        <f>IF('[1]TCE - ANEXO IV - Preencher'!K303="","",'[1]TCE - ANEXO IV - Preencher'!K303)</f>
        <v>06/06/2024</v>
      </c>
      <c r="J294" s="5" t="str">
        <f>'[1]TCE - ANEXO IV - Preencher'!L303</f>
        <v>52240601437707000122550550004429411278427742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350</v>
      </c>
    </row>
    <row r="295" spans="1:12" s="8" customFormat="1" ht="19.5" customHeight="1" x14ac:dyDescent="0.25">
      <c r="A295" s="3">
        <f>IFERROR(VLOOKUP(B295,'[1]DADOS (OCULTAR)'!$Q$3:$S$136,3,0),"")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SCITECH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000442963</v>
      </c>
      <c r="I295" s="6" t="str">
        <f>IF('[1]TCE - ANEXO IV - Preencher'!K304="","",'[1]TCE - ANEXO IV - Preencher'!K304)</f>
        <v>06/06/2024</v>
      </c>
      <c r="J295" s="5" t="str">
        <f>'[1]TCE - ANEXO IV - Preencher'!L304</f>
        <v>52240601437707000122550550004429631342379119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700</v>
      </c>
    </row>
    <row r="296" spans="1:12" s="8" customFormat="1" ht="19.5" customHeight="1" x14ac:dyDescent="0.25">
      <c r="A296" s="3">
        <f>IFERROR(VLOOKUP(B296,'[1]DADOS (OCULTAR)'!$Q$3:$S$136,3,0),"")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SCITECH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000443391</v>
      </c>
      <c r="I296" s="6" t="str">
        <f>IF('[1]TCE - ANEXO IV - Preencher'!K305="","",'[1]TCE - ANEXO IV - Preencher'!K305)</f>
        <v>10/06/2024</v>
      </c>
      <c r="J296" s="5" t="str">
        <f>'[1]TCE - ANEXO IV - Preencher'!L305</f>
        <v>52240601437707000122550550004433911129193468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2200</v>
      </c>
    </row>
    <row r="297" spans="1:12" s="8" customFormat="1" ht="19.5" customHeight="1" x14ac:dyDescent="0.25">
      <c r="A297" s="3">
        <f>IFERROR(VLOOKUP(B297,'[1]DADOS (OCULTAR)'!$Q$3:$S$136,3,0),"")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SCITECH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000443438</v>
      </c>
      <c r="I297" s="6" t="str">
        <f>IF('[1]TCE - ANEXO IV - Preencher'!K306="","",'[1]TCE - ANEXO IV - Preencher'!K306)</f>
        <v>10/06/2024</v>
      </c>
      <c r="J297" s="5" t="str">
        <f>'[1]TCE - ANEXO IV - Preencher'!L306</f>
        <v>52240601437707000122550550004434381512283383</v>
      </c>
      <c r="K297" s="5" t="str">
        <f>IF(F297="B",LEFT('[1]TCE - ANEXO IV - Preencher'!M306,2),IF(F297="S",LEFT('[1]TCE - ANEXO IV - Preencher'!M306,7),IF('[1]TCE - ANEXO IV - Preencher'!H306="","")))</f>
        <v>52</v>
      </c>
      <c r="L297" s="7">
        <f>'[1]TCE - ANEXO IV - Preencher'!N306</f>
        <v>2200</v>
      </c>
    </row>
    <row r="298" spans="1:12" s="8" customFormat="1" ht="19.5" customHeight="1" x14ac:dyDescent="0.25">
      <c r="A298" s="3">
        <f>IFERROR(VLOOKUP(B298,'[1]DADOS (OCULTAR)'!$Q$3:$S$136,3,0),"")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SCITECH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000443440</v>
      </c>
      <c r="I298" s="6" t="str">
        <f>IF('[1]TCE - ANEXO IV - Preencher'!K307="","",'[1]TCE - ANEXO IV - Preencher'!K307)</f>
        <v>10/06/2024</v>
      </c>
      <c r="J298" s="5" t="str">
        <f>'[1]TCE - ANEXO IV - Preencher'!L307</f>
        <v>52240601437707000122550550004434401203435020</v>
      </c>
      <c r="K298" s="5" t="str">
        <f>IF(F298="B",LEFT('[1]TCE - ANEXO IV - Preencher'!M307,2),IF(F298="S",LEFT('[1]TCE - ANEXO IV - Preencher'!M307,7),IF('[1]TCE - ANEXO IV - Preencher'!H307="","")))</f>
        <v>52</v>
      </c>
      <c r="L298" s="7">
        <f>'[1]TCE - ANEXO IV - Preencher'!N307</f>
        <v>2200</v>
      </c>
    </row>
    <row r="299" spans="1:12" s="8" customFormat="1" ht="19.5" customHeight="1" x14ac:dyDescent="0.25">
      <c r="A299" s="3">
        <f>IFERROR(VLOOKUP(B299,'[1]DADOS (OCULTAR)'!$Q$3:$S$136,3,0),"")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SCITECH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000444625</v>
      </c>
      <c r="I299" s="6" t="str">
        <f>IF('[1]TCE - ANEXO IV - Preencher'!K308="","",'[1]TCE - ANEXO IV - Preencher'!K308)</f>
        <v>13/06/2024</v>
      </c>
      <c r="J299" s="5" t="str">
        <f>'[1]TCE - ANEXO IV - Preencher'!L308</f>
        <v>52240601437707000122550550004446251763740510</v>
      </c>
      <c r="K299" s="5" t="str">
        <f>IF(F299="B",LEFT('[1]TCE - ANEXO IV - Preencher'!M308,2),IF(F299="S",LEFT('[1]TCE - ANEXO IV - Preencher'!M308,7),IF('[1]TCE - ANEXO IV - Preencher'!H308="","")))</f>
        <v>52</v>
      </c>
      <c r="L299" s="7">
        <f>'[1]TCE - ANEXO IV - Preencher'!N308</f>
        <v>2200</v>
      </c>
    </row>
    <row r="300" spans="1:12" s="8" customFormat="1" ht="19.5" customHeight="1" x14ac:dyDescent="0.25">
      <c r="A300" s="3">
        <f>IFERROR(VLOOKUP(B300,'[1]DADOS (OCULTAR)'!$Q$3:$S$136,3,0),"")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003008393</v>
      </c>
      <c r="I300" s="6" t="str">
        <f>IF('[1]TCE - ANEXO IV - Preencher'!K309="","",'[1]TCE - ANEXO IV - Preencher'!K309)</f>
        <v>28/05/2024</v>
      </c>
      <c r="J300" s="5" t="str">
        <f>'[1]TCE - ANEXO IV - Preencher'!L309</f>
        <v>35240501513946000114550030030083931030881018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1350</v>
      </c>
    </row>
    <row r="301" spans="1:12" s="8" customFormat="1" ht="19.5" customHeight="1" x14ac:dyDescent="0.25">
      <c r="A301" s="3">
        <f>IFERROR(VLOOKUP(B301,'[1]DADOS (OCULTAR)'!$Q$3:$S$136,3,0),"")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003009787</v>
      </c>
      <c r="I301" s="6" t="str">
        <f>IF('[1]TCE - ANEXO IV - Preencher'!K310="","",'[1]TCE - ANEXO IV - Preencher'!K310)</f>
        <v>29/05/2024</v>
      </c>
      <c r="J301" s="5" t="str">
        <f>'[1]TCE - ANEXO IV - Preencher'!L310</f>
        <v>35240501513946000114550030030097871030896774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375</v>
      </c>
    </row>
    <row r="302" spans="1:12" s="8" customFormat="1" ht="19.5" customHeight="1" x14ac:dyDescent="0.25">
      <c r="A302" s="3">
        <f>IFERROR(VLOOKUP(B302,'[1]DADOS (OCULTAR)'!$Q$3:$S$136,3,0),"")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003012981</v>
      </c>
      <c r="I302" s="6" t="str">
        <f>IF('[1]TCE - ANEXO IV - Preencher'!K311="","",'[1]TCE - ANEXO IV - Preencher'!K311)</f>
        <v>05/06/2024</v>
      </c>
      <c r="J302" s="5" t="str">
        <f>'[1]TCE - ANEXO IV - Preencher'!L311</f>
        <v>35240601513946000114550030030129811030934121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2700</v>
      </c>
    </row>
    <row r="303" spans="1:12" s="8" customFormat="1" ht="19.5" customHeight="1" x14ac:dyDescent="0.25">
      <c r="A303" s="3">
        <f>IFERROR(VLOOKUP(B303,'[1]DADOS (OCULTAR)'!$Q$3:$S$136,3,0),"")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003013656</v>
      </c>
      <c r="I303" s="6" t="str">
        <f>IF('[1]TCE - ANEXO IV - Preencher'!K312="","",'[1]TCE - ANEXO IV - Preencher'!K312)</f>
        <v>06/06/2024</v>
      </c>
      <c r="J303" s="5" t="str">
        <f>'[1]TCE - ANEXO IV - Preencher'!L312</f>
        <v>35240601513946000114550030030136561030941310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1350</v>
      </c>
    </row>
    <row r="304" spans="1:12" s="8" customFormat="1" ht="19.5" customHeight="1" x14ac:dyDescent="0.25">
      <c r="A304" s="3">
        <f>IFERROR(VLOOKUP(B304,'[1]DADOS (OCULTAR)'!$Q$3:$S$136,3,0),"")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003015021</v>
      </c>
      <c r="I304" s="6" t="str">
        <f>IF('[1]TCE - ANEXO IV - Preencher'!K313="","",'[1]TCE - ANEXO IV - Preencher'!K313)</f>
        <v>10/06/2024</v>
      </c>
      <c r="J304" s="5" t="str">
        <f>'[1]TCE - ANEXO IV - Preencher'!L313</f>
        <v>35240601513946000114550030030150211030956199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375</v>
      </c>
    </row>
    <row r="305" spans="1:12" s="8" customFormat="1" ht="19.5" customHeight="1" x14ac:dyDescent="0.25">
      <c r="A305" s="3">
        <f>IFERROR(VLOOKUP(B305,'[1]DADOS (OCULTAR)'!$Q$3:$S$136,3,0),"")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003016016</v>
      </c>
      <c r="I305" s="6" t="str">
        <f>IF('[1]TCE - ANEXO IV - Preencher'!K314="","",'[1]TCE - ANEXO IV - Preencher'!K314)</f>
        <v>11/06/2024</v>
      </c>
      <c r="J305" s="5" t="str">
        <f>'[1]TCE - ANEXO IV - Preencher'!L314</f>
        <v>35240601513946000114550030030160161030967640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1350</v>
      </c>
    </row>
    <row r="306" spans="1:12" s="8" customFormat="1" ht="19.5" customHeight="1" x14ac:dyDescent="0.25">
      <c r="A306" s="3">
        <f>IFERROR(VLOOKUP(B306,'[1]DADOS (OCULTAR)'!$Q$3:$S$136,3,0),"")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003017539</v>
      </c>
      <c r="I306" s="6" t="str">
        <f>IF('[1]TCE - ANEXO IV - Preencher'!K315="","",'[1]TCE - ANEXO IV - Preencher'!K315)</f>
        <v>13/06/2024</v>
      </c>
      <c r="J306" s="5" t="str">
        <f>'[1]TCE - ANEXO IV - Preencher'!L315</f>
        <v>35240601513946000114550030030175391030986439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1350</v>
      </c>
    </row>
    <row r="307" spans="1:12" s="8" customFormat="1" ht="19.5" customHeight="1" x14ac:dyDescent="0.25">
      <c r="A307" s="3">
        <f>IFERROR(VLOOKUP(B307,'[1]DADOS (OCULTAR)'!$Q$3:$S$136,3,0),"")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VITALE COMERCIO SA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146584</v>
      </c>
      <c r="I307" s="6" t="str">
        <f>IF('[1]TCE - ANEXO IV - Preencher'!K316="","",'[1]TCE - ANEXO IV - Preencher'!K316)</f>
        <v>08/05/2024</v>
      </c>
      <c r="J307" s="5" t="str">
        <f>'[1]TCE - ANEXO IV - Preencher'!L316</f>
        <v>26240507160019000144550010001465841374333812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1300</v>
      </c>
    </row>
    <row r="308" spans="1:12" s="8" customFormat="1" ht="19.5" customHeight="1" x14ac:dyDescent="0.25">
      <c r="A308" s="3">
        <f>IFERROR(VLOOKUP(B308,'[1]DADOS (OCULTAR)'!$Q$3:$S$136,3,0),"")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VITALE COMERCIO SA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147347</v>
      </c>
      <c r="I308" s="6" t="str">
        <f>IF('[1]TCE - ANEXO IV - Preencher'!K317="","",'[1]TCE - ANEXO IV - Preencher'!K317)</f>
        <v>20/05/2024</v>
      </c>
      <c r="J308" s="5" t="str">
        <f>'[1]TCE - ANEXO IV - Preencher'!L317</f>
        <v>26240507160019000144550010001473471295163418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1300</v>
      </c>
    </row>
    <row r="309" spans="1:12" s="8" customFormat="1" ht="19.5" customHeight="1" x14ac:dyDescent="0.25">
      <c r="A309" s="3">
        <f>IFERROR(VLOOKUP(B309,'[1]DADOS (OCULTAR)'!$Q$3:$S$136,3,0),"")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VITALE COMERCIO 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147349</v>
      </c>
      <c r="I309" s="6" t="str">
        <f>IF('[1]TCE - ANEXO IV - Preencher'!K318="","",'[1]TCE - ANEXO IV - Preencher'!K318)</f>
        <v>20/05/2024</v>
      </c>
      <c r="J309" s="5" t="str">
        <f>'[1]TCE - ANEXO IV - Preencher'!L318</f>
        <v>26240507160019000144550010001473491996724755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1610</v>
      </c>
    </row>
    <row r="310" spans="1:12" s="8" customFormat="1" ht="19.5" customHeight="1" x14ac:dyDescent="0.25">
      <c r="A310" s="3">
        <f>IFERROR(VLOOKUP(B310,'[1]DADOS (OCULTAR)'!$Q$3:$S$136,3,0),"")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VITALE COMERCIO 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147351</v>
      </c>
      <c r="I310" s="6" t="str">
        <f>IF('[1]TCE - ANEXO IV - Preencher'!K319="","",'[1]TCE - ANEXO IV - Preencher'!K319)</f>
        <v>20/05/2024</v>
      </c>
      <c r="J310" s="5" t="str">
        <f>'[1]TCE - ANEXO IV - Preencher'!L319</f>
        <v>26240507160019000144550010001473511709506309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1610</v>
      </c>
    </row>
    <row r="311" spans="1:12" s="8" customFormat="1" ht="19.5" customHeight="1" x14ac:dyDescent="0.25">
      <c r="A311" s="3">
        <f>IFERROR(VLOOKUP(B311,'[1]DADOS (OCULTAR)'!$Q$3:$S$136,3,0),"")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VITALE COMERCIO SA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147359</v>
      </c>
      <c r="I311" s="6" t="str">
        <f>IF('[1]TCE - ANEXO IV - Preencher'!K320="","",'[1]TCE - ANEXO IV - Preencher'!K320)</f>
        <v>20/05/2024</v>
      </c>
      <c r="J311" s="5" t="str">
        <f>'[1]TCE - ANEXO IV - Preencher'!L320</f>
        <v>26240507160019000144550010001473591237997760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1300</v>
      </c>
    </row>
    <row r="312" spans="1:12" s="8" customFormat="1" ht="19.5" customHeight="1" x14ac:dyDescent="0.25">
      <c r="A312" s="3">
        <f>IFERROR(VLOOKUP(B312,'[1]DADOS (OCULTAR)'!$Q$3:$S$136,3,0),"")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VITALE COMERCIO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147368</v>
      </c>
      <c r="I312" s="6" t="str">
        <f>IF('[1]TCE - ANEXO IV - Preencher'!K321="","",'[1]TCE - ANEXO IV - Preencher'!K321)</f>
        <v>20/05/2024</v>
      </c>
      <c r="J312" s="5" t="str">
        <f>'[1]TCE - ANEXO IV - Preencher'!L321</f>
        <v>26240507160019000144550010001473681086532526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2600</v>
      </c>
    </row>
    <row r="313" spans="1:12" s="8" customFormat="1" ht="19.5" customHeight="1" x14ac:dyDescent="0.25">
      <c r="A313" s="3">
        <f>IFERROR(VLOOKUP(B313,'[1]DADOS (OCULTAR)'!$Q$3:$S$136,3,0),"")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VITALE COMERCIO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147370</v>
      </c>
      <c r="I313" s="6" t="str">
        <f>IF('[1]TCE - ANEXO IV - Preencher'!K322="","",'[1]TCE - ANEXO IV - Preencher'!K322)</f>
        <v>20/05/2024</v>
      </c>
      <c r="J313" s="5" t="str">
        <f>'[1]TCE - ANEXO IV - Preencher'!L322</f>
        <v>26240507160019000144550010001473701781695290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1610</v>
      </c>
    </row>
    <row r="314" spans="1:12" s="8" customFormat="1" ht="19.5" customHeight="1" x14ac:dyDescent="0.25">
      <c r="A314" s="3">
        <f>IFERROR(VLOOKUP(B314,'[1]DADOS (OCULTAR)'!$Q$3:$S$136,3,0),"")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147876</v>
      </c>
      <c r="I314" s="6" t="str">
        <f>IF('[1]TCE - ANEXO IV - Preencher'!K323="","",'[1]TCE - ANEXO IV - Preencher'!K323)</f>
        <v>27/05/2024</v>
      </c>
      <c r="J314" s="5" t="str">
        <f>'[1]TCE - ANEXO IV - Preencher'!L323</f>
        <v>26240507160019000144550010001478761677270433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1610</v>
      </c>
    </row>
    <row r="315" spans="1:12" s="8" customFormat="1" ht="19.5" customHeight="1" x14ac:dyDescent="0.25">
      <c r="A315" s="3">
        <f>IFERROR(VLOOKUP(B315,'[1]DADOS (OCULTAR)'!$Q$3:$S$136,3,0),"")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147904</v>
      </c>
      <c r="I315" s="6" t="str">
        <f>IF('[1]TCE - ANEXO IV - Preencher'!K324="","",'[1]TCE - ANEXO IV - Preencher'!K324)</f>
        <v>27/05/2024</v>
      </c>
      <c r="J315" s="5" t="str">
        <f>'[1]TCE - ANEXO IV - Preencher'!L324</f>
        <v>26240507160019000144550010001479041878086270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1300</v>
      </c>
    </row>
    <row r="316" spans="1:12" s="8" customFormat="1" ht="19.5" customHeight="1" x14ac:dyDescent="0.25">
      <c r="A316" s="3">
        <f>IFERROR(VLOOKUP(B316,'[1]DADOS (OCULTAR)'!$Q$3:$S$136,3,0),"")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VITALE COMERCIO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148086</v>
      </c>
      <c r="I316" s="6" t="str">
        <f>IF('[1]TCE - ANEXO IV - Preencher'!K325="","",'[1]TCE - ANEXO IV - Preencher'!K325)</f>
        <v>28/05/2024</v>
      </c>
      <c r="J316" s="5" t="str">
        <f>'[1]TCE - ANEXO IV - Preencher'!L325</f>
        <v>26240507160019000144550010001480861603969090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1300</v>
      </c>
    </row>
    <row r="317" spans="1:12" s="8" customFormat="1" ht="19.5" customHeight="1" x14ac:dyDescent="0.25">
      <c r="A317" s="3">
        <f>IFERROR(VLOOKUP(B317,'[1]DADOS (OCULTAR)'!$Q$3:$S$136,3,0),"")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VITALE COMERCIO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148114</v>
      </c>
      <c r="I317" s="6" t="str">
        <f>IF('[1]TCE - ANEXO IV - Preencher'!K326="","",'[1]TCE - ANEXO IV - Preencher'!K326)</f>
        <v>28/05/2024</v>
      </c>
      <c r="J317" s="5" t="str">
        <f>'[1]TCE - ANEXO IV - Preencher'!L326</f>
        <v>26240507160019000144550010001481141688731660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310</v>
      </c>
    </row>
    <row r="318" spans="1:12" s="8" customFormat="1" ht="19.5" customHeight="1" x14ac:dyDescent="0.25">
      <c r="A318" s="3">
        <f>IFERROR(VLOOKUP(B318,'[1]DADOS (OCULTAR)'!$Q$3:$S$136,3,0),"")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148680</v>
      </c>
      <c r="I318" s="6" t="str">
        <f>IF('[1]TCE - ANEXO IV - Preencher'!K327="","",'[1]TCE - ANEXO IV - Preencher'!K327)</f>
        <v>31/05/2024</v>
      </c>
      <c r="J318" s="5" t="str">
        <f>'[1]TCE - ANEXO IV - Preencher'!L327</f>
        <v>26240507160019000144550010001486801611864668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310</v>
      </c>
    </row>
    <row r="319" spans="1:12" s="8" customFormat="1" ht="19.5" customHeight="1" x14ac:dyDescent="0.25">
      <c r="A319" s="3">
        <f>IFERROR(VLOOKUP(B319,'[1]DADOS (OCULTAR)'!$Q$3:$S$136,3,0),"")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148837</v>
      </c>
      <c r="I319" s="6" t="str">
        <f>IF('[1]TCE - ANEXO IV - Preencher'!K328="","",'[1]TCE - ANEXO IV - Preencher'!K328)</f>
        <v>31/05/2024</v>
      </c>
      <c r="J319" s="5" t="str">
        <f>'[1]TCE - ANEXO IV - Preencher'!L328</f>
        <v>26240507160019000144550010001488371029829600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310</v>
      </c>
    </row>
    <row r="320" spans="1:12" s="8" customFormat="1" ht="19.5" customHeight="1" x14ac:dyDescent="0.25">
      <c r="A320" s="3">
        <f>IFERROR(VLOOKUP(B320,'[1]DADOS (OCULTAR)'!$Q$3:$S$136,3,0),"")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148840</v>
      </c>
      <c r="I320" s="6" t="str">
        <f>IF('[1]TCE - ANEXO IV - Preencher'!K329="","",'[1]TCE - ANEXO IV - Preencher'!K329)</f>
        <v>31/05/2024</v>
      </c>
      <c r="J320" s="5" t="str">
        <f>'[1]TCE - ANEXO IV - Preencher'!L329</f>
        <v>26240507160019000144550010001488401688599930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310</v>
      </c>
    </row>
    <row r="321" spans="1:12" s="8" customFormat="1" ht="19.5" customHeight="1" x14ac:dyDescent="0.25">
      <c r="A321" s="3">
        <f>IFERROR(VLOOKUP(B321,'[1]DADOS (OCULTAR)'!$Q$3:$S$136,3,0),"")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149314</v>
      </c>
      <c r="I321" s="6" t="str">
        <f>IF('[1]TCE - ANEXO IV - Preencher'!K330="","",'[1]TCE - ANEXO IV - Preencher'!K330)</f>
        <v>10/06/2024</v>
      </c>
      <c r="J321" s="5" t="str">
        <f>'[1]TCE - ANEXO IV - Preencher'!L330</f>
        <v>26240607160019000144550010001493141680918905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1300</v>
      </c>
    </row>
    <row r="322" spans="1:12" s="8" customFormat="1" ht="19.5" customHeight="1" x14ac:dyDescent="0.25">
      <c r="A322" s="3">
        <f>IFERROR(VLOOKUP(B322,'[1]DADOS (OCULTAR)'!$Q$3:$S$136,3,0),"")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149316</v>
      </c>
      <c r="I322" s="6" t="str">
        <f>IF('[1]TCE - ANEXO IV - Preencher'!K331="","",'[1]TCE - ANEXO IV - Preencher'!K331)</f>
        <v>10/06/2024</v>
      </c>
      <c r="J322" s="5" t="str">
        <f>'[1]TCE - ANEXO IV - Preencher'!L331</f>
        <v>26240607160019000144550010001493161286541959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310</v>
      </c>
    </row>
    <row r="323" spans="1:12" s="8" customFormat="1" ht="19.5" customHeight="1" x14ac:dyDescent="0.25">
      <c r="A323" s="3">
        <f>IFERROR(VLOOKUP(B323,'[1]DADOS (OCULTAR)'!$Q$3:$S$136,3,0),"")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149484</v>
      </c>
      <c r="I323" s="6" t="str">
        <f>IF('[1]TCE - ANEXO IV - Preencher'!K332="","",'[1]TCE - ANEXO IV - Preencher'!K332)</f>
        <v>12/06/2024</v>
      </c>
      <c r="J323" s="5" t="str">
        <f>'[1]TCE - ANEXO IV - Preencher'!L332</f>
        <v>26240607160019000144550010001494841351290906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1610</v>
      </c>
    </row>
    <row r="324" spans="1:12" s="8" customFormat="1" ht="19.5" customHeight="1" x14ac:dyDescent="0.25">
      <c r="A324" s="3">
        <f>IFERROR(VLOOKUP(B324,'[1]DADOS (OCULTAR)'!$Q$3:$S$136,3,0),"")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35256</v>
      </c>
      <c r="I324" s="6" t="str">
        <f>IF('[1]TCE - ANEXO IV - Preencher'!K333="","",'[1]TCE - ANEXO IV - Preencher'!K333)</f>
        <v>15/04/2024</v>
      </c>
      <c r="J324" s="5" t="str">
        <f>'[1]TCE - ANEXO IV - Preencher'!L333</f>
        <v>26240414784339000130550010000352561020834536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360</v>
      </c>
    </row>
    <row r="325" spans="1:12" s="8" customFormat="1" ht="19.5" customHeight="1" x14ac:dyDescent="0.25">
      <c r="A325" s="3">
        <f>IFERROR(VLOOKUP(B325,'[1]DADOS (OCULTAR)'!$Q$3:$S$136,3,0),"")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35257</v>
      </c>
      <c r="I325" s="6" t="str">
        <f>IF('[1]TCE - ANEXO IV - Preencher'!K334="","",'[1]TCE - ANEXO IV - Preencher'!K334)</f>
        <v>15/04/2024</v>
      </c>
      <c r="J325" s="5" t="str">
        <f>'[1]TCE - ANEXO IV - Preencher'!L334</f>
        <v>26240414784339000130550010000352571155164790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972.58</v>
      </c>
    </row>
    <row r="326" spans="1:12" s="8" customFormat="1" ht="19.5" customHeight="1" x14ac:dyDescent="0.25">
      <c r="A326" s="3">
        <f>IFERROR(VLOOKUP(B326,'[1]DADOS (OCULTAR)'!$Q$3:$S$136,3,0),"")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35486</v>
      </c>
      <c r="I326" s="6" t="str">
        <f>IF('[1]TCE - ANEXO IV - Preencher'!K335="","",'[1]TCE - ANEXO IV - Preencher'!K335)</f>
        <v>25/04/2024</v>
      </c>
      <c r="J326" s="5" t="str">
        <f>'[1]TCE - ANEXO IV - Preencher'!L335</f>
        <v>26240414784339000130550010000354861082176036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3240.86</v>
      </c>
    </row>
    <row r="327" spans="1:12" s="8" customFormat="1" ht="19.5" customHeight="1" x14ac:dyDescent="0.25">
      <c r="A327" s="3">
        <f>IFERROR(VLOOKUP(B327,'[1]DADOS (OCULTAR)'!$Q$3:$S$136,3,0),"")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35511</v>
      </c>
      <c r="I327" s="6" t="str">
        <f>IF('[1]TCE - ANEXO IV - Preencher'!K336="","",'[1]TCE - ANEXO IV - Preencher'!K336)</f>
        <v>25/04/2024</v>
      </c>
      <c r="J327" s="5" t="str">
        <f>'[1]TCE - ANEXO IV - Preencher'!L336</f>
        <v>26240414784339000130550010000355111519929816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3235.63</v>
      </c>
    </row>
    <row r="328" spans="1:12" s="8" customFormat="1" ht="19.5" customHeight="1" x14ac:dyDescent="0.25">
      <c r="A328" s="3">
        <f>IFERROR(VLOOKUP(B328,'[1]DADOS (OCULTAR)'!$Q$3:$S$136,3,0),"")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35573</v>
      </c>
      <c r="I328" s="6" t="str">
        <f>IF('[1]TCE - ANEXO IV - Preencher'!K337="","",'[1]TCE - ANEXO IV - Preencher'!K337)</f>
        <v>26/04/2024</v>
      </c>
      <c r="J328" s="5" t="str">
        <f>'[1]TCE - ANEXO IV - Preencher'!L337</f>
        <v>26240414784339000130550010000355731919060666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3284.71</v>
      </c>
    </row>
    <row r="329" spans="1:12" s="8" customFormat="1" ht="19.5" customHeight="1" x14ac:dyDescent="0.25">
      <c r="A329" s="3">
        <f>IFERROR(VLOOKUP(B329,'[1]DADOS (OCULTAR)'!$Q$3:$S$136,3,0),"")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35754</v>
      </c>
      <c r="I329" s="6" t="str">
        <f>IF('[1]TCE - ANEXO IV - Preencher'!K338="","",'[1]TCE - ANEXO IV - Preencher'!K338)</f>
        <v>03/05/2024</v>
      </c>
      <c r="J329" s="5" t="str">
        <f>'[1]TCE - ANEXO IV - Preencher'!L338</f>
        <v>26240514784339000130550010000357541206299769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148.4</v>
      </c>
    </row>
    <row r="330" spans="1:12" s="8" customFormat="1" ht="19.5" customHeight="1" x14ac:dyDescent="0.25">
      <c r="A330" s="3">
        <f>IFERROR(VLOOKUP(B330,'[1]DADOS (OCULTAR)'!$Q$3:$S$136,3,0),"")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35757</v>
      </c>
      <c r="I330" s="6" t="str">
        <f>IF('[1]TCE - ANEXO IV - Preencher'!K339="","",'[1]TCE - ANEXO IV - Preencher'!K339)</f>
        <v>03/05/2024</v>
      </c>
      <c r="J330" s="5" t="str">
        <f>'[1]TCE - ANEXO IV - Preencher'!L339</f>
        <v>26240514784339000130550010000357571918329484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936.58</v>
      </c>
    </row>
    <row r="331" spans="1:12" s="8" customFormat="1" ht="19.5" customHeight="1" x14ac:dyDescent="0.25">
      <c r="A331" s="3">
        <f>IFERROR(VLOOKUP(B331,'[1]DADOS (OCULTAR)'!$Q$3:$S$136,3,0),"")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35781</v>
      </c>
      <c r="I331" s="6" t="str">
        <f>IF('[1]TCE - ANEXO IV - Preencher'!K340="","",'[1]TCE - ANEXO IV - Preencher'!K340)</f>
        <v>06/05/2024</v>
      </c>
      <c r="J331" s="5" t="str">
        <f>'[1]TCE - ANEXO IV - Preencher'!L340</f>
        <v>26240514784339000130550010000357811187919776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3131.19</v>
      </c>
    </row>
    <row r="332" spans="1:12" s="8" customFormat="1" ht="19.5" customHeight="1" x14ac:dyDescent="0.25">
      <c r="A332" s="3">
        <f>IFERROR(VLOOKUP(B332,'[1]DADOS (OCULTAR)'!$Q$3:$S$136,3,0),"")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35782</v>
      </c>
      <c r="I332" s="6" t="str">
        <f>IF('[1]TCE - ANEXO IV - Preencher'!K341="","",'[1]TCE - ANEXO IV - Preencher'!K341)</f>
        <v>06/05/2024</v>
      </c>
      <c r="J332" s="5" t="str">
        <f>'[1]TCE - ANEXO IV - Preencher'!L341</f>
        <v>26240514784339000130550010000357821853749401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267.29000000000002</v>
      </c>
    </row>
    <row r="333" spans="1:12" s="8" customFormat="1" ht="19.5" customHeight="1" x14ac:dyDescent="0.25">
      <c r="A333" s="3">
        <f>IFERROR(VLOOKUP(B333,'[1]DADOS (OCULTAR)'!$Q$3:$S$136,3,0),"")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35783</v>
      </c>
      <c r="I333" s="6" t="str">
        <f>IF('[1]TCE - ANEXO IV - Preencher'!K342="","",'[1]TCE - ANEXO IV - Preencher'!K342)</f>
        <v>06/05/2024</v>
      </c>
      <c r="J333" s="5" t="str">
        <f>'[1]TCE - ANEXO IV - Preencher'!L342</f>
        <v>26240514784339000130550010000357831865107270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1277.7</v>
      </c>
    </row>
    <row r="334" spans="1:12" s="8" customFormat="1" ht="19.5" customHeight="1" x14ac:dyDescent="0.25">
      <c r="A334" s="3">
        <f>IFERROR(VLOOKUP(B334,'[1]DADOS (OCULTAR)'!$Q$3:$S$136,3,0),"")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35784</v>
      </c>
      <c r="I334" s="6" t="str">
        <f>IF('[1]TCE - ANEXO IV - Preencher'!K343="","",'[1]TCE - ANEXO IV - Preencher'!K343)</f>
        <v>07/05/2024</v>
      </c>
      <c r="J334" s="5" t="str">
        <f>'[1]TCE - ANEXO IV - Preencher'!L343</f>
        <v>26240514784339000130550010000357841255785867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2939.63</v>
      </c>
    </row>
    <row r="335" spans="1:12" s="8" customFormat="1" ht="19.5" customHeight="1" x14ac:dyDescent="0.25">
      <c r="A335" s="3">
        <f>IFERROR(VLOOKUP(B335,'[1]DADOS (OCULTAR)'!$Q$3:$S$136,3,0),"")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35787</v>
      </c>
      <c r="I335" s="6" t="str">
        <f>IF('[1]TCE - ANEXO IV - Preencher'!K344="","",'[1]TCE - ANEXO IV - Preencher'!K344)</f>
        <v>07/05/2024</v>
      </c>
      <c r="J335" s="5" t="str">
        <f>'[1]TCE - ANEXO IV - Preencher'!L344</f>
        <v>26240514784339000130550010000357871984864006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519.47</v>
      </c>
    </row>
    <row r="336" spans="1:12" s="8" customFormat="1" ht="19.5" customHeight="1" x14ac:dyDescent="0.25">
      <c r="A336" s="3">
        <f>IFERROR(VLOOKUP(B336,'[1]DADOS (OCULTAR)'!$Q$3:$S$136,3,0),"")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36174</v>
      </c>
      <c r="I336" s="6" t="str">
        <f>IF('[1]TCE - ANEXO IV - Preencher'!K345="","",'[1]TCE - ANEXO IV - Preencher'!K345)</f>
        <v>17/05/2024</v>
      </c>
      <c r="J336" s="5" t="str">
        <f>'[1]TCE - ANEXO IV - Preencher'!L345</f>
        <v>26240514784339000130550010000361741961385075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148.4</v>
      </c>
    </row>
    <row r="337" spans="1:12" s="8" customFormat="1" ht="19.5" customHeight="1" x14ac:dyDescent="0.25">
      <c r="A337" s="3">
        <f>IFERROR(VLOOKUP(B337,'[1]DADOS (OCULTAR)'!$Q$3:$S$136,3,0),"")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36176</v>
      </c>
      <c r="I337" s="6" t="str">
        <f>IF('[1]TCE - ANEXO IV - Preencher'!K346="","",'[1]TCE - ANEXO IV - Preencher'!K346)</f>
        <v>17/05/2024</v>
      </c>
      <c r="J337" s="5" t="str">
        <f>'[1]TCE - ANEXO IV - Preencher'!L346</f>
        <v>26240514784339000130550010000361761532570282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 x14ac:dyDescent="0.25">
      <c r="A338" s="3">
        <f>IFERROR(VLOOKUP(B338,'[1]DADOS (OCULTAR)'!$Q$3:$S$136,3,0),"")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36178</v>
      </c>
      <c r="I338" s="6" t="str">
        <f>IF('[1]TCE - ANEXO IV - Preencher'!K347="","",'[1]TCE - ANEXO IV - Preencher'!K347)</f>
        <v>17/05/2024</v>
      </c>
      <c r="J338" s="5" t="str">
        <f>'[1]TCE - ANEXO IV - Preencher'!L347</f>
        <v>26240514784339000130550010000361781599027330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60.59</v>
      </c>
    </row>
    <row r="339" spans="1:12" s="8" customFormat="1" ht="19.5" customHeight="1" x14ac:dyDescent="0.25">
      <c r="A339" s="3">
        <f>IFERROR(VLOOKUP(B339,'[1]DADOS (OCULTAR)'!$Q$3:$S$136,3,0),"")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36179</v>
      </c>
      <c r="I339" s="6" t="str">
        <f>IF('[1]TCE - ANEXO IV - Preencher'!K348="","",'[1]TCE - ANEXO IV - Preencher'!K348)</f>
        <v>17/05/2024</v>
      </c>
      <c r="J339" s="5" t="str">
        <f>'[1]TCE - ANEXO IV - Preencher'!L348</f>
        <v>26240514784339000130550010000361791329100759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360</v>
      </c>
    </row>
    <row r="340" spans="1:12" s="8" customFormat="1" ht="19.5" customHeight="1" x14ac:dyDescent="0.25">
      <c r="A340" s="3">
        <f>IFERROR(VLOOKUP(B340,'[1]DADOS (OCULTAR)'!$Q$3:$S$136,3,0),"")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36182</v>
      </c>
      <c r="I340" s="6" t="str">
        <f>IF('[1]TCE - ANEXO IV - Preencher'!K349="","",'[1]TCE - ANEXO IV - Preencher'!K349)</f>
        <v>17/05/2024</v>
      </c>
      <c r="J340" s="5" t="str">
        <f>'[1]TCE - ANEXO IV - Preencher'!L349</f>
        <v>26240514784339000130550010000361821547367043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486.29</v>
      </c>
    </row>
    <row r="341" spans="1:12" s="8" customFormat="1" ht="19.5" customHeight="1" x14ac:dyDescent="0.25">
      <c r="A341" s="3">
        <f>IFERROR(VLOOKUP(B341,'[1]DADOS (OCULTAR)'!$Q$3:$S$136,3,0),"")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36184</v>
      </c>
      <c r="I341" s="6" t="str">
        <f>IF('[1]TCE - ANEXO IV - Preencher'!K350="","",'[1]TCE - ANEXO IV - Preencher'!K350)</f>
        <v>17/05/2024</v>
      </c>
      <c r="J341" s="5" t="str">
        <f>'[1]TCE - ANEXO IV - Preencher'!L350</f>
        <v>26240514784339000130550010000361841045770520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1277.7</v>
      </c>
    </row>
    <row r="342" spans="1:12" s="8" customFormat="1" ht="19.5" customHeight="1" x14ac:dyDescent="0.25">
      <c r="A342" s="3">
        <f>IFERROR(VLOOKUP(B342,'[1]DADOS (OCULTAR)'!$Q$3:$S$136,3,0),"")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36358</v>
      </c>
      <c r="I342" s="6" t="str">
        <f>IF('[1]TCE - ANEXO IV - Preencher'!K351="","",'[1]TCE - ANEXO IV - Preencher'!K351)</f>
        <v>22/05/2024</v>
      </c>
      <c r="J342" s="5" t="str">
        <f>'[1]TCE - ANEXO IV - Preencher'!L351</f>
        <v>26240514784339000130550010000363581635024445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360</v>
      </c>
    </row>
    <row r="343" spans="1:12" s="8" customFormat="1" ht="19.5" customHeight="1" x14ac:dyDescent="0.25">
      <c r="A343" s="3">
        <f>IFERROR(VLOOKUP(B343,'[1]DADOS (OCULTAR)'!$Q$3:$S$136,3,0),"")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36516</v>
      </c>
      <c r="I343" s="6" t="str">
        <f>IF('[1]TCE - ANEXO IV - Preencher'!K352="","",'[1]TCE - ANEXO IV - Preencher'!K352)</f>
        <v>24/05/2024</v>
      </c>
      <c r="J343" s="5" t="str">
        <f>'[1]TCE - ANEXO IV - Preencher'!L352</f>
        <v>26240514784339000130550010000365161011633107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360</v>
      </c>
    </row>
    <row r="344" spans="1:12" s="8" customFormat="1" ht="19.5" customHeight="1" x14ac:dyDescent="0.25">
      <c r="A344" s="3">
        <f>IFERROR(VLOOKUP(B344,'[1]DADOS (OCULTAR)'!$Q$3:$S$136,3,0),"")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36550</v>
      </c>
      <c r="I344" s="6" t="str">
        <f>IF('[1]TCE - ANEXO IV - Preencher'!K353="","",'[1]TCE - ANEXO IV - Preencher'!K353)</f>
        <v>27/05/2024</v>
      </c>
      <c r="J344" s="5" t="str">
        <f>'[1]TCE - ANEXO IV - Preencher'!L353</f>
        <v>26240514784339000130550010000365501920850970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360</v>
      </c>
    </row>
    <row r="345" spans="1:12" s="8" customFormat="1" ht="19.5" customHeight="1" x14ac:dyDescent="0.25">
      <c r="A345" s="3">
        <f>IFERROR(VLOOKUP(B345,'[1]DADOS (OCULTAR)'!$Q$3:$S$136,3,0),"")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36573</v>
      </c>
      <c r="I345" s="6" t="str">
        <f>IF('[1]TCE - ANEXO IV - Preencher'!K354="","",'[1]TCE - ANEXO IV - Preencher'!K354)</f>
        <v>29/05/2024</v>
      </c>
      <c r="J345" s="5" t="str">
        <f>'[1]TCE - ANEXO IV - Preencher'!L354</f>
        <v>26240514784339000130550010000365731848922596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1096.3900000000001</v>
      </c>
    </row>
    <row r="346" spans="1:12" s="8" customFormat="1" ht="19.5" customHeight="1" x14ac:dyDescent="0.25">
      <c r="A346" s="3">
        <f>IFERROR(VLOOKUP(B346,'[1]DADOS (OCULTAR)'!$Q$3:$S$136,3,0),"")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36579</v>
      </c>
      <c r="I346" s="6" t="str">
        <f>IF('[1]TCE - ANEXO IV - Preencher'!K355="","",'[1]TCE - ANEXO IV - Preencher'!K355)</f>
        <v>29/05/2024</v>
      </c>
      <c r="J346" s="5" t="str">
        <f>'[1]TCE - ANEXO IV - Preencher'!L355</f>
        <v>26240514784339000130550010000365791245744320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3240.86</v>
      </c>
    </row>
    <row r="347" spans="1:12" s="8" customFormat="1" ht="19.5" customHeight="1" x14ac:dyDescent="0.25">
      <c r="A347" s="3">
        <f>IFERROR(VLOOKUP(B347,'[1]DADOS (OCULTAR)'!$Q$3:$S$136,3,0),"")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36603</v>
      </c>
      <c r="I347" s="6" t="str">
        <f>IF('[1]TCE - ANEXO IV - Preencher'!K356="","",'[1]TCE - ANEXO IV - Preencher'!K356)</f>
        <v>30/05/2024</v>
      </c>
      <c r="J347" s="5" t="str">
        <f>'[1]TCE - ANEXO IV - Preencher'!L356</f>
        <v>26240514784339000130550010000366031508839014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257.29000000000002</v>
      </c>
    </row>
    <row r="348" spans="1:12" s="8" customFormat="1" ht="19.5" customHeight="1" x14ac:dyDescent="0.25">
      <c r="A348" s="3">
        <f>IFERROR(VLOOKUP(B348,'[1]DADOS (OCULTAR)'!$Q$3:$S$136,3,0),"")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36616</v>
      </c>
      <c r="I348" s="6" t="str">
        <f>IF('[1]TCE - ANEXO IV - Preencher'!K357="","",'[1]TCE - ANEXO IV - Preencher'!K357)</f>
        <v>30/05/2024</v>
      </c>
      <c r="J348" s="5" t="str">
        <f>'[1]TCE - ANEXO IV - Preencher'!L357</f>
        <v>26240514784339000130550010000366161396955857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231.53</v>
      </c>
    </row>
    <row r="349" spans="1:12" s="8" customFormat="1" ht="19.5" customHeight="1" x14ac:dyDescent="0.25">
      <c r="A349" s="3">
        <f>IFERROR(VLOOKUP(B349,'[1]DADOS (OCULTAR)'!$Q$3:$S$136,3,0),"")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36618</v>
      </c>
      <c r="I349" s="6" t="str">
        <f>IF('[1]TCE - ANEXO IV - Preencher'!K358="","",'[1]TCE - ANEXO IV - Preencher'!K358)</f>
        <v>30/05/2024</v>
      </c>
      <c r="J349" s="5" t="str">
        <f>'[1]TCE - ANEXO IV - Preencher'!L358</f>
        <v>26240514784339000130550010000366181856401889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239.58</v>
      </c>
    </row>
    <row r="350" spans="1:12" s="8" customFormat="1" ht="19.5" customHeight="1" x14ac:dyDescent="0.25">
      <c r="A350" s="3">
        <f>IFERROR(VLOOKUP(B350,'[1]DADOS (OCULTAR)'!$Q$3:$S$136,3,0),"")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36655</v>
      </c>
      <c r="I350" s="6" t="str">
        <f>IF('[1]TCE - ANEXO IV - Preencher'!K359="","",'[1]TCE - ANEXO IV - Preencher'!K359)</f>
        <v>31/05/2024</v>
      </c>
      <c r="J350" s="5" t="str">
        <f>'[1]TCE - ANEXO IV - Preencher'!L359</f>
        <v>26240514784339000130550010000366551598509465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360</v>
      </c>
    </row>
    <row r="351" spans="1:12" s="8" customFormat="1" ht="19.5" customHeight="1" x14ac:dyDescent="0.25">
      <c r="A351" s="3">
        <f>IFERROR(VLOOKUP(B351,'[1]DADOS (OCULTAR)'!$Q$3:$S$136,3,0),"")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36656</v>
      </c>
      <c r="I351" s="6" t="str">
        <f>IF('[1]TCE - ANEXO IV - Preencher'!K360="","",'[1]TCE - ANEXO IV - Preencher'!K360)</f>
        <v>31/05/2024</v>
      </c>
      <c r="J351" s="5" t="str">
        <f>'[1]TCE - ANEXO IV - Preencher'!L360</f>
        <v>26240514784339000130550010000366561621814220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972.58</v>
      </c>
    </row>
    <row r="352" spans="1:12" s="8" customFormat="1" ht="19.5" customHeight="1" x14ac:dyDescent="0.25">
      <c r="A352" s="3">
        <f>IFERROR(VLOOKUP(B352,'[1]DADOS (OCULTAR)'!$Q$3:$S$136,3,0),"")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36657</v>
      </c>
      <c r="I352" s="6" t="str">
        <f>IF('[1]TCE - ANEXO IV - Preencher'!K361="","",'[1]TCE - ANEXO IV - Preencher'!K361)</f>
        <v>31/05/2024</v>
      </c>
      <c r="J352" s="5" t="str">
        <f>'[1]TCE - ANEXO IV - Preencher'!L361</f>
        <v>26240514784339000130550010000366571401164304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838.96</v>
      </c>
    </row>
    <row r="353" spans="1:12" s="8" customFormat="1" ht="19.5" customHeight="1" x14ac:dyDescent="0.25">
      <c r="A353" s="3">
        <f>IFERROR(VLOOKUP(B353,'[1]DADOS (OCULTAR)'!$Q$3:$S$136,3,0),"")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36659</v>
      </c>
      <c r="I353" s="6" t="str">
        <f>IF('[1]TCE - ANEXO IV - Preencher'!K362="","",'[1]TCE - ANEXO IV - Preencher'!K362)</f>
        <v>31/05/2024</v>
      </c>
      <c r="J353" s="5" t="str">
        <f>'[1]TCE - ANEXO IV - Preencher'!L362</f>
        <v>26240514784339000130550010000366591847482343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360</v>
      </c>
    </row>
    <row r="354" spans="1:12" s="8" customFormat="1" ht="19.5" customHeight="1" x14ac:dyDescent="0.25">
      <c r="A354" s="3">
        <f>IFERROR(VLOOKUP(B354,'[1]DADOS (OCULTAR)'!$Q$3:$S$136,3,0),"")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36660</v>
      </c>
      <c r="I354" s="6" t="str">
        <f>IF('[1]TCE - ANEXO IV - Preencher'!K363="","",'[1]TCE - ANEXO IV - Preencher'!K363)</f>
        <v>31/05/2024</v>
      </c>
      <c r="J354" s="5" t="str">
        <f>'[1]TCE - ANEXO IV - Preencher'!L363</f>
        <v>26240514784339000130550010000366601335098758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972.58</v>
      </c>
    </row>
    <row r="355" spans="1:12" s="8" customFormat="1" ht="19.5" customHeight="1" x14ac:dyDescent="0.25">
      <c r="A355" s="3">
        <f>IFERROR(VLOOKUP(B355,'[1]DADOS (OCULTAR)'!$Q$3:$S$136,3,0),"")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36664</v>
      </c>
      <c r="I355" s="6" t="str">
        <f>IF('[1]TCE - ANEXO IV - Preencher'!K364="","",'[1]TCE - ANEXO IV - Preencher'!K364)</f>
        <v>31/05/2024</v>
      </c>
      <c r="J355" s="5" t="str">
        <f>'[1]TCE - ANEXO IV - Preencher'!L364</f>
        <v>26240514784339000130550010000366641504226420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1279.99</v>
      </c>
    </row>
    <row r="356" spans="1:12" s="8" customFormat="1" ht="19.5" customHeight="1" x14ac:dyDescent="0.25">
      <c r="A356" s="3">
        <f>IFERROR(VLOOKUP(B356,'[1]DADOS (OCULTAR)'!$Q$3:$S$136,3,0),"")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3.11 - Material Laboratorial</v>
      </c>
      <c r="D356" s="3">
        <f>'[1]TCE - ANEXO IV - Preencher'!F365</f>
        <v>0</v>
      </c>
      <c r="E356" s="5" t="str">
        <f>'[1]TCE - ANEXO IV - Preencher'!G365</f>
        <v>TUPAN HOSPITALAR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000000673</v>
      </c>
      <c r="I356" s="6" t="str">
        <f>IF('[1]TCE - ANEXO IV - Preencher'!K365="","",'[1]TCE - ANEXO IV - Preencher'!K365)</f>
        <v>20/06/2024</v>
      </c>
      <c r="J356" s="5" t="str">
        <f>'[1]TCE - ANEXO IV - Preencher'!L365</f>
        <v>26240649341441000146550010000006731000097032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6600</v>
      </c>
    </row>
    <row r="357" spans="1:12" s="8" customFormat="1" ht="19.5" customHeight="1" x14ac:dyDescent="0.25">
      <c r="A357" s="3">
        <f>IFERROR(VLOOKUP(B357,'[1]DADOS (OCULTAR)'!$Q$3:$S$136,3,0),"")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3.11 - Material Laboratorial</v>
      </c>
      <c r="D357" s="3">
        <f>'[1]TCE - ANEXO IV - Preencher'!F366</f>
        <v>0</v>
      </c>
      <c r="E357" s="5" t="str">
        <f>'[1]TCE - ANEXO IV - Preencher'!G366</f>
        <v>MEDICAL MERCANTIL DE APAR MEDICA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000607286</v>
      </c>
      <c r="I357" s="6" t="str">
        <f>IF('[1]TCE - ANEXO IV - Preencher'!K366="","",'[1]TCE - ANEXO IV - Preencher'!K366)</f>
        <v>19/06/2024</v>
      </c>
      <c r="J357" s="5" t="str">
        <f>'[1]TCE - ANEXO IV - Preencher'!L366</f>
        <v>26240610779833000156550010006072861609310001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5000</v>
      </c>
    </row>
    <row r="358" spans="1:12" s="8" customFormat="1" ht="19.5" customHeight="1" x14ac:dyDescent="0.25">
      <c r="A358" s="3">
        <f>IFERROR(VLOOKUP(B358,'[1]DADOS (OCULTAR)'!$Q$3:$S$136,3,0),"")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3.99 - Outras despesas com Material de Consumo</v>
      </c>
      <c r="D358" s="3">
        <f>'[1]TCE - ANEXO IV - Preencher'!F367</f>
        <v>0</v>
      </c>
      <c r="E358" s="5" t="str">
        <f>'[1]TCE - ANEXO IV - Preencher'!G367</f>
        <v>TUPAN HOSPITALAR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000000667</v>
      </c>
      <c r="I358" s="6" t="str">
        <f>IF('[1]TCE - ANEXO IV - Preencher'!K367="","",'[1]TCE - ANEXO IV - Preencher'!K367)</f>
        <v>20/06/2024</v>
      </c>
      <c r="J358" s="5" t="str">
        <f>'[1]TCE - ANEXO IV - Preencher'!L367</f>
        <v>26240649341441000146550010000006671000096977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1843</v>
      </c>
    </row>
    <row r="359" spans="1:12" s="8" customFormat="1" ht="19.5" customHeight="1" x14ac:dyDescent="0.25">
      <c r="A359" s="3">
        <f>IFERROR(VLOOKUP(B359,'[1]DADOS (OCULTAR)'!$Q$3:$S$136,3,0),"")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3.99 - Outras despesas com Material de Consumo</v>
      </c>
      <c r="D359" s="3">
        <f>'[1]TCE - ANEXO IV - Preencher'!F368</f>
        <v>0</v>
      </c>
      <c r="E359" s="5" t="str">
        <f>'[1]TCE - ANEXO IV - Preencher'!G368</f>
        <v>CIRURGICA MONTEBELLO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000034906</v>
      </c>
      <c r="I359" s="6" t="str">
        <f>IF('[1]TCE - ANEXO IV - Preencher'!K368="","",'[1]TCE - ANEXO IV - Preencher'!K368)</f>
        <v>03/06/2024</v>
      </c>
      <c r="J359" s="5" t="str">
        <f>'[1]TCE - ANEXO IV - Preencher'!L368</f>
        <v>26240608674752000301550010000349061274496642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908.38</v>
      </c>
    </row>
    <row r="360" spans="1:12" s="8" customFormat="1" ht="19.5" customHeight="1" x14ac:dyDescent="0.25">
      <c r="A360" s="3">
        <f>IFERROR(VLOOKUP(B360,'[1]DADOS (OCULTAR)'!$Q$3:$S$136,3,0),"")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3.99 - Outras despesas com Material de Consumo</v>
      </c>
      <c r="D360" s="3">
        <f>'[1]TCE - ANEXO IV - Preencher'!F369</f>
        <v>0</v>
      </c>
      <c r="E360" s="5" t="str">
        <f>'[1]TCE - ANEXO IV - Preencher'!G369</f>
        <v>TUPAN FARMA DISTRIBUIDORA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000056921</v>
      </c>
      <c r="I360" s="6" t="str">
        <f>IF('[1]TCE - ANEXO IV - Preencher'!K369="","",'[1]TCE - ANEXO IV - Preencher'!K369)</f>
        <v>31/05/2024</v>
      </c>
      <c r="J360" s="5" t="str">
        <f>'[1]TCE - ANEXO IV - Preencher'!L369</f>
        <v>26240518078521000127550010000569211009563367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1600</v>
      </c>
    </row>
    <row r="361" spans="1:12" s="8" customFormat="1" ht="19.5" customHeight="1" x14ac:dyDescent="0.25">
      <c r="A361" s="3">
        <f>IFERROR(VLOOKUP(B361,'[1]DADOS (OCULTAR)'!$Q$3:$S$136,3,0),"")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3.99 - Outras despesas com Material de Consumo</v>
      </c>
      <c r="D361" s="3">
        <f>'[1]TCE - ANEXO IV - Preencher'!F370</f>
        <v>0</v>
      </c>
      <c r="E361" s="5" t="str">
        <f>'[1]TCE - ANEXO IV - Preencher'!G370</f>
        <v>TUPAN FARMA DISTRIBUIDORA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000057042</v>
      </c>
      <c r="I361" s="6" t="str">
        <f>IF('[1]TCE - ANEXO IV - Preencher'!K370="","",'[1]TCE - ANEXO IV - Preencher'!K370)</f>
        <v>14/06/2024</v>
      </c>
      <c r="J361" s="5" t="str">
        <f>'[1]TCE - ANEXO IV - Preencher'!L370</f>
        <v>26240618078521000127550010000570421009564664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5480.47</v>
      </c>
    </row>
    <row r="362" spans="1:12" s="8" customFormat="1" ht="19.5" customHeight="1" x14ac:dyDescent="0.25">
      <c r="A362" s="3">
        <f>IFERROR(VLOOKUP(B362,'[1]DADOS (OCULTAR)'!$Q$3:$S$136,3,0),"")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3.99 - Outras despesas com Material de Consumo</v>
      </c>
      <c r="D362" s="3">
        <f>'[1]TCE - ANEXO IV - Preencher'!F371</f>
        <v>0</v>
      </c>
      <c r="E362" s="5" t="str">
        <f>'[1]TCE - ANEXO IV - Preencher'!G371</f>
        <v>TUPAN FARMA DISTRIBUIDORA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000057059</v>
      </c>
      <c r="I362" s="6" t="str">
        <f>IF('[1]TCE - ANEXO IV - Preencher'!K371="","",'[1]TCE - ANEXO IV - Preencher'!K371)</f>
        <v>17/06/2024</v>
      </c>
      <c r="J362" s="5" t="str">
        <f>'[1]TCE - ANEXO IV - Preencher'!L371</f>
        <v>26240618078521000127550010000570591009564793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8810.5499999999993</v>
      </c>
    </row>
    <row r="363" spans="1:12" s="8" customFormat="1" ht="19.5" customHeight="1" x14ac:dyDescent="0.25">
      <c r="A363" s="3">
        <f>IFERROR(VLOOKUP(B363,'[1]DADOS (OCULTAR)'!$Q$3:$S$136,3,0),"")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3.99 - Outras despesas com Material de Consumo</v>
      </c>
      <c r="D363" s="3">
        <f>'[1]TCE - ANEXO IV - Preencher'!F372</f>
        <v>0</v>
      </c>
      <c r="E363" s="5" t="str">
        <f>'[1]TCE - ANEXO IV - Preencher'!G372</f>
        <v>TUPAN FARMA DISTRIBUIDORA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000057119</v>
      </c>
      <c r="I363" s="6" t="str">
        <f>IF('[1]TCE - ANEXO IV - Preencher'!K372="","",'[1]TCE - ANEXO IV - Preencher'!K372)</f>
        <v>26/06/2024</v>
      </c>
      <c r="J363" s="5" t="str">
        <f>'[1]TCE - ANEXO IV - Preencher'!L372</f>
        <v>26240618078521000127550010000571191009565455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4210</v>
      </c>
    </row>
    <row r="364" spans="1:12" s="8" customFormat="1" ht="19.5" customHeight="1" x14ac:dyDescent="0.25">
      <c r="A364" s="3">
        <f>IFERROR(VLOOKUP(B364,'[1]DADOS (OCULTAR)'!$Q$3:$S$136,3,0),"")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3.99 - Outras despesas com Material de Consumo</v>
      </c>
      <c r="D364" s="3">
        <f>'[1]TCE - ANEXO IV - Preencher'!F373</f>
        <v>0</v>
      </c>
      <c r="E364" s="5" t="str">
        <f>'[1]TCE - ANEXO IV - Preencher'!G373</f>
        <v>CIRURGICA MONTEBELLO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000198656</v>
      </c>
      <c r="I364" s="6" t="str">
        <f>IF('[1]TCE - ANEXO IV - Preencher'!K373="","",'[1]TCE - ANEXO IV - Preencher'!K373)</f>
        <v>31/05/2024</v>
      </c>
      <c r="J364" s="5" t="str">
        <f>'[1]TCE - ANEXO IV - Preencher'!L373</f>
        <v>26240508674752000140550010001986561873566541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2655</v>
      </c>
    </row>
    <row r="365" spans="1:12" s="8" customFormat="1" ht="19.5" customHeight="1" x14ac:dyDescent="0.25">
      <c r="A365" s="3">
        <f>IFERROR(VLOOKUP(B365,'[1]DADOS (OCULTAR)'!$Q$3:$S$136,3,0),"")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3.99 - Outras despesas com Material de Consumo</v>
      </c>
      <c r="D365" s="3">
        <f>'[1]TCE - ANEXO IV - Preencher'!F374</f>
        <v>0</v>
      </c>
      <c r="E365" s="5" t="str">
        <f>'[1]TCE - ANEXO IV - Preencher'!G374</f>
        <v>MEDICAL MERCANTIL DE APAR MEDICA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000607260</v>
      </c>
      <c r="I365" s="6" t="str">
        <f>IF('[1]TCE - ANEXO IV - Preencher'!K374="","",'[1]TCE - ANEXO IV - Preencher'!K374)</f>
        <v>19/06/2024</v>
      </c>
      <c r="J365" s="5" t="str">
        <f>'[1]TCE - ANEXO IV - Preencher'!L374</f>
        <v>26240610779833000156550010006072601609284004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275.2</v>
      </c>
    </row>
    <row r="366" spans="1:12" s="8" customFormat="1" ht="19.5" customHeight="1" x14ac:dyDescent="0.25">
      <c r="A366" s="3">
        <f>IFERROR(VLOOKUP(B366,'[1]DADOS (OCULTAR)'!$Q$3:$S$136,3,0),"")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3.99 - Outras despesas com Material de Consumo</v>
      </c>
      <c r="D366" s="3">
        <f>'[1]TCE - ANEXO IV - Preencher'!F375</f>
        <v>0</v>
      </c>
      <c r="E366" s="5" t="str">
        <f>'[1]TCE - ANEXO IV - Preencher'!G375</f>
        <v>MEDICAL MERCANTIL DE APAR MEDICA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000607424</v>
      </c>
      <c r="I366" s="6" t="str">
        <f>IF('[1]TCE - ANEXO IV - Preencher'!K375="","",'[1]TCE - ANEXO IV - Preencher'!K375)</f>
        <v>20/06/2024</v>
      </c>
      <c r="J366" s="5" t="str">
        <f>'[1]TCE - ANEXO IV - Preencher'!L375</f>
        <v>26240610779833000156550010006074241609448001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959.4</v>
      </c>
    </row>
    <row r="367" spans="1:12" s="8" customFormat="1" ht="19.5" customHeight="1" x14ac:dyDescent="0.25">
      <c r="A367" s="3">
        <f>IFERROR(VLOOKUP(B367,'[1]DADOS (OCULTAR)'!$Q$3:$S$136,3,0),"")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3.99 - Outras despesas com Material de Consumo</v>
      </c>
      <c r="D367" s="3">
        <f>'[1]TCE - ANEXO IV - Preencher'!F376</f>
        <v>0</v>
      </c>
      <c r="E367" s="5" t="str">
        <f>'[1]TCE - ANEXO IV - Preencher'!G376</f>
        <v>IBF IND BRAS FILMES SA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0032669</v>
      </c>
      <c r="I367" s="6" t="str">
        <f>IF('[1]TCE - ANEXO IV - Preencher'!K376="","",'[1]TCE - ANEXO IV - Preencher'!K376)</f>
        <v>21/06/2024</v>
      </c>
      <c r="J367" s="5" t="str">
        <f>'[1]TCE - ANEXO IV - Preencher'!L376</f>
        <v>26240633255787001325550050000326691128322229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5447</v>
      </c>
    </row>
    <row r="368" spans="1:12" s="8" customFormat="1" ht="19.5" customHeight="1" x14ac:dyDescent="0.25">
      <c r="A368" s="3">
        <f>IFERROR(VLOOKUP(B368,'[1]DADOS (OCULTAR)'!$Q$3:$S$136,3,0),"")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3.7 - Material de Limpeza e Produtos de Hgienização</v>
      </c>
      <c r="D368" s="3">
        <f>'[1]TCE - ANEXO IV - Preencher'!F377</f>
        <v>0</v>
      </c>
      <c r="E368" s="5" t="str">
        <f>'[1]TCE - ANEXO IV - Preencher'!G377</f>
        <v>MATTOS DISTRIBUIDORA DE PRODUTOS DE LIMPEZA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000010374</v>
      </c>
      <c r="I368" s="6" t="str">
        <f>IF('[1]TCE - ANEXO IV - Preencher'!K377="","",'[1]TCE - ANEXO IV - Preencher'!K377)</f>
        <v>20/06/2024</v>
      </c>
      <c r="J368" s="5" t="str">
        <f>'[1]TCE - ANEXO IV - Preencher'!L377</f>
        <v>26240618577850000112550010000103741000103753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11918.5</v>
      </c>
    </row>
    <row r="369" spans="1:12" s="8" customFormat="1" ht="19.5" customHeight="1" x14ac:dyDescent="0.25">
      <c r="A369" s="3">
        <f>IFERROR(VLOOKUP(B369,'[1]DADOS (OCULTAR)'!$Q$3:$S$136,3,0),"")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3.7 - Material de Limpeza e Produtos de Hgienização</v>
      </c>
      <c r="D369" s="3">
        <f>'[1]TCE - ANEXO IV - Preencher'!F378</f>
        <v>0</v>
      </c>
      <c r="E369" s="5" t="str">
        <f>'[1]TCE - ANEXO IV - Preencher'!G378</f>
        <v>DIET FOOD NUTRICAO LTDA-ME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000016901</v>
      </c>
      <c r="I369" s="6" t="str">
        <f>IF('[1]TCE - ANEXO IV - Preencher'!K378="","",'[1]TCE - ANEXO IV - Preencher'!K378)</f>
        <v>12/06/2024</v>
      </c>
      <c r="J369" s="5" t="str">
        <f>'[1]TCE - ANEXO IV - Preencher'!L378</f>
        <v>26240602975570000122550010000169011189250004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2010</v>
      </c>
    </row>
    <row r="370" spans="1:12" s="8" customFormat="1" ht="19.5" customHeight="1" x14ac:dyDescent="0.25">
      <c r="A370" s="3">
        <f>IFERROR(VLOOKUP(B370,'[1]DADOS (OCULTAR)'!$Q$3:$S$136,3,0),"")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3.7 - Material de Limpeza e Produtos de Hgienização</v>
      </c>
      <c r="D370" s="3">
        <f>'[1]TCE - ANEXO IV - Preencher'!F379</f>
        <v>0</v>
      </c>
      <c r="E370" s="5" t="str">
        <f>'[1]TCE - ANEXO IV - Preencher'!G379</f>
        <v>DIET FOOD NUTRICAO LTDA-ME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000016922</v>
      </c>
      <c r="I370" s="6" t="str">
        <f>IF('[1]TCE - ANEXO IV - Preencher'!K379="","",'[1]TCE - ANEXO IV - Preencher'!K379)</f>
        <v>17/06/2024</v>
      </c>
      <c r="J370" s="5" t="str">
        <f>'[1]TCE - ANEXO IV - Preencher'!L379</f>
        <v>26240602975570000122550010000169221189460009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8800</v>
      </c>
    </row>
    <row r="371" spans="1:12" s="8" customFormat="1" ht="19.5" customHeight="1" x14ac:dyDescent="0.25">
      <c r="A371" s="3">
        <f>IFERROR(VLOOKUP(B371,'[1]DADOS (OCULTAR)'!$Q$3:$S$136,3,0),"")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3.7 - Material de Limpeza e Produtos de Hgienização</v>
      </c>
      <c r="D371" s="3">
        <f>'[1]TCE - ANEXO IV - Preencher'!F380</f>
        <v>0</v>
      </c>
      <c r="E371" s="5" t="str">
        <f>'[1]TCE - ANEXO IV - Preencher'!G380</f>
        <v>CL COMERCIO DE MATERIAIS MEDICOS HOSPITALARES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000022197</v>
      </c>
      <c r="I371" s="6" t="str">
        <f>IF('[1]TCE - ANEXO IV - Preencher'!K380="","",'[1]TCE - ANEXO IV - Preencher'!K380)</f>
        <v>20/06/2024</v>
      </c>
      <c r="J371" s="5" t="str">
        <f>'[1]TCE - ANEXO IV - Preencher'!L380</f>
        <v>26240613441051000281550010000221971242210008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2356.38</v>
      </c>
    </row>
    <row r="372" spans="1:12" s="8" customFormat="1" ht="19.5" customHeight="1" x14ac:dyDescent="0.25">
      <c r="A372" s="3">
        <f>IFERROR(VLOOKUP(B372,'[1]DADOS (OCULTAR)'!$Q$3:$S$136,3,0),"")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3.7 - Material de Limpeza e Produtos de Hgienização</v>
      </c>
      <c r="D372" s="3">
        <f>'[1]TCE - ANEXO IV - Preencher'!F381</f>
        <v>0</v>
      </c>
      <c r="E372" s="5" t="str">
        <f>'[1]TCE - ANEXO IV - Preencher'!G381</f>
        <v>CL COMERCIO DE MATERIAIS MEDICOS HOSPITALARES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000022197</v>
      </c>
      <c r="I372" s="6" t="str">
        <f>IF('[1]TCE - ANEXO IV - Preencher'!K381="","",'[1]TCE - ANEXO IV - Preencher'!K381)</f>
        <v>20/06/2024</v>
      </c>
      <c r="J372" s="5" t="str">
        <f>'[1]TCE - ANEXO IV - Preencher'!L381</f>
        <v>26240613441051000281550010000221971242210008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1769.36</v>
      </c>
    </row>
    <row r="373" spans="1:12" s="8" customFormat="1" ht="19.5" customHeight="1" x14ac:dyDescent="0.25">
      <c r="A373" s="3">
        <f>IFERROR(VLOOKUP(B373,'[1]DADOS (OCULTAR)'!$Q$3:$S$136,3,0),"")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3.7 - Material de Limpeza e Produtos de Hgienização</v>
      </c>
      <c r="D373" s="3">
        <f>'[1]TCE - ANEXO IV - Preencher'!F382</f>
        <v>0</v>
      </c>
      <c r="E373" s="5" t="str">
        <f>'[1]TCE - ANEXO IV - Preencher'!G382</f>
        <v>DPROSMED DISTRIBUIDORA DE PRODUTOS MEDICOS HOSPITALARES EIRELI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00070016</v>
      </c>
      <c r="I373" s="6" t="str">
        <f>IF('[1]TCE - ANEXO IV - Preencher'!K382="","",'[1]TCE - ANEXO IV - Preencher'!K382)</f>
        <v>18/06/2024</v>
      </c>
      <c r="J373" s="5" t="str">
        <f>'[1]TCE - ANEXO IV - Preencher'!L382</f>
        <v>26240611449180000100550010000700161000385541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4334</v>
      </c>
    </row>
    <row r="374" spans="1:12" s="8" customFormat="1" ht="19.5" customHeight="1" x14ac:dyDescent="0.25">
      <c r="A374" s="3">
        <f>IFERROR(VLOOKUP(B374,'[1]DADOS (OCULTAR)'!$Q$3:$S$136,3,0),"")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3.7 - Material de Limpeza e Produtos de Hgienização</v>
      </c>
      <c r="D374" s="3">
        <f>'[1]TCE - ANEXO IV - Preencher'!F383</f>
        <v>0</v>
      </c>
      <c r="E374" s="5" t="str">
        <f>'[1]TCE - ANEXO IV - Preencher'!G383</f>
        <v>DPROSMED DISTRIBUIDORA DE PRODUTOS MEDICOS HOSPITALARES EIRELI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00070142</v>
      </c>
      <c r="I374" s="6" t="str">
        <f>IF('[1]TCE - ANEXO IV - Preencher'!K383="","",'[1]TCE - ANEXO IV - Preencher'!K383)</f>
        <v>21/06/2024</v>
      </c>
      <c r="J374" s="5" t="str">
        <f>'[1]TCE - ANEXO IV - Preencher'!L383</f>
        <v>26240611449180000100550010000701421000387655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3709.36</v>
      </c>
    </row>
    <row r="375" spans="1:12" s="8" customFormat="1" ht="19.5" customHeight="1" x14ac:dyDescent="0.25">
      <c r="A375" s="3">
        <f>IFERROR(VLOOKUP(B375,'[1]DADOS (OCULTAR)'!$Q$3:$S$136,3,0),"")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3.7 - Material de Limpeza e Produtos de Hgienização</v>
      </c>
      <c r="D375" s="3">
        <f>'[1]TCE - ANEXO IV - Preencher'!F384</f>
        <v>0</v>
      </c>
      <c r="E375" s="5" t="str">
        <f>'[1]TCE - ANEXO IV - Preencher'!G384</f>
        <v>DPROSMED DISTRIBUIDORA DE PRODUTOS MEDICOS HOSPITALARES EIRELI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00070272</v>
      </c>
      <c r="I375" s="6" t="str">
        <f>IF('[1]TCE - ANEXO IV - Preencher'!K384="","",'[1]TCE - ANEXO IV - Preencher'!K384)</f>
        <v>27/06/2024</v>
      </c>
      <c r="J375" s="5" t="str">
        <f>'[1]TCE - ANEXO IV - Preencher'!L384</f>
        <v>26240611449180000100550010000702721000389784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1639.76</v>
      </c>
    </row>
    <row r="376" spans="1:12" s="8" customFormat="1" ht="19.5" customHeight="1" x14ac:dyDescent="0.25">
      <c r="A376" s="3">
        <f>IFERROR(VLOOKUP(B376,'[1]DADOS (OCULTAR)'!$Q$3:$S$136,3,0),"")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3.7 - Material de Limpeza e Produtos de Hgienização</v>
      </c>
      <c r="D376" s="3">
        <f>'[1]TCE - ANEXO IV - Preencher'!F385</f>
        <v>0</v>
      </c>
      <c r="E376" s="5" t="str">
        <f>'[1]TCE - ANEXO IV - Preencher'!G385</f>
        <v>COMERCIAL CIRURGICA RIOCLARENSE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0078679</v>
      </c>
      <c r="I376" s="6" t="str">
        <f>IF('[1]TCE - ANEXO IV - Preencher'!K385="","",'[1]TCE - ANEXO IV - Preencher'!K385)</f>
        <v>14/06/2024</v>
      </c>
      <c r="J376" s="5" t="str">
        <f>'[1]TCE - ANEXO IV - Preencher'!L385</f>
        <v>26240667729178000653550010000786791492830640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3432</v>
      </c>
    </row>
    <row r="377" spans="1:12" s="8" customFormat="1" ht="19.5" customHeight="1" x14ac:dyDescent="0.25">
      <c r="A377" s="3">
        <f>IFERROR(VLOOKUP(B377,'[1]DADOS (OCULTAR)'!$Q$3:$S$136,3,0),"")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3.7 - Material de Limpeza e Produtos de Hgienização</v>
      </c>
      <c r="D377" s="3">
        <f>'[1]TCE - ANEXO IV - Preencher'!F386</f>
        <v>0</v>
      </c>
      <c r="E377" s="5" t="str">
        <f>'[1]TCE - ANEXO IV - Preencher'!G386</f>
        <v>COMERCIAL CIRURGICA RIOCLARENSE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0078795</v>
      </c>
      <c r="I377" s="6" t="str">
        <f>IF('[1]TCE - ANEXO IV - Preencher'!K386="","",'[1]TCE - ANEXO IV - Preencher'!K386)</f>
        <v>18/06/2024</v>
      </c>
      <c r="J377" s="5" t="str">
        <f>'[1]TCE - ANEXO IV - Preencher'!L386</f>
        <v>26240667729178000653550010000787951963412388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2288</v>
      </c>
    </row>
    <row r="378" spans="1:12" s="8" customFormat="1" ht="19.5" customHeight="1" x14ac:dyDescent="0.25">
      <c r="A378" s="3">
        <f>IFERROR(VLOOKUP(B378,'[1]DADOS (OCULTAR)'!$Q$3:$S$136,3,0),"")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3.7 - Material de Limpeza e Produtos de Hgienização</v>
      </c>
      <c r="D378" s="3">
        <f>'[1]TCE - ANEXO IV - Preencher'!F387</f>
        <v>0</v>
      </c>
      <c r="E378" s="5" t="str">
        <f>'[1]TCE - ANEXO IV - Preencher'!G387</f>
        <v>MAXXISUPRI COMERCIO DE SANEANTES EIRELI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51271</v>
      </c>
      <c r="I378" s="6" t="str">
        <f>IF('[1]TCE - ANEXO IV - Preencher'!K387="","",'[1]TCE - ANEXO IV - Preencher'!K387)</f>
        <v>18/06/2024</v>
      </c>
      <c r="J378" s="5" t="str">
        <f>'[1]TCE - ANEXO IV - Preencher'!L387</f>
        <v>26240631329180000183550070000512711331519410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341.3</v>
      </c>
    </row>
    <row r="379" spans="1:12" s="8" customFormat="1" ht="19.5" customHeight="1" x14ac:dyDescent="0.25">
      <c r="A379" s="3">
        <f>IFERROR(VLOOKUP(B379,'[1]DADOS (OCULTAR)'!$Q$3:$S$136,3,0),"")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3.7 - Material de Limpeza e Produtos de Hgienização</v>
      </c>
      <c r="D379" s="3">
        <f>'[1]TCE - ANEXO IV - Preencher'!F388</f>
        <v>0</v>
      </c>
      <c r="E379" s="5" t="str">
        <f>'[1]TCE - ANEXO IV - Preencher'!G388</f>
        <v>MAXXISUPRI COMERCIO DE SANEANTES EIRELI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51395</v>
      </c>
      <c r="I379" s="6" t="str">
        <f>IF('[1]TCE - ANEXO IV - Preencher'!K388="","",'[1]TCE - ANEXO IV - Preencher'!K388)</f>
        <v>20/06/2024</v>
      </c>
      <c r="J379" s="5" t="str">
        <f>'[1]TCE - ANEXO IV - Preencher'!L388</f>
        <v>26240631329180000183550070000513951223261200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251.5</v>
      </c>
    </row>
    <row r="380" spans="1:12" s="8" customFormat="1" ht="19.5" customHeight="1" x14ac:dyDescent="0.25">
      <c r="A380" s="3">
        <f>IFERROR(VLOOKUP(B380,'[1]DADOS (OCULTAR)'!$Q$3:$S$136,3,0),"")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3.14 - Alimentação Preparada</v>
      </c>
      <c r="D380" s="3">
        <f>'[1]TCE - ANEXO IV - Preencher'!F389</f>
        <v>0</v>
      </c>
      <c r="E380" s="5" t="str">
        <f>'[1]TCE - ANEXO IV - Preencher'!G389</f>
        <v>MCP REFEICOES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000027511</v>
      </c>
      <c r="I380" s="6" t="str">
        <f>IF('[1]TCE - ANEXO IV - Preencher'!K389="","",'[1]TCE - ANEXO IV - Preencher'!K389)</f>
        <v>28/06/2024</v>
      </c>
      <c r="J380" s="5" t="str">
        <f>'[1]TCE - ANEXO IV - Preencher'!L389</f>
        <v>26240606088039000199550010000275111708433289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363882.88</v>
      </c>
    </row>
    <row r="381" spans="1:12" s="8" customFormat="1" ht="19.5" customHeight="1" x14ac:dyDescent="0.25">
      <c r="A381" s="3">
        <f>IFERROR(VLOOKUP(B381,'[1]DADOS (OCULTAR)'!$Q$3:$S$136,3,0),"")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3.14 - Alimentação Preparada</v>
      </c>
      <c r="D381" s="3">
        <f>'[1]TCE - ANEXO IV - Preencher'!F390</f>
        <v>0</v>
      </c>
      <c r="E381" s="5" t="str">
        <f>'[1]TCE - ANEXO IV - Preencher'!G390</f>
        <v>B D L COMERCIO DE ALIMENTOS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1163</v>
      </c>
      <c r="I381" s="6" t="str">
        <f>IF('[1]TCE - ANEXO IV - Preencher'!K390="","",'[1]TCE - ANEXO IV - Preencher'!K390)</f>
        <v>07/06/2024</v>
      </c>
      <c r="J381" s="5" t="str">
        <f>'[1]TCE - ANEXO IV - Preencher'!L390</f>
        <v>26240635361251000186550010000011631552525094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189.9</v>
      </c>
    </row>
    <row r="382" spans="1:12" s="8" customFormat="1" ht="19.5" customHeight="1" x14ac:dyDescent="0.25">
      <c r="A382" s="3">
        <f>IFERROR(VLOOKUP(B382,'[1]DADOS (OCULTAR)'!$Q$3:$S$136,3,0),"")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3.14 - Alimentação Preparada</v>
      </c>
      <c r="D382" s="3">
        <f>'[1]TCE - ANEXO IV - Preencher'!F391</f>
        <v>0</v>
      </c>
      <c r="E382" s="5" t="str">
        <f>'[1]TCE - ANEXO IV - Preencher'!G391</f>
        <v>ANCORA - SUPRIMENTOS E DISTRIBUIÇÃO DE PRODUTOS DE HIGIENE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314</v>
      </c>
      <c r="I382" s="6" t="str">
        <f>IF('[1]TCE - ANEXO IV - Preencher'!K391="","",'[1]TCE - ANEXO IV - Preencher'!K391)</f>
        <v>04/06/2024</v>
      </c>
      <c r="J382" s="5" t="str">
        <f>'[1]TCE - ANEXO IV - Preencher'!L391</f>
        <v>26240652815121000195550010000003141599980137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4200</v>
      </c>
    </row>
    <row r="383" spans="1:12" s="8" customFormat="1" ht="19.5" customHeight="1" x14ac:dyDescent="0.25">
      <c r="A383" s="3">
        <f>IFERROR(VLOOKUP(B383,'[1]DADOS (OCULTAR)'!$Q$3:$S$136,3,0),"")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3.14 - Alimentação Preparada</v>
      </c>
      <c r="D383" s="3">
        <f>'[1]TCE - ANEXO IV - Preencher'!F392</f>
        <v>0</v>
      </c>
      <c r="E383" s="5" t="str">
        <f>'[1]TCE - ANEXO IV - Preencher'!G392</f>
        <v>ANCORA - SUPRIMENTOS E DISTRIBUIÇÃO DE PRODUTOS DE HIGIENE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331</v>
      </c>
      <c r="I383" s="6" t="str">
        <f>IF('[1]TCE - ANEXO IV - Preencher'!K392="","",'[1]TCE - ANEXO IV - Preencher'!K392)</f>
        <v>11/06/2024</v>
      </c>
      <c r="J383" s="5" t="str">
        <f>'[1]TCE - ANEXO IV - Preencher'!L392</f>
        <v>26240652815121000195550010000003311584464708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4935</v>
      </c>
    </row>
    <row r="384" spans="1:12" s="8" customFormat="1" ht="19.5" customHeight="1" x14ac:dyDescent="0.25">
      <c r="A384" s="3">
        <f>IFERROR(VLOOKUP(B384,'[1]DADOS (OCULTAR)'!$Q$3:$S$136,3,0),"")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3.6 - Material de Expediente</v>
      </c>
      <c r="D384" s="3">
        <f>'[1]TCE - ANEXO IV - Preencher'!F393</f>
        <v>0</v>
      </c>
      <c r="E384" s="5" t="str">
        <f>'[1]TCE - ANEXO IV - Preencher'!G393</f>
        <v>MULTICOM DISTRIB DE PROD SISTEMAS DE LIMPEZA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000000604</v>
      </c>
      <c r="I384" s="6" t="str">
        <f>IF('[1]TCE - ANEXO IV - Preencher'!K393="","",'[1]TCE - ANEXO IV - Preencher'!K393)</f>
        <v>13/06/2024</v>
      </c>
      <c r="J384" s="5" t="str">
        <f>'[1]TCE - ANEXO IV - Preencher'!L393</f>
        <v>26240620606171000176550010000006041001040606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4420</v>
      </c>
    </row>
    <row r="385" spans="1:12" s="8" customFormat="1" ht="19.5" customHeight="1" x14ac:dyDescent="0.25">
      <c r="A385" s="3">
        <f>IFERROR(VLOOKUP(B385,'[1]DADOS (OCULTAR)'!$Q$3:$S$136,3,0),"")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3.6 - Material de Expediente</v>
      </c>
      <c r="D385" s="3">
        <f>'[1]TCE - ANEXO IV - Preencher'!F394</f>
        <v>0</v>
      </c>
      <c r="E385" s="5" t="str">
        <f>'[1]TCE - ANEXO IV - Preencher'!G394</f>
        <v>FRANCRIS LIVARIA E PAPELARIA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000019971</v>
      </c>
      <c r="I385" s="6" t="str">
        <f>IF('[1]TCE - ANEXO IV - Preencher'!K394="","",'[1]TCE - ANEXO IV - Preencher'!K394)</f>
        <v>21/06/2024</v>
      </c>
      <c r="J385" s="5" t="str">
        <f>'[1]TCE - ANEXO IV - Preencher'!L394</f>
        <v>26240624348443000136550010000199711078317029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2270.4</v>
      </c>
    </row>
    <row r="386" spans="1:12" s="8" customFormat="1" ht="19.5" customHeight="1" x14ac:dyDescent="0.25">
      <c r="A386" s="3">
        <f>IFERROR(VLOOKUP(B386,'[1]DADOS (OCULTAR)'!$Q$3:$S$136,3,0),"")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3.6 - Material de Expediente</v>
      </c>
      <c r="D386" s="3">
        <f>'[1]TCE - ANEXO IV - Preencher'!F395</f>
        <v>0</v>
      </c>
      <c r="E386" s="5" t="str">
        <f>'[1]TCE - ANEXO IV - Preencher'!G395</f>
        <v>SISNAC PRODUTOS PARA SAUDE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000028100</v>
      </c>
      <c r="I386" s="6" t="str">
        <f>IF('[1]TCE - ANEXO IV - Preencher'!K395="","",'[1]TCE - ANEXO IV - Preencher'!K395)</f>
        <v>11/06/2024</v>
      </c>
      <c r="J386" s="5" t="str">
        <f>'[1]TCE - ANEXO IV - Preencher'!L395</f>
        <v>35240610444624000151550010000281001420018203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15543.77</v>
      </c>
    </row>
    <row r="387" spans="1:12" s="8" customFormat="1" ht="19.5" customHeight="1" x14ac:dyDescent="0.25">
      <c r="A387" s="3">
        <f>IFERROR(VLOOKUP(B387,'[1]DADOS (OCULTAR)'!$Q$3:$S$136,3,0),"")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3.6 - Material de Expediente</v>
      </c>
      <c r="D387" s="3">
        <f>'[1]TCE - ANEXO IV - Preencher'!F396</f>
        <v>0</v>
      </c>
      <c r="E387" s="5" t="str">
        <f>'[1]TCE - ANEXO IV - Preencher'!G396</f>
        <v>CIRURGICA MONTEBELLO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000034872</v>
      </c>
      <c r="I387" s="6" t="str">
        <f>IF('[1]TCE - ANEXO IV - Preencher'!K396="","",'[1]TCE - ANEXO IV - Preencher'!K396)</f>
        <v>03/06/2024</v>
      </c>
      <c r="J387" s="5" t="str">
        <f>'[1]TCE - ANEXO IV - Preencher'!L396</f>
        <v>26240608674752000301550010000348721442711428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342.79</v>
      </c>
    </row>
    <row r="388" spans="1:12" s="8" customFormat="1" ht="19.5" customHeight="1" x14ac:dyDescent="0.25">
      <c r="A388" s="3">
        <f>IFERROR(VLOOKUP(B388,'[1]DADOS (OCULTAR)'!$Q$3:$S$136,3,0),"")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3.6 - Material de Expediente</v>
      </c>
      <c r="D388" s="3">
        <f>'[1]TCE - ANEXO IV - Preencher'!F397</f>
        <v>0</v>
      </c>
      <c r="E388" s="5" t="str">
        <f>'[1]TCE - ANEXO IV - Preencher'!G397</f>
        <v>CIL COMERCIO DE INFORMATICA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000095380</v>
      </c>
      <c r="I388" s="6" t="str">
        <f>IF('[1]TCE - ANEXO IV - Preencher'!K397="","",'[1]TCE - ANEXO IV - Preencher'!K397)</f>
        <v>14/06/2024</v>
      </c>
      <c r="J388" s="5" t="str">
        <f>'[1]TCE - ANEXO IV - Preencher'!L397</f>
        <v>26240624073694000155550020000953801002922755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11263.76</v>
      </c>
    </row>
    <row r="389" spans="1:12" s="8" customFormat="1" ht="19.5" customHeight="1" x14ac:dyDescent="0.25">
      <c r="A389" s="3">
        <f>IFERROR(VLOOKUP(B389,'[1]DADOS (OCULTAR)'!$Q$3:$S$136,3,0),"")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3.6 - Material de Expediente</v>
      </c>
      <c r="D389" s="3">
        <f>'[1]TCE - ANEXO IV - Preencher'!F398</f>
        <v>0</v>
      </c>
      <c r="E389" s="5" t="str">
        <f>'[1]TCE - ANEXO IV - Preencher'!G398</f>
        <v>B D L COMERCIO DE ALIMENTOS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1117</v>
      </c>
      <c r="I389" s="6" t="str">
        <f>IF('[1]TCE - ANEXO IV - Preencher'!K398="","",'[1]TCE - ANEXO IV - Preencher'!K398)</f>
        <v>30/05/2024</v>
      </c>
      <c r="J389" s="5" t="str">
        <f>'[1]TCE - ANEXO IV - Preencher'!L398</f>
        <v>26240535361251000186550010000011171630513765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17.25</v>
      </c>
    </row>
    <row r="390" spans="1:12" s="8" customFormat="1" ht="19.5" customHeight="1" x14ac:dyDescent="0.25">
      <c r="A390" s="3">
        <f>IFERROR(VLOOKUP(B390,'[1]DADOS (OCULTAR)'!$Q$3:$S$136,3,0),"")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3.6 - Material de Expediente</v>
      </c>
      <c r="D390" s="3">
        <f>'[1]TCE - ANEXO IV - Preencher'!F399</f>
        <v>0</v>
      </c>
      <c r="E390" s="5" t="str">
        <f>'[1]TCE - ANEXO IV - Preencher'!G399</f>
        <v>B D L COMERCIO DE ALIMENTOS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1234</v>
      </c>
      <c r="I390" s="6" t="str">
        <f>IF('[1]TCE - ANEXO IV - Preencher'!K399="","",'[1]TCE - ANEXO IV - Preencher'!K399)</f>
        <v>20/06/2024</v>
      </c>
      <c r="J390" s="5" t="str">
        <f>'[1]TCE - ANEXO IV - Preencher'!L399</f>
        <v>26240635361251000186550010000012341292400592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130.80000000000001</v>
      </c>
    </row>
    <row r="391" spans="1:12" s="8" customFormat="1" ht="19.5" customHeight="1" x14ac:dyDescent="0.25">
      <c r="A391" s="3">
        <f>IFERROR(VLOOKUP(B391,'[1]DADOS (OCULTAR)'!$Q$3:$S$136,3,0),"")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3.6 - Material de Expediente</v>
      </c>
      <c r="D391" s="3">
        <f>'[1]TCE - ANEXO IV - Preencher'!F400</f>
        <v>0</v>
      </c>
      <c r="E391" s="5" t="str">
        <f>'[1]TCE - ANEXO IV - Preencher'!G400</f>
        <v>SARAH LIMA GUSMAO NERES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1375</v>
      </c>
      <c r="I391" s="6" t="str">
        <f>IF('[1]TCE - ANEXO IV - Preencher'!K400="","",'[1]TCE - ANEXO IV - Preencher'!K400)</f>
        <v>17/06/2024</v>
      </c>
      <c r="J391" s="5" t="str">
        <f>'[1]TCE - ANEXO IV - Preencher'!L400</f>
        <v>26240643559107000187550010000013751150370325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1050</v>
      </c>
    </row>
    <row r="392" spans="1:12" s="8" customFormat="1" ht="19.5" customHeight="1" x14ac:dyDescent="0.25">
      <c r="A392" s="3">
        <f>IFERROR(VLOOKUP(B392,'[1]DADOS (OCULTAR)'!$Q$3:$S$136,3,0),"")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3.6 - Material de Expediente</v>
      </c>
      <c r="D392" s="3">
        <f>'[1]TCE - ANEXO IV - Preencher'!F401</f>
        <v>0</v>
      </c>
      <c r="E392" s="5" t="str">
        <f>'[1]TCE - ANEXO IV - Preencher'!G401</f>
        <v>ANCORA - SUPRIMENTOS E DISTRIBUIÇÃO DE PRODUTOS DE HIGIENE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318</v>
      </c>
      <c r="I392" s="6" t="str">
        <f>IF('[1]TCE - ANEXO IV - Preencher'!K401="","",'[1]TCE - ANEXO IV - Preencher'!K401)</f>
        <v>04/06/2024</v>
      </c>
      <c r="J392" s="5" t="str">
        <f>'[1]TCE - ANEXO IV - Preencher'!L401</f>
        <v>26240652815121000195550010000003181315017549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2574</v>
      </c>
    </row>
    <row r="393" spans="1:12" s="8" customFormat="1" ht="19.5" customHeight="1" x14ac:dyDescent="0.25">
      <c r="A393" s="3">
        <f>IFERROR(VLOOKUP(B393,'[1]DADOS (OCULTAR)'!$Q$3:$S$136,3,0),"")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3.6 - Material de Expediente</v>
      </c>
      <c r="D393" s="3">
        <f>'[1]TCE - ANEXO IV - Preencher'!F402</f>
        <v>0</v>
      </c>
      <c r="E393" s="5" t="str">
        <f>'[1]TCE - ANEXO IV - Preencher'!G402</f>
        <v>ANCORA - SUPRIMENTOS E DISTRIBUIÇÃO DE PRODUTOS DE HIGIENE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330</v>
      </c>
      <c r="I393" s="6" t="str">
        <f>IF('[1]TCE - ANEXO IV - Preencher'!K402="","",'[1]TCE - ANEXO IV - Preencher'!K402)</f>
        <v>11/06/2024</v>
      </c>
      <c r="J393" s="5" t="str">
        <f>'[1]TCE - ANEXO IV - Preencher'!L402</f>
        <v>26240652815121000195550010000003301658015246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7326</v>
      </c>
    </row>
    <row r="394" spans="1:12" s="8" customFormat="1" ht="19.5" customHeight="1" x14ac:dyDescent="0.25">
      <c r="A394" s="3">
        <f>IFERROR(VLOOKUP(B394,'[1]DADOS (OCULTAR)'!$Q$3:$S$136,3,0),"")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3.6 - Material de Expediente</v>
      </c>
      <c r="D394" s="3">
        <f>'[1]TCE - ANEXO IV - Preencher'!F403</f>
        <v>0</v>
      </c>
      <c r="E394" s="5" t="str">
        <f>'[1]TCE - ANEXO IV - Preencher'!G403</f>
        <v>CGMG COMERCIO VAREJISTA DE PAPELARIA E PRODUTOS GRAFICOS EIRELI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567</v>
      </c>
      <c r="I394" s="6" t="str">
        <f>IF('[1]TCE - ANEXO IV - Preencher'!K403="","",'[1]TCE - ANEXO IV - Preencher'!K403)</f>
        <v>31/05/2024</v>
      </c>
      <c r="J394" s="5" t="str">
        <f>'[1]TCE - ANEXO IV - Preencher'!L403</f>
        <v>26240510172239000100550010000005671479210323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4606</v>
      </c>
    </row>
    <row r="395" spans="1:12" s="8" customFormat="1" ht="19.5" customHeight="1" x14ac:dyDescent="0.25">
      <c r="A395" s="3">
        <f>IFERROR(VLOOKUP(B395,'[1]DADOS (OCULTAR)'!$Q$3:$S$136,3,0),"")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3.6 - Material de Expediente</v>
      </c>
      <c r="D395" s="3">
        <f>'[1]TCE - ANEXO IV - Preencher'!F404</f>
        <v>0</v>
      </c>
      <c r="E395" s="5" t="str">
        <f>'[1]TCE - ANEXO IV - Preencher'!G404</f>
        <v>MARIA LETICIA FERREIRA GOMES DE AZEVEDO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847</v>
      </c>
      <c r="I395" s="6" t="str">
        <f>IF('[1]TCE - ANEXO IV - Preencher'!K404="","",'[1]TCE - ANEXO IV - Preencher'!K404)</f>
        <v>17/06/2024</v>
      </c>
      <c r="J395" s="5" t="str">
        <f>'[1]TCE - ANEXO IV - Preencher'!L404</f>
        <v>26240623755654000120550010000008471250631502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420</v>
      </c>
    </row>
    <row r="396" spans="1:12" s="8" customFormat="1" ht="19.5" customHeight="1" x14ac:dyDescent="0.25">
      <c r="A396" s="3">
        <f>IFERROR(VLOOKUP(B396,'[1]DADOS (OCULTAR)'!$Q$3:$S$136,3,0),"")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3.1 - Combustíveis e Lubrificantes Automotivos</v>
      </c>
      <c r="D396" s="3">
        <f>'[1]TCE - ANEXO IV - Preencher'!F405</f>
        <v>0</v>
      </c>
      <c r="E396" s="5" t="str">
        <f>'[1]TCE - ANEXO IV - Preencher'!G405</f>
        <v>POSTO SAO CRISTOVAO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5341</v>
      </c>
      <c r="I396" s="6" t="str">
        <f>IF('[1]TCE - ANEXO IV - Preencher'!K405="","",'[1]TCE - ANEXO IV - Preencher'!K405)</f>
        <v>04/06/2024</v>
      </c>
      <c r="J396" s="5" t="str">
        <f>'[1]TCE - ANEXO IV - Preencher'!L405</f>
        <v>26240611681483000153550120000053411002005573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14444.73</v>
      </c>
    </row>
    <row r="397" spans="1:12" s="8" customFormat="1" ht="19.5" customHeight="1" x14ac:dyDescent="0.25">
      <c r="A397" s="3">
        <f>IFERROR(VLOOKUP(B397,'[1]DADOS (OCULTAR)'!$Q$3:$S$136,3,0),"")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 xml:space="preserve">3.9 - Material para Manutenção de Bens Imóveis </v>
      </c>
      <c r="D397" s="3">
        <f>'[1]TCE - ANEXO IV - Preencher'!F406</f>
        <v>0</v>
      </c>
      <c r="E397" s="5" t="str">
        <f>'[1]TCE - ANEXO IV - Preencher'!G406</f>
        <v>ZAX VAREJO E ATACADO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000000131</v>
      </c>
      <c r="I397" s="6" t="str">
        <f>IF('[1]TCE - ANEXO IV - Preencher'!K406="","",'[1]TCE - ANEXO IV - Preencher'!K406)</f>
        <v>06/06/2024</v>
      </c>
      <c r="J397" s="5" t="str">
        <f>'[1]TCE - ANEXO IV - Preencher'!L406</f>
        <v>26240653369089000124550010000001311194222293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896</v>
      </c>
    </row>
    <row r="398" spans="1:12" s="8" customFormat="1" ht="19.5" customHeight="1" x14ac:dyDescent="0.25">
      <c r="A398" s="3">
        <f>IFERROR(VLOOKUP(B398,'[1]DADOS (OCULTAR)'!$Q$3:$S$136,3,0),"")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 xml:space="preserve">3.9 - Material para Manutenção de Bens Imóveis </v>
      </c>
      <c r="D398" s="3">
        <f>'[1]TCE - ANEXO IV - Preencher'!F407</f>
        <v>0</v>
      </c>
      <c r="E398" s="5" t="str">
        <f>'[1]TCE - ANEXO IV - Preencher'!G407</f>
        <v>A M COMERCIO DE MATERIAL DE CONSTRUCAO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000000138</v>
      </c>
      <c r="I398" s="6" t="str">
        <f>IF('[1]TCE - ANEXO IV - Preencher'!K407="","",'[1]TCE - ANEXO IV - Preencher'!K407)</f>
        <v>18/06/2024</v>
      </c>
      <c r="J398" s="5" t="str">
        <f>'[1]TCE - ANEXO IV - Preencher'!L407</f>
        <v>26240647580135000137550010000001381009019260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1795.97</v>
      </c>
    </row>
    <row r="399" spans="1:12" s="8" customFormat="1" ht="19.5" customHeight="1" x14ac:dyDescent="0.25">
      <c r="A399" s="3">
        <f>IFERROR(VLOOKUP(B399,'[1]DADOS (OCULTAR)'!$Q$3:$S$136,3,0),"")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 xml:space="preserve">3.9 - Material para Manutenção de Bens Imóveis </v>
      </c>
      <c r="D399" s="3">
        <f>'[1]TCE - ANEXO IV - Preencher'!F408</f>
        <v>0</v>
      </c>
      <c r="E399" s="5" t="str">
        <f>'[1]TCE - ANEXO IV - Preencher'!G408</f>
        <v>PROSPEQTUS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000000398</v>
      </c>
      <c r="I399" s="6" t="str">
        <f>IF('[1]TCE - ANEXO IV - Preencher'!K408="","",'[1]TCE - ANEXO IV - Preencher'!K408)</f>
        <v>11/06/2024</v>
      </c>
      <c r="J399" s="5" t="str">
        <f>'[1]TCE - ANEXO IV - Preencher'!L408</f>
        <v>26240651413651000144550010000003981840304014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436.3</v>
      </c>
    </row>
    <row r="400" spans="1:12" s="8" customFormat="1" ht="19.5" customHeight="1" x14ac:dyDescent="0.25">
      <c r="A400" s="3">
        <f>IFERROR(VLOOKUP(B400,'[1]DADOS (OCULTAR)'!$Q$3:$S$136,3,0),"")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 xml:space="preserve">3.9 - Material para Manutenção de Bens Imóveis </v>
      </c>
      <c r="D400" s="3">
        <f>'[1]TCE - ANEXO IV - Preencher'!F409</f>
        <v>0</v>
      </c>
      <c r="E400" s="5" t="str">
        <f>'[1]TCE - ANEXO IV - Preencher'!G409</f>
        <v>PROSPEQTUS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000000399</v>
      </c>
      <c r="I400" s="6" t="str">
        <f>IF('[1]TCE - ANEXO IV - Preencher'!K409="","",'[1]TCE - ANEXO IV - Preencher'!K409)</f>
        <v>11/06/2024</v>
      </c>
      <c r="J400" s="5" t="str">
        <f>'[1]TCE - ANEXO IV - Preencher'!L409</f>
        <v>26240651413651000144550010000003991905145044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1440.24</v>
      </c>
    </row>
    <row r="401" spans="1:12" s="8" customFormat="1" ht="19.5" customHeight="1" x14ac:dyDescent="0.25">
      <c r="A401" s="3">
        <f>IFERROR(VLOOKUP(B401,'[1]DADOS (OCULTAR)'!$Q$3:$S$136,3,0),"")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 xml:space="preserve">3.9 - Material para Manutenção de Bens Imóveis </v>
      </c>
      <c r="D401" s="3">
        <f>'[1]TCE - ANEXO IV - Preencher'!F410</f>
        <v>0</v>
      </c>
      <c r="E401" s="5" t="str">
        <f>'[1]TCE - ANEXO IV - Preencher'!G410</f>
        <v>S CORP BR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000000729</v>
      </c>
      <c r="I401" s="6" t="str">
        <f>IF('[1]TCE - ANEXO IV - Preencher'!K410="","",'[1]TCE - ANEXO IV - Preencher'!K410)</f>
        <v>23/05/2024</v>
      </c>
      <c r="J401" s="5" t="str">
        <f>'[1]TCE - ANEXO IV - Preencher'!L410</f>
        <v>35240551943568000187550010000007291663490838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1000</v>
      </c>
    </row>
    <row r="402" spans="1:12" s="8" customFormat="1" ht="19.5" customHeight="1" x14ac:dyDescent="0.25">
      <c r="A402" s="3">
        <f>IFERROR(VLOOKUP(B402,'[1]DADOS (OCULTAR)'!$Q$3:$S$136,3,0),"")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 xml:space="preserve">3.9 - Material para Manutenção de Bens Imóveis </v>
      </c>
      <c r="D402" s="3">
        <f>'[1]TCE - ANEXO IV - Preencher'!F411</f>
        <v>0</v>
      </c>
      <c r="E402" s="5" t="str">
        <f>'[1]TCE - ANEXO IV - Preencher'!G411</f>
        <v>BM COMERCIO E SERVICOS DE EQUIPAMENTOS MEDICOS HOSPITALARES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000001186</v>
      </c>
      <c r="I402" s="6" t="str">
        <f>IF('[1]TCE - ANEXO IV - Preencher'!K411="","",'[1]TCE - ANEXO IV - Preencher'!K411)</f>
        <v>03/06/2024</v>
      </c>
      <c r="J402" s="5" t="str">
        <f>'[1]TCE - ANEXO IV - Preencher'!L411</f>
        <v>26240614951481000125550010000011861000009845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1450</v>
      </c>
    </row>
    <row r="403" spans="1:12" s="8" customFormat="1" ht="19.5" customHeight="1" x14ac:dyDescent="0.25">
      <c r="A403" s="3">
        <f>IFERROR(VLOOKUP(B403,'[1]DADOS (OCULTAR)'!$Q$3:$S$136,3,0),"")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 xml:space="preserve">3.9 - Material para Manutenção de Bens Imóveis </v>
      </c>
      <c r="D403" s="3">
        <f>'[1]TCE - ANEXO IV - Preencher'!F412</f>
        <v>0</v>
      </c>
      <c r="E403" s="5" t="str">
        <f>'[1]TCE - ANEXO IV - Preencher'!G412</f>
        <v>BM COMERCIO E SERVICOS DE EQUIPAMENTOS MEDICOS HOSPITALARES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000001187</v>
      </c>
      <c r="I403" s="6" t="str">
        <f>IF('[1]TCE - ANEXO IV - Preencher'!K412="","",'[1]TCE - ANEXO IV - Preencher'!K412)</f>
        <v>03/06/2024</v>
      </c>
      <c r="J403" s="5" t="str">
        <f>'[1]TCE - ANEXO IV - Preencher'!L412</f>
        <v>26240614951481000125550010000011871000009850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1880</v>
      </c>
    </row>
    <row r="404" spans="1:12" s="8" customFormat="1" ht="19.5" customHeight="1" x14ac:dyDescent="0.25">
      <c r="A404" s="3">
        <f>IFERROR(VLOOKUP(B404,'[1]DADOS (OCULTAR)'!$Q$3:$S$136,3,0),"")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 xml:space="preserve">3.9 - Material para Manutenção de Bens Imóveis </v>
      </c>
      <c r="D404" s="3">
        <f>'[1]TCE - ANEXO IV - Preencher'!F413</f>
        <v>0</v>
      </c>
      <c r="E404" s="5" t="str">
        <f>'[1]TCE - ANEXO IV - Preencher'!G413</f>
        <v>GILSON CRISTOVAO DE AGUIAR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002970</v>
      </c>
      <c r="I404" s="6" t="str">
        <f>IF('[1]TCE - ANEXO IV - Preencher'!K413="","",'[1]TCE - ANEXO IV - Preencher'!K413)</f>
        <v>11/06/2024</v>
      </c>
      <c r="J404" s="5" t="str">
        <f>'[1]TCE - ANEXO IV - Preencher'!L413</f>
        <v>26240617801543000100550010000029701906374597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911</v>
      </c>
    </row>
    <row r="405" spans="1:12" s="8" customFormat="1" ht="19.5" customHeight="1" x14ac:dyDescent="0.25">
      <c r="A405" s="3">
        <f>IFERROR(VLOOKUP(B405,'[1]DADOS (OCULTAR)'!$Q$3:$S$136,3,0),"")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 xml:space="preserve">3.9 - Material para Manutenção de Bens Imóveis </v>
      </c>
      <c r="D405" s="3">
        <f>'[1]TCE - ANEXO IV - Preencher'!F414</f>
        <v>0</v>
      </c>
      <c r="E405" s="5" t="str">
        <f>'[1]TCE - ANEXO IV - Preencher'!G414</f>
        <v>ESPERANCA NORDESTE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1121331</v>
      </c>
      <c r="I405" s="6" t="str">
        <f>IF('[1]TCE - ANEXO IV - Preencher'!K414="","",'[1]TCE - ANEXO IV - Preencher'!K414)</f>
        <v>18/06/2024</v>
      </c>
      <c r="J405" s="5" t="str">
        <f>'[1]TCE - ANEXO IV - Preencher'!L414</f>
        <v>26240603666136000123550010011213311996280249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504.4</v>
      </c>
    </row>
    <row r="406" spans="1:12" s="8" customFormat="1" ht="19.5" customHeight="1" x14ac:dyDescent="0.25">
      <c r="A406" s="3">
        <f>IFERROR(VLOOKUP(B406,'[1]DADOS (OCULTAR)'!$Q$3:$S$136,3,0),"")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 xml:space="preserve">3.9 - Material para Manutenção de Bens Imóveis </v>
      </c>
      <c r="D406" s="3">
        <f>'[1]TCE - ANEXO IV - Preencher'!F415</f>
        <v>0</v>
      </c>
      <c r="E406" s="5" t="str">
        <f>'[1]TCE - ANEXO IV - Preencher'!G415</f>
        <v>B D L COMERCIO DE ALIMENTOS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1227</v>
      </c>
      <c r="I406" s="6" t="str">
        <f>IF('[1]TCE - ANEXO IV - Preencher'!K415="","",'[1]TCE - ANEXO IV - Preencher'!K415)</f>
        <v>18/06/2024</v>
      </c>
      <c r="J406" s="5" t="str">
        <f>'[1]TCE - ANEXO IV - Preencher'!L415</f>
        <v>26240635361251000186550010000012271389458019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2182.1999999999998</v>
      </c>
    </row>
    <row r="407" spans="1:12" s="8" customFormat="1" ht="19.5" customHeight="1" x14ac:dyDescent="0.25">
      <c r="A407" s="3">
        <f>IFERROR(VLOOKUP(B407,'[1]DADOS (OCULTAR)'!$Q$3:$S$136,3,0),"")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 xml:space="preserve">3.9 - Material para Manutenção de Bens Imóveis </v>
      </c>
      <c r="D407" s="3">
        <f>'[1]TCE - ANEXO IV - Preencher'!F416</f>
        <v>0</v>
      </c>
      <c r="E407" s="5" t="str">
        <f>'[1]TCE - ANEXO IV - Preencher'!G416</f>
        <v>POSTO SAO CRISTOVAO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5341</v>
      </c>
      <c r="I407" s="6" t="str">
        <f>IF('[1]TCE - ANEXO IV - Preencher'!K416="","",'[1]TCE - ANEXO IV - Preencher'!K416)</f>
        <v>04/06/2024</v>
      </c>
      <c r="J407" s="5" t="str">
        <f>'[1]TCE - ANEXO IV - Preencher'!L416</f>
        <v>26240611681483000153550120000053411002005573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79.540000000000006</v>
      </c>
    </row>
    <row r="408" spans="1:12" s="8" customFormat="1" ht="19.5" customHeight="1" x14ac:dyDescent="0.25">
      <c r="A408" s="3">
        <f>IFERROR(VLOOKUP(B408,'[1]DADOS (OCULTAR)'!$Q$3:$S$136,3,0),"")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 xml:space="preserve">3.10 - Material para Manutenção de Bens Móveis </v>
      </c>
      <c r="D408" s="3">
        <f>'[1]TCE - ANEXO IV - Preencher'!F417</f>
        <v>0</v>
      </c>
      <c r="E408" s="5" t="str">
        <f>'[1]TCE - ANEXO IV - Preencher'!G417</f>
        <v>BTECH STORE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000000028</v>
      </c>
      <c r="I408" s="6" t="str">
        <f>IF('[1]TCE - ANEXO IV - Preencher'!K417="","",'[1]TCE - ANEXO IV - Preencher'!K417)</f>
        <v>07/06/2024</v>
      </c>
      <c r="J408" s="5" t="str">
        <f>'[1]TCE - ANEXO IV - Preencher'!L417</f>
        <v>26240654677704000122550010000000281922779435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1500</v>
      </c>
    </row>
    <row r="409" spans="1:12" s="8" customFormat="1" ht="19.5" customHeight="1" x14ac:dyDescent="0.25">
      <c r="A409" s="3">
        <f>IFERROR(VLOOKUP(B409,'[1]DADOS (OCULTAR)'!$Q$3:$S$136,3,0),"")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 xml:space="preserve">3.10 - Material para Manutenção de Bens Móveis </v>
      </c>
      <c r="D409" s="3">
        <f>'[1]TCE - ANEXO IV - Preencher'!F418</f>
        <v>0</v>
      </c>
      <c r="E409" s="5" t="str">
        <f>'[1]TCE - ANEXO IV - Preencher'!G418</f>
        <v>CIL COMERCIO DE INFORMATICA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000050853</v>
      </c>
      <c r="I409" s="6" t="str">
        <f>IF('[1]TCE - ANEXO IV - Preencher'!K418="","",'[1]TCE - ANEXO IV - Preencher'!K418)</f>
        <v>24/05/2024</v>
      </c>
      <c r="J409" s="5" t="str">
        <f>'[1]TCE - ANEXO IV - Preencher'!L418</f>
        <v>26240524073694000406550020000508531000132279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499.38</v>
      </c>
    </row>
    <row r="410" spans="1:12" s="8" customFormat="1" ht="19.5" customHeight="1" x14ac:dyDescent="0.25">
      <c r="A410" s="3">
        <f>IFERROR(VLOOKUP(B410,'[1]DADOS (OCULTAR)'!$Q$3:$S$136,3,0),"")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 xml:space="preserve">3.10 - Material para Manutenção de Bens Móveis </v>
      </c>
      <c r="D410" s="3">
        <f>'[1]TCE - ANEXO IV - Preencher'!F419</f>
        <v>0</v>
      </c>
      <c r="E410" s="5" t="str">
        <f>'[1]TCE - ANEXO IV - Preencher'!G419</f>
        <v>R.R. FERREIRA MATERIAIS HOSPITALARES E ELETRICOS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000014315</v>
      </c>
      <c r="I410" s="6" t="str">
        <f>IF('[1]TCE - ANEXO IV - Preencher'!K419="","",'[1]TCE - ANEXO IV - Preencher'!K419)</f>
        <v>03/06/2024</v>
      </c>
      <c r="J410" s="5" t="str">
        <f>'[1]TCE - ANEXO IV - Preencher'!L419</f>
        <v>35240621820133000184550010000143151344336220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8300</v>
      </c>
    </row>
    <row r="411" spans="1:12" s="8" customFormat="1" ht="19.5" customHeight="1" x14ac:dyDescent="0.25">
      <c r="A411" s="3">
        <f>IFERROR(VLOOKUP(B411,'[1]DADOS (OCULTAR)'!$Q$3:$S$136,3,0),"")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 xml:space="preserve">3.10 - Material para Manutenção de Bens Móveis </v>
      </c>
      <c r="D411" s="3">
        <f>'[1]TCE - ANEXO IV - Preencher'!F420</f>
        <v>0</v>
      </c>
      <c r="E411" s="5" t="str">
        <f>'[1]TCE - ANEXO IV - Preencher'!G420</f>
        <v>NEWMED COM SERV EQUIP HOSP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8051</v>
      </c>
      <c r="I411" s="6" t="str">
        <f>IF('[1]TCE - ANEXO IV - Preencher'!K420="","",'[1]TCE - ANEXO IV - Preencher'!K420)</f>
        <v>03/06/2024</v>
      </c>
      <c r="J411" s="5" t="str">
        <f>'[1]TCE - ANEXO IV - Preencher'!L420</f>
        <v>26240610859287000163550010000080511533702862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1350</v>
      </c>
    </row>
    <row r="412" spans="1:12" s="8" customFormat="1" ht="19.5" customHeight="1" x14ac:dyDescent="0.25">
      <c r="A412" s="3">
        <f>IFERROR(VLOOKUP(B412,'[1]DADOS (OCULTAR)'!$Q$3:$S$136,3,0),"")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 xml:space="preserve">3.8 - Uniformes, Tecidos e Aviamentos </v>
      </c>
      <c r="D412" s="3">
        <f>'[1]TCE - ANEXO IV - Preencher'!F421</f>
        <v>0</v>
      </c>
      <c r="E412" s="5" t="str">
        <f>'[1]TCE - ANEXO IV - Preencher'!G421</f>
        <v>ACB SEGURANCA EM EPI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000014804</v>
      </c>
      <c r="I412" s="6" t="str">
        <f>IF('[1]TCE - ANEXO IV - Preencher'!K421="","",'[1]TCE - ANEXO IV - Preencher'!K421)</f>
        <v>12/06/2024</v>
      </c>
      <c r="J412" s="5" t="str">
        <f>'[1]TCE - ANEXO IV - Preencher'!L421</f>
        <v>26240626012135000160550000000148041211713372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1198</v>
      </c>
    </row>
    <row r="413" spans="1:12" s="8" customFormat="1" ht="19.5" customHeight="1" x14ac:dyDescent="0.25">
      <c r="A413" s="3">
        <f>IFERROR(VLOOKUP(B413,'[1]DADOS (OCULTAR)'!$Q$3:$S$136,3,0),"")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 xml:space="preserve">3.8 - Uniformes, Tecidos e Aviamentos </v>
      </c>
      <c r="D413" s="3">
        <f>'[1]TCE - ANEXO IV - Preencher'!F422</f>
        <v>0</v>
      </c>
      <c r="E413" s="5" t="str">
        <f>'[1]TCE - ANEXO IV - Preencher'!G422</f>
        <v>PERNAMBUCO DISTRIBUIDORA ATACADISTA EPIS INSUMOS INDUSTRIAIS MRO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000055413</v>
      </c>
      <c r="I413" s="6" t="str">
        <f>IF('[1]TCE - ANEXO IV - Preencher'!K422="","",'[1]TCE - ANEXO IV - Preencher'!K422)</f>
        <v>07/06/2024</v>
      </c>
      <c r="J413" s="5" t="str">
        <f>'[1]TCE - ANEXO IV - Preencher'!L422</f>
        <v>25240602155469000982550010000554131844011948</v>
      </c>
      <c r="K413" s="5" t="str">
        <f>IF(F413="B",LEFT('[1]TCE - ANEXO IV - Preencher'!M422,2),IF(F413="S",LEFT('[1]TCE - ANEXO IV - Preencher'!M422,7),IF('[1]TCE - ANEXO IV - Preencher'!H422="","")))</f>
        <v>25</v>
      </c>
      <c r="L413" s="7">
        <f>'[1]TCE - ANEXO IV - Preencher'!N422</f>
        <v>2661</v>
      </c>
    </row>
    <row r="414" spans="1:12" s="8" customFormat="1" ht="19.5" customHeight="1" x14ac:dyDescent="0.25">
      <c r="A414" s="3">
        <f>IFERROR(VLOOKUP(B414,'[1]DADOS (OCULTAR)'!$Q$3:$S$136,3,0),"")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 xml:space="preserve">3.8 - Uniformes, Tecidos e Aviamentos </v>
      </c>
      <c r="D414" s="3">
        <f>'[1]TCE - ANEXO IV - Preencher'!F423</f>
        <v>0</v>
      </c>
      <c r="E414" s="5" t="str">
        <f>'[1]TCE - ANEXO IV - Preencher'!G423</f>
        <v>MEDICAL MERCANTIL DE APAR MEDICA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000605614</v>
      </c>
      <c r="I414" s="6" t="str">
        <f>IF('[1]TCE - ANEXO IV - Preencher'!K423="","",'[1]TCE - ANEXO IV - Preencher'!K423)</f>
        <v>31/05/2024</v>
      </c>
      <c r="J414" s="5" t="str">
        <f>'[1]TCE - ANEXO IV - Preencher'!L423</f>
        <v>26240510779833000156550010006056141607638000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165</v>
      </c>
    </row>
    <row r="415" spans="1:12" s="8" customFormat="1" ht="19.5" customHeight="1" x14ac:dyDescent="0.25">
      <c r="A415" s="3">
        <f>IFERROR(VLOOKUP(B415,'[1]DADOS (OCULTAR)'!$Q$3:$S$136,3,0),"")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 xml:space="preserve">3.8 - Uniformes, Tecidos e Aviamentos </v>
      </c>
      <c r="D415" s="3">
        <f>'[1]TCE - ANEXO IV - Preencher'!F424</f>
        <v>0</v>
      </c>
      <c r="E415" s="5" t="str">
        <f>'[1]TCE - ANEXO IV - Preencher'!G424</f>
        <v>MEDICAL MERCANTIL DE APAR MEDICA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000605614</v>
      </c>
      <c r="I415" s="6" t="str">
        <f>IF('[1]TCE - ANEXO IV - Preencher'!K424="","",'[1]TCE - ANEXO IV - Preencher'!K424)</f>
        <v>31/05/2024</v>
      </c>
      <c r="J415" s="5" t="str">
        <f>'[1]TCE - ANEXO IV - Preencher'!L424</f>
        <v>26240510779833000156550010006056141607638000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1120</v>
      </c>
    </row>
    <row r="416" spans="1:12" s="8" customFormat="1" ht="19.5" customHeight="1" x14ac:dyDescent="0.25">
      <c r="A416" s="3">
        <f>IFERROR(VLOOKUP(B416,'[1]DADOS (OCULTAR)'!$Q$3:$S$136,3,0),"")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 xml:space="preserve">3.8 - Uniformes, Tecidos e Aviamentos </v>
      </c>
      <c r="D416" s="3">
        <f>'[1]TCE - ANEXO IV - Preencher'!F425</f>
        <v>0</v>
      </c>
      <c r="E416" s="5" t="str">
        <f>'[1]TCE - ANEXO IV - Preencher'!G425</f>
        <v>SOUZA SEG EPI'S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17075</v>
      </c>
      <c r="I416" s="6" t="str">
        <f>IF('[1]TCE - ANEXO IV - Preencher'!K425="","",'[1]TCE - ANEXO IV - Preencher'!K425)</f>
        <v>14/05/2024</v>
      </c>
      <c r="J416" s="5" t="str">
        <f>'[1]TCE - ANEXO IV - Preencher'!L425</f>
        <v>31240511230512000160550010000170751739952189</v>
      </c>
      <c r="K416" s="5" t="str">
        <f>IF(F416="B",LEFT('[1]TCE - ANEXO IV - Preencher'!M425,2),IF(F416="S",LEFT('[1]TCE - ANEXO IV - Preencher'!M425,7),IF('[1]TCE - ANEXO IV - Preencher'!H425="","")))</f>
        <v>31</v>
      </c>
      <c r="L416" s="7">
        <f>'[1]TCE - ANEXO IV - Preencher'!N425</f>
        <v>188.9</v>
      </c>
    </row>
    <row r="417" spans="1:12" s="8" customFormat="1" ht="19.5" customHeight="1" x14ac:dyDescent="0.25">
      <c r="A417" s="3">
        <f>IFERROR(VLOOKUP(B417,'[1]DADOS (OCULTAR)'!$Q$3:$S$136,3,0),"")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3.99 - Outras despesas com Material de Consumo</v>
      </c>
      <c r="D417" s="3">
        <f>'[1]TCE - ANEXO IV - Preencher'!F426</f>
        <v>0</v>
      </c>
      <c r="E417" s="5" t="str">
        <f>'[1]TCE - ANEXO IV - Preencher'!G426</f>
        <v>R A PRODUTOS E EQUIPAMENTOS DE LIMPEZA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00041275</v>
      </c>
      <c r="I417" s="6" t="str">
        <f>IF('[1]TCE - ANEXO IV - Preencher'!K426="","",'[1]TCE - ANEXO IV - Preencher'!K426)</f>
        <v>16/05/2024</v>
      </c>
      <c r="J417" s="5" t="str">
        <f>'[1]TCE - ANEXO IV - Preencher'!L426</f>
        <v>26240513714064000104550010000412751161632943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890</v>
      </c>
    </row>
    <row r="418" spans="1:12" s="8" customFormat="1" ht="19.5" customHeight="1" x14ac:dyDescent="0.25">
      <c r="A418" s="3">
        <f>IFERROR(VLOOKUP(B418,'[1]DADOS (OCULTAR)'!$Q$3:$S$136,3,0),"")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1.99 - Outras Despesas com Pessoal</v>
      </c>
      <c r="D418" s="3">
        <f>'[1]TCE - ANEXO IV - Preencher'!F427</f>
        <v>0</v>
      </c>
      <c r="E418" s="5" t="str">
        <f>'[1]TCE - ANEXO IV - Preencher'!G427</f>
        <v>Bilhetagem Eletronica Municipal (Bem Facil)</v>
      </c>
      <c r="F418" s="5" t="str">
        <f>'[1]TCE - ANEXO IV - Preencher'!H427</f>
        <v>S</v>
      </c>
      <c r="G418" s="5" t="str">
        <f>'[1]TCE - ANEXO IV - Preencher'!I427</f>
        <v>N</v>
      </c>
      <c r="H418" s="5">
        <f>'[1]TCE - ANEXO IV - Preencher'!J427</f>
        <v>67082</v>
      </c>
      <c r="I418" s="6">
        <f>IF('[1]TCE - ANEXO IV - Preencher'!K427="","",'[1]TCE - ANEXO IV - Preencher'!K427)</f>
        <v>45443</v>
      </c>
      <c r="J418" s="5" t="str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6325.63</v>
      </c>
    </row>
    <row r="419" spans="1:12" s="8" customFormat="1" ht="19.5" customHeight="1" x14ac:dyDescent="0.25">
      <c r="A419" s="3">
        <f>IFERROR(VLOOKUP(B419,'[1]DADOS (OCULTAR)'!$Q$3:$S$136,3,0),"")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1.99 - Outras Despesas com Pessoal</v>
      </c>
      <c r="D419" s="3">
        <f>'[1]TCE - ANEXO IV - Preencher'!F428</f>
        <v>0</v>
      </c>
      <c r="E419" s="5" t="str">
        <f>'[1]TCE - ANEXO IV - Preencher'!G428</f>
        <v>Bilhetagem Eletronica Municipal (Bem Facil) - complementar</v>
      </c>
      <c r="F419" s="5" t="str">
        <f>'[1]TCE - ANEXO IV - Preencher'!H428</f>
        <v>S</v>
      </c>
      <c r="G419" s="5" t="str">
        <f>'[1]TCE - ANEXO IV - Preencher'!I428</f>
        <v>N</v>
      </c>
      <c r="H419" s="5">
        <f>'[1]TCE - ANEXO IV - Preencher'!J428</f>
        <v>67080</v>
      </c>
      <c r="I419" s="6">
        <f>IF('[1]TCE - ANEXO IV - Preencher'!K428="","",'[1]TCE - ANEXO IV - Preencher'!K428)</f>
        <v>45443</v>
      </c>
      <c r="J419" s="5" t="str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272.8</v>
      </c>
    </row>
    <row r="420" spans="1:12" s="8" customFormat="1" ht="19.5" customHeight="1" x14ac:dyDescent="0.25">
      <c r="A420" s="3">
        <f>IFERROR(VLOOKUP(B420,'[1]DADOS (OCULTAR)'!$Q$3:$S$136,3,0),"")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1.99 - Outras Despesas com Pessoal</v>
      </c>
      <c r="D420" s="3">
        <f>'[1]TCE - ANEXO IV - Preencher'!F429</f>
        <v>0</v>
      </c>
      <c r="E420" s="5" t="str">
        <f>'[1]TCE - ANEXO IV - Preencher'!G429</f>
        <v xml:space="preserve">Mag Seguros </v>
      </c>
      <c r="F420" s="5" t="str">
        <f>'[1]TCE - ANEXO IV - Preencher'!H429</f>
        <v>S</v>
      </c>
      <c r="G420" s="5" t="str">
        <f>'[1]TCE - ANEXO IV - Preencher'!I429</f>
        <v>N</v>
      </c>
      <c r="H420" s="5">
        <f>'[1]TCE - ANEXO IV - Preencher'!J429</f>
        <v>13</v>
      </c>
      <c r="I420" s="6">
        <f>IF('[1]TCE - ANEXO IV - Preencher'!K429="","",'[1]TCE - ANEXO IV - Preencher'!K429)</f>
        <v>45485</v>
      </c>
      <c r="J420" s="5" t="str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3072.03</v>
      </c>
    </row>
    <row r="421" spans="1:12" s="8" customFormat="1" ht="19.5" customHeight="1" x14ac:dyDescent="0.25">
      <c r="A421" s="3">
        <f>IFERROR(VLOOKUP(B421,'[1]DADOS (OCULTAR)'!$Q$3:$S$136,3,0),"")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1.99 - Outras Despesas com Pessoal</v>
      </c>
      <c r="D421" s="3">
        <f>'[1]TCE - ANEXO IV - Preencher'!F430</f>
        <v>0</v>
      </c>
      <c r="E421" s="5" t="str">
        <f>'[1]TCE - ANEXO IV - Preencher'!G430</f>
        <v xml:space="preserve">Rodoviaria Borborema </v>
      </c>
      <c r="F421" s="5" t="str">
        <f>'[1]TCE - ANEXO IV - Preencher'!H430</f>
        <v>S</v>
      </c>
      <c r="G421" s="5" t="str">
        <f>'[1]TCE - ANEXO IV - Preencher'!I430</f>
        <v>N</v>
      </c>
      <c r="H421" s="5">
        <f>'[1]TCE - ANEXO IV - Preencher'!J430</f>
        <v>40115</v>
      </c>
      <c r="I421" s="6">
        <f>IF('[1]TCE - ANEXO IV - Preencher'!K430="","",'[1]TCE - ANEXO IV - Preencher'!K430)</f>
        <v>45443</v>
      </c>
      <c r="J421" s="5" t="str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11178</v>
      </c>
    </row>
    <row r="422" spans="1:12" s="8" customFormat="1" ht="19.5" customHeight="1" x14ac:dyDescent="0.25">
      <c r="A422" s="3">
        <f>IFERROR(VLOOKUP(B422,'[1]DADOS (OCULTAR)'!$Q$3:$S$136,3,0),"")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1.99 - Outras Despesas com Pessoal</v>
      </c>
      <c r="D422" s="3">
        <f>'[1]TCE - ANEXO IV - Preencher'!F431</f>
        <v>0</v>
      </c>
      <c r="E422" s="5" t="str">
        <f>'[1]TCE - ANEXO IV - Preencher'!G431</f>
        <v>Transporte e Serviços Astro Ltda-ME (Astrotur)</v>
      </c>
      <c r="F422" s="5" t="str">
        <f>'[1]TCE - ANEXO IV - Preencher'!H431</f>
        <v>S</v>
      </c>
      <c r="G422" s="5" t="str">
        <f>'[1]TCE - ANEXO IV - Preencher'!I431</f>
        <v>S</v>
      </c>
      <c r="H422" s="5">
        <f>'[1]TCE - ANEXO IV - Preencher'!J431</f>
        <v>9483</v>
      </c>
      <c r="I422" s="6">
        <f>IF('[1]TCE - ANEXO IV - Preencher'!K431="","",'[1]TCE - ANEXO IV - Preencher'!K431)</f>
        <v>45474</v>
      </c>
      <c r="J422" s="5" t="str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110959.67999999999</v>
      </c>
    </row>
    <row r="423" spans="1:12" s="8" customFormat="1" ht="19.5" customHeight="1" x14ac:dyDescent="0.25">
      <c r="A423" s="3">
        <f>IFERROR(VLOOKUP(B423,'[1]DADOS (OCULTAR)'!$Q$3:$S$136,3,0),"")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1.99 - Outras Despesas com Pessoal</v>
      </c>
      <c r="D423" s="3">
        <f>'[1]TCE - ANEXO IV - Preencher'!F432</f>
        <v>0</v>
      </c>
      <c r="E423" s="5" t="str">
        <f>'[1]TCE - ANEXO IV - Preencher'!G432</f>
        <v>Transporte e Serviços Astro Ltda-ME (Astrotur) - REAJUSTE 2/6</v>
      </c>
      <c r="F423" s="5" t="str">
        <f>'[1]TCE - ANEXO IV - Preencher'!H432</f>
        <v>S</v>
      </c>
      <c r="G423" s="5" t="str">
        <f>'[1]TCE - ANEXO IV - Preencher'!I432</f>
        <v>S</v>
      </c>
      <c r="H423" s="5">
        <f>'[1]TCE - ANEXO IV - Preencher'!J432</f>
        <v>9484</v>
      </c>
      <c r="I423" s="6">
        <f>IF('[1]TCE - ANEXO IV - Preencher'!K432="","",'[1]TCE - ANEXO IV - Preencher'!K432)</f>
        <v>45474</v>
      </c>
      <c r="J423" s="5" t="str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7327.51</v>
      </c>
    </row>
    <row r="424" spans="1:12" s="8" customFormat="1" ht="19.5" customHeight="1" x14ac:dyDescent="0.25">
      <c r="A424" s="3">
        <f>IFERROR(VLOOKUP(B424,'[1]DADOS (OCULTAR)'!$Q$3:$S$136,3,0),"")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1.99 - Outras Despesas com Pessoal</v>
      </c>
      <c r="D424" s="3">
        <f>'[1]TCE - ANEXO IV - Preencher'!F433</f>
        <v>0</v>
      </c>
      <c r="E424" s="5" t="str">
        <f>'[1]TCE - ANEXO IV - Preencher'!G433</f>
        <v>Vem - Vale Eletronico Metropolitano - GERAL</v>
      </c>
      <c r="F424" s="5" t="str">
        <f>'[1]TCE - ANEXO IV - Preencher'!H433</f>
        <v>S</v>
      </c>
      <c r="G424" s="5" t="str">
        <f>'[1]TCE - ANEXO IV - Preencher'!I433</f>
        <v>N</v>
      </c>
      <c r="H424" s="5">
        <f>'[1]TCE - ANEXO IV - Preencher'!J433</f>
        <v>15162209</v>
      </c>
      <c r="I424" s="6">
        <f>IF('[1]TCE - ANEXO IV - Preencher'!K433="","",'[1]TCE - ANEXO IV - Preencher'!K433)</f>
        <v>45443</v>
      </c>
      <c r="J424" s="5" t="str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42905.52</v>
      </c>
    </row>
    <row r="425" spans="1:12" s="8" customFormat="1" ht="19.5" customHeight="1" x14ac:dyDescent="0.25">
      <c r="A425" s="3">
        <f>IFERROR(VLOOKUP(B425,'[1]DADOS (OCULTAR)'!$Q$3:$S$136,3,0),"")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1.99 - Outras Despesas com Pessoal</v>
      </c>
      <c r="D425" s="3">
        <f>'[1]TCE - ANEXO IV - Preencher'!F434</f>
        <v>0</v>
      </c>
      <c r="E425" s="5" t="str">
        <f>'[1]TCE - ANEXO IV - Preencher'!G434</f>
        <v>Vem - Vale Eletronico Metropolitano - JOVEM</v>
      </c>
      <c r="F425" s="5" t="str">
        <f>'[1]TCE - ANEXO IV - Preencher'!H434</f>
        <v>S</v>
      </c>
      <c r="G425" s="5" t="str">
        <f>'[1]TCE - ANEXO IV - Preencher'!I434</f>
        <v>N</v>
      </c>
      <c r="H425" s="5">
        <f>'[1]TCE - ANEXO IV - Preencher'!J434</f>
        <v>15162182</v>
      </c>
      <c r="I425" s="6">
        <f>IF('[1]TCE - ANEXO IV - Preencher'!K434="","",'[1]TCE - ANEXO IV - Preencher'!K434)</f>
        <v>45443</v>
      </c>
      <c r="J425" s="5" t="str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3801.26</v>
      </c>
    </row>
    <row r="426" spans="1:12" s="8" customFormat="1" ht="19.5" customHeight="1" x14ac:dyDescent="0.25">
      <c r="A426" s="3">
        <f>IFERROR(VLOOKUP(B426,'[1]DADOS (OCULTAR)'!$Q$3:$S$136,3,0),"")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1.99 - Outras Despesas com Pessoal</v>
      </c>
      <c r="D426" s="3">
        <f>'[1]TCE - ANEXO IV - Preencher'!F435</f>
        <v>0</v>
      </c>
      <c r="E426" s="5" t="str">
        <f>'[1]TCE - ANEXO IV - Preencher'!G435</f>
        <v>Vem - Vale Eletronico Metropolitano - SAD</v>
      </c>
      <c r="F426" s="5" t="str">
        <f>'[1]TCE - ANEXO IV - Preencher'!H435</f>
        <v>s</v>
      </c>
      <c r="G426" s="5" t="str">
        <f>'[1]TCE - ANEXO IV - Preencher'!I435</f>
        <v>N</v>
      </c>
      <c r="H426" s="5">
        <f>'[1]TCE - ANEXO IV - Preencher'!J435</f>
        <v>15162148</v>
      </c>
      <c r="I426" s="6">
        <f>IF('[1]TCE - ANEXO IV - Preencher'!K435="","",'[1]TCE - ANEXO IV - Preencher'!K435)</f>
        <v>45443</v>
      </c>
      <c r="J426" s="5" t="str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439.26</v>
      </c>
    </row>
    <row r="427" spans="1:12" s="8" customFormat="1" ht="19.5" customHeight="1" x14ac:dyDescent="0.25">
      <c r="A427" s="3">
        <f>IFERROR(VLOOKUP(B427,'[1]DADOS (OCULTAR)'!$Q$3:$S$136,3,0),"")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1.99 - Outras Despesas com Pessoal</v>
      </c>
      <c r="D427" s="3">
        <f>'[1]TCE - ANEXO IV - Preencher'!F436</f>
        <v>0</v>
      </c>
      <c r="E427" s="5" t="str">
        <f>'[1]TCE - ANEXO IV - Preencher'!G436</f>
        <v xml:space="preserve">Vem - Vale Eletronico Metropolitano - HIGIENIZAÇÃO </v>
      </c>
      <c r="F427" s="5" t="str">
        <f>'[1]TCE - ANEXO IV - Preencher'!H436</f>
        <v>s</v>
      </c>
      <c r="G427" s="5" t="str">
        <f>'[1]TCE - ANEXO IV - Preencher'!I436</f>
        <v>N</v>
      </c>
      <c r="H427" s="5">
        <f>'[1]TCE - ANEXO IV - Preencher'!J436</f>
        <v>15162175</v>
      </c>
      <c r="I427" s="6">
        <f>IF('[1]TCE - ANEXO IV - Preencher'!K436="","",'[1]TCE - ANEXO IV - Preencher'!K436)</f>
        <v>45443</v>
      </c>
      <c r="J427" s="5" t="str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3523.9</v>
      </c>
    </row>
    <row r="428" spans="1:12" s="8" customFormat="1" ht="19.5" customHeight="1" x14ac:dyDescent="0.25">
      <c r="A428" s="3">
        <f>IFERROR(VLOOKUP(B428,'[1]DADOS (OCULTAR)'!$Q$3:$S$136,3,0),"")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1.99 - Outras Despesas com Pessoal</v>
      </c>
      <c r="D428" s="3">
        <f>'[1]TCE - ANEXO IV - Preencher'!F437</f>
        <v>0</v>
      </c>
      <c r="E428" s="5" t="str">
        <f>'[1]TCE - ANEXO IV - Preencher'!G437</f>
        <v>Vem - Vale Eletronico Metropolitano - VEM GERAL COMPLEMENTAR</v>
      </c>
      <c r="F428" s="5" t="str">
        <f>'[1]TCE - ANEXO IV - Preencher'!H437</f>
        <v>S</v>
      </c>
      <c r="G428" s="5" t="str">
        <f>'[1]TCE - ANEXO IV - Preencher'!I437</f>
        <v>N</v>
      </c>
      <c r="H428" s="5">
        <f>'[1]TCE - ANEXO IV - Preencher'!J437</f>
        <v>15323007</v>
      </c>
      <c r="I428" s="6">
        <f>IF('[1]TCE - ANEXO IV - Preencher'!K437="","",'[1]TCE - ANEXO IV - Preencher'!K437)</f>
        <v>45455</v>
      </c>
      <c r="J428" s="5" t="str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893.13</v>
      </c>
    </row>
    <row r="429" spans="1:12" s="8" customFormat="1" ht="19.5" customHeight="1" x14ac:dyDescent="0.25">
      <c r="A429" s="3">
        <f>IFERROR(VLOOKUP(B429,'[1]DADOS (OCULTAR)'!$Q$3:$S$136,3,0),"")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1.99 - Outras Despesas com Pessoal</v>
      </c>
      <c r="D429" s="3">
        <f>'[1]TCE - ANEXO IV - Preencher'!F438</f>
        <v>0</v>
      </c>
      <c r="E429" s="5" t="str">
        <f>'[1]TCE - ANEXO IV - Preencher'!G438</f>
        <v>Vem - Vale Eletronico Metropolitano - VEM GERAL COMPLEMENTAR</v>
      </c>
      <c r="F429" s="5" t="str">
        <f>'[1]TCE - ANEXO IV - Preencher'!H438</f>
        <v>S</v>
      </c>
      <c r="G429" s="5" t="str">
        <f>'[1]TCE - ANEXO IV - Preencher'!I438</f>
        <v>N</v>
      </c>
      <c r="H429" s="5">
        <f>'[1]TCE - ANEXO IV - Preencher'!J438</f>
        <v>15323948</v>
      </c>
      <c r="I429" s="6">
        <f>IF('[1]TCE - ANEXO IV - Preencher'!K438="","",'[1]TCE - ANEXO IV - Preencher'!K438)</f>
        <v>45455</v>
      </c>
      <c r="J429" s="5" t="str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203.92</v>
      </c>
    </row>
    <row r="430" spans="1:12" s="8" customFormat="1" ht="19.5" customHeight="1" x14ac:dyDescent="0.25">
      <c r="A430" s="3">
        <f>IFERROR(VLOOKUP(B430,'[1]DADOS (OCULTAR)'!$Q$3:$S$136,3,0),"")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1.99 - Outras Despesas com Pessoal</v>
      </c>
      <c r="D430" s="3">
        <f>'[1]TCE - ANEXO IV - Preencher'!F439</f>
        <v>0</v>
      </c>
      <c r="E430" s="5" t="str">
        <f>'[1]TCE - ANEXO IV - Preencher'!G439</f>
        <v>Vem - Vale Eletronico Metropolitano -bem facil complementar</v>
      </c>
      <c r="F430" s="5" t="str">
        <f>'[1]TCE - ANEXO IV - Preencher'!H439</f>
        <v>S</v>
      </c>
      <c r="G430" s="5" t="str">
        <f>'[1]TCE - ANEXO IV - Preencher'!I439</f>
        <v>N</v>
      </c>
      <c r="H430" s="5">
        <f>'[1]TCE - ANEXO IV - Preencher'!J439</f>
        <v>67506</v>
      </c>
      <c r="I430" s="6">
        <f>IF('[1]TCE - ANEXO IV - Preencher'!K439="","",'[1]TCE - ANEXO IV - Preencher'!K439)</f>
        <v>45443</v>
      </c>
      <c r="J430" s="5" t="str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170.3</v>
      </c>
    </row>
    <row r="431" spans="1:12" s="8" customFormat="1" ht="19.5" customHeight="1" x14ac:dyDescent="0.25">
      <c r="A431" s="3">
        <f>IFERROR(VLOOKUP(B431,'[1]DADOS (OCULTAR)'!$Q$3:$S$136,3,0),"")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1.99 - Outras Despesas com Pessoal</v>
      </c>
      <c r="D431" s="3">
        <f>'[1]TCE - ANEXO IV - Preencher'!F440</f>
        <v>0</v>
      </c>
      <c r="E431" s="5" t="str">
        <f>'[1]TCE - ANEXO IV - Preencher'!G440</f>
        <v>MCP REFEICOES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27511</v>
      </c>
      <c r="I431" s="6" t="str">
        <f>IF('[1]TCE - ANEXO IV - Preencher'!K440="","",'[1]TCE - ANEXO IV - Preencher'!K440)</f>
        <v>28/06/2024</v>
      </c>
      <c r="J431" s="5" t="str">
        <f>'[1]TCE - ANEXO IV - Preencher'!L440</f>
        <v>26231006088039000199550010000243071786177360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101403.33</v>
      </c>
    </row>
    <row r="432" spans="1:12" s="8" customFormat="1" ht="19.5" customHeight="1" x14ac:dyDescent="0.25">
      <c r="A432" s="3">
        <f>IFERROR(VLOOKUP(B432,'[1]DADOS (OCULTAR)'!$Q$3:$S$136,3,0),"")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3.14 - Alimentação Preparada</v>
      </c>
      <c r="D432" s="3">
        <f>'[1]TCE - ANEXO IV - Preencher'!F441</f>
        <v>0</v>
      </c>
      <c r="E432" s="5" t="str">
        <f>'[1]TCE - ANEXO IV - Preencher'!G441</f>
        <v>MCP REFEICOES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27511</v>
      </c>
      <c r="I432" s="6" t="str">
        <f>IF('[1]TCE - ANEXO IV - Preencher'!K441="","",'[1]TCE - ANEXO IV - Preencher'!K441)</f>
        <v>28/06/2024</v>
      </c>
      <c r="J432" s="5" t="str">
        <f>'[1]TCE - ANEXO IV - Preencher'!L441</f>
        <v>26231006088039000199550010000243071786177360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262479.55</v>
      </c>
    </row>
    <row r="433" spans="1:12" s="8" customFormat="1" ht="19.5" customHeight="1" x14ac:dyDescent="0.25">
      <c r="A433" s="3">
        <f>IFERROR(VLOOKUP(B433,'[1]DADOS (OCULTAR)'!$Q$3:$S$136,3,0),"")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 xml:space="preserve">5.21 - Seguros em geral </v>
      </c>
      <c r="D433" s="3">
        <f>'[1]TCE - ANEXO IV - Preencher'!F442</f>
        <v>0</v>
      </c>
      <c r="E433" s="5" t="str">
        <f>'[1]TCE - ANEXO IV - Preencher'!G442</f>
        <v xml:space="preserve">Zellos Corretora de Seguros LTDA </v>
      </c>
      <c r="F433" s="5" t="str">
        <f>'[1]TCE - ANEXO IV - Preencher'!H442</f>
        <v>S</v>
      </c>
      <c r="G433" s="5" t="str">
        <f>'[1]TCE - ANEXO IV - Preencher'!I442</f>
        <v>N</v>
      </c>
      <c r="H433" s="5" t="str">
        <f>'[1]TCE - ANEXO IV - Preencher'!J442</f>
        <v>APOLICE</v>
      </c>
      <c r="I433" s="6">
        <f>IF('[1]TCE - ANEXO IV - Preencher'!K442="","",'[1]TCE - ANEXO IV - Preencher'!K442)</f>
        <v>45454</v>
      </c>
      <c r="J433" s="5" t="str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1093.5</v>
      </c>
    </row>
    <row r="434" spans="1:12" s="8" customFormat="1" ht="19.5" customHeight="1" x14ac:dyDescent="0.25">
      <c r="A434" s="3">
        <f>IFERROR(VLOOKUP(B434,'[1]DADOS (OCULTAR)'!$Q$3:$S$136,3,0),"")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 xml:space="preserve">5.25 - Serviços Bancários </v>
      </c>
      <c r="D434" s="3">
        <f>'[1]TCE - ANEXO IV - Preencher'!F443</f>
        <v>0</v>
      </c>
      <c r="E434" s="5" t="str">
        <f>'[1]TCE - ANEXO IV - Preencher'!G443</f>
        <v>Taxas de Manutenção de Conta</v>
      </c>
      <c r="F434" s="5" t="str">
        <f>'[1]TCE - ANEXO IV - Preencher'!H443</f>
        <v>S</v>
      </c>
      <c r="G434" s="5" t="str">
        <f>'[1]TCE - ANEXO IV - Preencher'!I443</f>
        <v>N</v>
      </c>
      <c r="H434" s="5">
        <f>'[1]TCE - ANEXO IV - Preencher'!J443</f>
        <v>0</v>
      </c>
      <c r="I434" s="6">
        <f>IF('[1]TCE - ANEXO IV - Preencher'!K443="","",'[1]TCE - ANEXO IV - Preencher'!K443)</f>
        <v>45444</v>
      </c>
      <c r="J434" s="5" t="str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>2602902</v>
      </c>
      <c r="L434" s="7">
        <f>'[1]TCE - ANEXO IV - Preencher'!N443</f>
        <v>312.2</v>
      </c>
    </row>
    <row r="435" spans="1:12" s="8" customFormat="1" ht="19.5" customHeight="1" x14ac:dyDescent="0.25">
      <c r="A435" s="3">
        <f>IFERROR(VLOOKUP(B435,'[1]DADOS (OCULTAR)'!$Q$3:$S$136,3,0),"")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 xml:space="preserve">5.25 - Serviços Bancários </v>
      </c>
      <c r="D435" s="3">
        <f>'[1]TCE - ANEXO IV - Preencher'!F444</f>
        <v>0</v>
      </c>
      <c r="E435" s="5" t="str">
        <f>'[1]TCE - ANEXO IV - Preencher'!G444</f>
        <v>Tarifas Bancárias</v>
      </c>
      <c r="F435" s="5" t="str">
        <f>'[1]TCE - ANEXO IV - Preencher'!H444</f>
        <v>S</v>
      </c>
      <c r="G435" s="5" t="str">
        <f>'[1]TCE - ANEXO IV - Preencher'!I444</f>
        <v>N</v>
      </c>
      <c r="H435" s="5">
        <f>'[1]TCE - ANEXO IV - Preencher'!J444</f>
        <v>0</v>
      </c>
      <c r="I435" s="6">
        <f>IF('[1]TCE - ANEXO IV - Preencher'!K444="","",'[1]TCE - ANEXO IV - Preencher'!K444)</f>
        <v>45444</v>
      </c>
      <c r="J435" s="5" t="str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>2602902</v>
      </c>
      <c r="L435" s="7">
        <f>'[1]TCE - ANEXO IV - Preencher'!N444</f>
        <v>393.9</v>
      </c>
    </row>
    <row r="436" spans="1:12" s="8" customFormat="1" ht="19.5" customHeight="1" x14ac:dyDescent="0.25">
      <c r="A436" s="3">
        <f>IFERROR(VLOOKUP(B436,'[1]DADOS (OCULTAR)'!$Q$3:$S$136,3,0),"")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5.9 - Telefonia Móvel</v>
      </c>
      <c r="D436" s="3">
        <f>'[1]TCE - ANEXO IV - Preencher'!F445</f>
        <v>0</v>
      </c>
      <c r="E436" s="5" t="str">
        <f>'[1]TCE - ANEXO IV - Preencher'!G445</f>
        <v xml:space="preserve">VIVO TELEFONIA </v>
      </c>
      <c r="F436" s="5" t="str">
        <f>'[1]TCE - ANEXO IV - Preencher'!H445</f>
        <v>S</v>
      </c>
      <c r="G436" s="5" t="str">
        <f>'[1]TCE - ANEXO IV - Preencher'!I445</f>
        <v>N</v>
      </c>
      <c r="H436" s="5">
        <f>'[1]TCE - ANEXO IV - Preencher'!J445</f>
        <v>446728287</v>
      </c>
      <c r="I436" s="6">
        <f>IF('[1]TCE - ANEXO IV - Preencher'!K445="","",'[1]TCE - ANEXO IV - Preencher'!K445)</f>
        <v>45482</v>
      </c>
      <c r="J436" s="5" t="str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2602902</v>
      </c>
      <c r="L436" s="7">
        <f>'[1]TCE - ANEXO IV - Preencher'!N445</f>
        <v>119.16</v>
      </c>
    </row>
    <row r="437" spans="1:12" s="8" customFormat="1" ht="19.5" customHeight="1" x14ac:dyDescent="0.25">
      <c r="A437" s="3">
        <f>IFERROR(VLOOKUP(B437,'[1]DADOS (OCULTAR)'!$Q$3:$S$136,3,0),"")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5.9 - Telefonia Móvel</v>
      </c>
      <c r="D437" s="3">
        <f>'[1]TCE - ANEXO IV - Preencher'!F446</f>
        <v>0</v>
      </c>
      <c r="E437" s="5" t="str">
        <f>'[1]TCE - ANEXO IV - Preencher'!G446</f>
        <v>Tim Celular S.A</v>
      </c>
      <c r="F437" s="5" t="str">
        <f>'[1]TCE - ANEXO IV - Preencher'!H446</f>
        <v>S</v>
      </c>
      <c r="G437" s="5" t="str">
        <f>'[1]TCE - ANEXO IV - Preencher'!I446</f>
        <v>N</v>
      </c>
      <c r="H437" s="5">
        <f>'[1]TCE - ANEXO IV - Preencher'!J446</f>
        <v>5230535730</v>
      </c>
      <c r="I437" s="6">
        <f>IF('[1]TCE - ANEXO IV - Preencher'!K446="","",'[1]TCE - ANEXO IV - Preencher'!K446)</f>
        <v>45457</v>
      </c>
      <c r="J437" s="5" t="str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2602902</v>
      </c>
      <c r="L437" s="7">
        <f>'[1]TCE - ANEXO IV - Preencher'!N446</f>
        <v>192.6</v>
      </c>
    </row>
    <row r="438" spans="1:12" s="8" customFormat="1" ht="19.5" customHeight="1" x14ac:dyDescent="0.25">
      <c r="A438" s="3">
        <f>IFERROR(VLOOKUP(B438,'[1]DADOS (OCULTAR)'!$Q$3:$S$136,3,0),"")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5.18 - Teledonia Fixa</v>
      </c>
      <c r="D438" s="3">
        <f>'[1]TCE - ANEXO IV - Preencher'!F447</f>
        <v>0</v>
      </c>
      <c r="E438" s="5" t="str">
        <f>'[1]TCE - ANEXO IV - Preencher'!G447</f>
        <v>Smart Serviços de Internet Ltda - Me (Algar Telecom)</v>
      </c>
      <c r="F438" s="5" t="str">
        <f>'[1]TCE - ANEXO IV - Preencher'!H447</f>
        <v>S</v>
      </c>
      <c r="G438" s="5" t="str">
        <f>'[1]TCE - ANEXO IV - Preencher'!I447</f>
        <v>N</v>
      </c>
      <c r="H438" s="5">
        <f>'[1]TCE - ANEXO IV - Preencher'!J447</f>
        <v>465764093</v>
      </c>
      <c r="I438" s="6">
        <f>IF('[1]TCE - ANEXO IV - Preencher'!K447="","",'[1]TCE - ANEXO IV - Preencher'!K447)</f>
        <v>45495</v>
      </c>
      <c r="J438" s="5" t="str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1609.98</v>
      </c>
    </row>
    <row r="439" spans="1:12" s="8" customFormat="1" ht="19.5" customHeight="1" x14ac:dyDescent="0.25">
      <c r="A439" s="3">
        <f>IFERROR(VLOOKUP(B439,'[1]DADOS (OCULTAR)'!$Q$3:$S$136,3,0),"")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5.18 - Teledonia Fixa</v>
      </c>
      <c r="D439" s="3">
        <f>'[1]TCE - ANEXO IV - Preencher'!F448</f>
        <v>0</v>
      </c>
      <c r="E439" s="5" t="str">
        <f>'[1]TCE - ANEXO IV - Preencher'!G448</f>
        <v xml:space="preserve">DB3 SERVIÇOS DE TELECOMUNICAÇÇÕES S.A - GIGA EMPRESAS </v>
      </c>
      <c r="F439" s="5" t="str">
        <f>'[1]TCE - ANEXO IV - Preencher'!H448</f>
        <v>S</v>
      </c>
      <c r="G439" s="5" t="str">
        <f>'[1]TCE - ANEXO IV - Preencher'!I448</f>
        <v>S</v>
      </c>
      <c r="H439" s="5">
        <f>'[1]TCE - ANEXO IV - Preencher'!J448</f>
        <v>1906228</v>
      </c>
      <c r="I439" s="6">
        <f>IF('[1]TCE - ANEXO IV - Preencher'!K448="","",'[1]TCE - ANEXO IV - Preencher'!K448)</f>
        <v>45474</v>
      </c>
      <c r="J439" s="5" t="str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>2602902</v>
      </c>
      <c r="L439" s="7">
        <f>'[1]TCE - ANEXO IV - Preencher'!N448</f>
        <v>950</v>
      </c>
    </row>
    <row r="440" spans="1:12" s="8" customFormat="1" ht="19.5" customHeight="1" x14ac:dyDescent="0.25">
      <c r="A440" s="3">
        <f>IFERROR(VLOOKUP(B440,'[1]DADOS (OCULTAR)'!$Q$3:$S$136,3,0),"")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5.13 - Água e Esgoto</v>
      </c>
      <c r="D440" s="3">
        <f>'[1]TCE - ANEXO IV - Preencher'!F449</f>
        <v>0</v>
      </c>
      <c r="E440" s="5" t="str">
        <f>'[1]TCE - ANEXO IV - Preencher'!G449</f>
        <v>Compesa (Companhia Pernambucana de Saneamento)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077997964</v>
      </c>
      <c r="I440" s="6">
        <f>IF('[1]TCE - ANEXO IV - Preencher'!K449="","",'[1]TCE - ANEXO IV - Preencher'!K449)</f>
        <v>45457</v>
      </c>
      <c r="J440" s="5" t="str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2602902</v>
      </c>
      <c r="L440" s="7">
        <f>'[1]TCE - ANEXO IV - Preencher'!N449</f>
        <v>84777.2</v>
      </c>
    </row>
    <row r="441" spans="1:12" s="8" customFormat="1" ht="19.5" customHeight="1" x14ac:dyDescent="0.25">
      <c r="A441" s="3">
        <f>IFERROR(VLOOKUP(B441,'[1]DADOS (OCULTAR)'!$Q$3:$S$136,3,0),"")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5.12 - Energia Elétrica</v>
      </c>
      <c r="D441" s="3">
        <f>'[1]TCE - ANEXO IV - Preencher'!F450</f>
        <v>0</v>
      </c>
      <c r="E441" s="5" t="str">
        <f>'[1]TCE - ANEXO IV - Preencher'!G450</f>
        <v>Celpe (Companhia Energética de Pernambuco)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314624488</v>
      </c>
      <c r="I441" s="6">
        <f>IF('[1]TCE - ANEXO IV - Preencher'!K450="","",'[1]TCE - ANEXO IV - Preencher'!K450)</f>
        <v>45474</v>
      </c>
      <c r="J441" s="5" t="str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4329.6099999999997</v>
      </c>
    </row>
    <row r="442" spans="1:12" s="8" customFormat="1" ht="19.5" customHeight="1" x14ac:dyDescent="0.25">
      <c r="A442" s="3">
        <f>IFERROR(VLOOKUP(B442,'[1]DADOS (OCULTAR)'!$Q$3:$S$136,3,0),"")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5.12 - Energia Elétrica</v>
      </c>
      <c r="D442" s="3">
        <f>'[1]TCE - ANEXO IV - Preencher'!F451</f>
        <v>0</v>
      </c>
      <c r="E442" s="5" t="str">
        <f>'[1]TCE - ANEXO IV - Preencher'!G451</f>
        <v>Celpe (Companhia Energética de Pernambuco)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317645902</v>
      </c>
      <c r="I442" s="6">
        <f>IF('[1]TCE - ANEXO IV - Preencher'!K451="","",'[1]TCE - ANEXO IV - Preencher'!K451)</f>
        <v>45493</v>
      </c>
      <c r="J442" s="5" t="str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107107.96</v>
      </c>
    </row>
    <row r="443" spans="1:12" s="8" customFormat="1" ht="19.5" customHeight="1" x14ac:dyDescent="0.25">
      <c r="A443" s="3">
        <f>IFERROR(VLOOKUP(B443,'[1]DADOS (OCULTAR)'!$Q$3:$S$136,3,0),"")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5.3 - Locação de Máquinas e Equipamentos</v>
      </c>
      <c r="D443" s="3">
        <f>'[1]TCE - ANEXO IV - Preencher'!F452</f>
        <v>0</v>
      </c>
      <c r="E443" s="5" t="str">
        <f>'[1]TCE - ANEXO IV - Preencher'!G452</f>
        <v>LSA Soluções Em Tecnologia Eireli-Me</v>
      </c>
      <c r="F443" s="5" t="str">
        <f>'[1]TCE - ANEXO IV - Preencher'!H452</f>
        <v>S</v>
      </c>
      <c r="G443" s="5" t="str">
        <f>'[1]TCE - ANEXO IV - Preencher'!I452</f>
        <v>N</v>
      </c>
      <c r="H443" s="5">
        <f>'[1]TCE - ANEXO IV - Preencher'!J452</f>
        <v>11454</v>
      </c>
      <c r="I443" s="6">
        <f>IF('[1]TCE - ANEXO IV - Preencher'!K452="","",'[1]TCE - ANEXO IV - Preencher'!K452)</f>
        <v>45474</v>
      </c>
      <c r="J443" s="5" t="str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1840</v>
      </c>
    </row>
    <row r="444" spans="1:12" s="8" customFormat="1" ht="19.5" customHeight="1" x14ac:dyDescent="0.25">
      <c r="A444" s="3">
        <f>IFERROR(VLOOKUP(B444,'[1]DADOS (OCULTAR)'!$Q$3:$S$136,3,0),"")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5.3 - Locação de Máquinas e Equipamentos</v>
      </c>
      <c r="D444" s="3">
        <f>'[1]TCE - ANEXO IV - Preencher'!F453</f>
        <v>0</v>
      </c>
      <c r="E444" s="5" t="str">
        <f>'[1]TCE - ANEXO IV - Preencher'!G453</f>
        <v xml:space="preserve">Colortel - Locação de Bens Móveis </v>
      </c>
      <c r="F444" s="5" t="str">
        <f>'[1]TCE - ANEXO IV - Preencher'!H453</f>
        <v>S</v>
      </c>
      <c r="G444" s="5" t="str">
        <f>'[1]TCE - ANEXO IV - Preencher'!I453</f>
        <v>N</v>
      </c>
      <c r="H444" s="5">
        <f>'[1]TCE - ANEXO IV - Preencher'!J453</f>
        <v>2388</v>
      </c>
      <c r="I444" s="6">
        <f>IF('[1]TCE - ANEXO IV - Preencher'!K453="","",'[1]TCE - ANEXO IV - Preencher'!K453)</f>
        <v>45461</v>
      </c>
      <c r="J444" s="5" t="str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3304557</v>
      </c>
      <c r="L444" s="7">
        <f>'[1]TCE - ANEXO IV - Preencher'!N453</f>
        <v>909</v>
      </c>
    </row>
    <row r="445" spans="1:12" s="8" customFormat="1" ht="19.5" customHeight="1" x14ac:dyDescent="0.25">
      <c r="A445" s="3">
        <f>IFERROR(VLOOKUP(B445,'[1]DADOS (OCULTAR)'!$Q$3:$S$136,3,0),"")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5.3 - Locação de Máquinas e Equipamentos</v>
      </c>
      <c r="D445" s="3">
        <f>'[1]TCE - ANEXO IV - Preencher'!F454</f>
        <v>0</v>
      </c>
      <c r="E445" s="5" t="str">
        <f>'[1]TCE - ANEXO IV - Preencher'!G454</f>
        <v>Rgraph Loc. Com. E Serv. Ltda - Me</v>
      </c>
      <c r="F445" s="5" t="str">
        <f>'[1]TCE - ANEXO IV - Preencher'!H454</f>
        <v>S</v>
      </c>
      <c r="G445" s="5" t="str">
        <f>'[1]TCE - ANEXO IV - Preencher'!I454</f>
        <v>N</v>
      </c>
      <c r="H445" s="5">
        <f>'[1]TCE - ANEXO IV - Preencher'!J454</f>
        <v>8008</v>
      </c>
      <c r="I445" s="6">
        <f>IF('[1]TCE - ANEXO IV - Preencher'!K454="","",'[1]TCE - ANEXO IV - Preencher'!K454)</f>
        <v>45490</v>
      </c>
      <c r="J445" s="5" t="str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9908</v>
      </c>
    </row>
    <row r="446" spans="1:12" s="8" customFormat="1" ht="19.5" customHeight="1" x14ac:dyDescent="0.25">
      <c r="A446" s="3">
        <f>IFERROR(VLOOKUP(B446,'[1]DADOS (OCULTAR)'!$Q$3:$S$136,3,0),"")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5.3 - Locação de Máquinas e Equipamentos</v>
      </c>
      <c r="D446" s="3">
        <f>'[1]TCE - ANEXO IV - Preencher'!F455</f>
        <v>0</v>
      </c>
      <c r="E446" s="5" t="str">
        <f>'[1]TCE - ANEXO IV - Preencher'!G455</f>
        <v>Rgraph Loc. Com. E Serv. Ltda - Me</v>
      </c>
      <c r="F446" s="5" t="str">
        <f>'[1]TCE - ANEXO IV - Preencher'!H455</f>
        <v>S</v>
      </c>
      <c r="G446" s="5" t="str">
        <f>'[1]TCE - ANEXO IV - Preencher'!I455</f>
        <v>N</v>
      </c>
      <c r="H446" s="5">
        <f>'[1]TCE - ANEXO IV - Preencher'!J455</f>
        <v>7915</v>
      </c>
      <c r="I446" s="6">
        <f>IF('[1]TCE - ANEXO IV - Preencher'!K455="","",'[1]TCE - ANEXO IV - Preencher'!K455)</f>
        <v>45463</v>
      </c>
      <c r="J446" s="5" t="str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2280</v>
      </c>
    </row>
    <row r="447" spans="1:12" s="8" customFormat="1" ht="19.5" customHeight="1" x14ac:dyDescent="0.25">
      <c r="A447" s="3">
        <f>IFERROR(VLOOKUP(B447,'[1]DADOS (OCULTAR)'!$Q$3:$S$136,3,0),"")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5.3 - Locação de Máquinas e Equipamentos</v>
      </c>
      <c r="D447" s="3">
        <f>'[1]TCE - ANEXO IV - Preencher'!F456</f>
        <v>0</v>
      </c>
      <c r="E447" s="5" t="str">
        <f>'[1]TCE - ANEXO IV - Preencher'!G456</f>
        <v>Scm Participações AS</v>
      </c>
      <c r="F447" s="5" t="str">
        <f>'[1]TCE - ANEXO IV - Preencher'!H456</f>
        <v>S</v>
      </c>
      <c r="G447" s="5" t="str">
        <f>'[1]TCE - ANEXO IV - Preencher'!I456</f>
        <v>N</v>
      </c>
      <c r="H447" s="5">
        <f>'[1]TCE - ANEXO IV - Preencher'!J456</f>
        <v>28221</v>
      </c>
      <c r="I447" s="6">
        <f>IF('[1]TCE - ANEXO IV - Preencher'!K456="","",'[1]TCE - ANEXO IV - Preencher'!K456)</f>
        <v>45446</v>
      </c>
      <c r="J447" s="5" t="str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8054.14</v>
      </c>
    </row>
    <row r="448" spans="1:12" s="8" customFormat="1" ht="19.5" customHeight="1" x14ac:dyDescent="0.25">
      <c r="A448" s="3">
        <f>IFERROR(VLOOKUP(B448,'[1]DADOS (OCULTAR)'!$Q$3:$S$136,3,0),"")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5.3 - Locação de Máquinas e Equipamentos</v>
      </c>
      <c r="D448" s="3">
        <f>'[1]TCE - ANEXO IV - Preencher'!F457</f>
        <v>0</v>
      </c>
      <c r="E448" s="5" t="str">
        <f>'[1]TCE - ANEXO IV - Preencher'!G457</f>
        <v>Scm Participações AS</v>
      </c>
      <c r="F448" s="5" t="str">
        <f>'[1]TCE - ANEXO IV - Preencher'!H457</f>
        <v>S</v>
      </c>
      <c r="G448" s="5" t="str">
        <f>'[1]TCE - ANEXO IV - Preencher'!I457</f>
        <v>N</v>
      </c>
      <c r="H448" s="5">
        <f>'[1]TCE - ANEXO IV - Preencher'!J457</f>
        <v>31265</v>
      </c>
      <c r="I448" s="6">
        <f>IF('[1]TCE - ANEXO IV - Preencher'!K457="","",'[1]TCE - ANEXO IV - Preencher'!K457)</f>
        <v>45490</v>
      </c>
      <c r="J448" s="5" t="str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2928</v>
      </c>
    </row>
    <row r="449" spans="1:12" s="8" customFormat="1" ht="19.5" customHeight="1" x14ac:dyDescent="0.25">
      <c r="A449" s="3">
        <f>IFERROR(VLOOKUP(B449,'[1]DADOS (OCULTAR)'!$Q$3:$S$136,3,0),"")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5.3 - Locação de Máquinas e Equipamentos</v>
      </c>
      <c r="D449" s="3">
        <f>'[1]TCE - ANEXO IV - Preencher'!F458</f>
        <v>0</v>
      </c>
      <c r="E449" s="5" t="str">
        <f>'[1]TCE - ANEXO IV - Preencher'!G458</f>
        <v xml:space="preserve">JM SILVA MAQUINAS E EQUIPAMENTOS LTDA </v>
      </c>
      <c r="F449" s="5" t="str">
        <f>'[1]TCE - ANEXO IV - Preencher'!H458</f>
        <v>S</v>
      </c>
      <c r="G449" s="5" t="str">
        <f>'[1]TCE - ANEXO IV - Preencher'!I458</f>
        <v>S</v>
      </c>
      <c r="H449" s="5">
        <f>'[1]TCE - ANEXO IV - Preencher'!J458</f>
        <v>5211</v>
      </c>
      <c r="I449" s="6">
        <f>IF('[1]TCE - ANEXO IV - Preencher'!K458="","",'[1]TCE - ANEXO IV - Preencher'!K458)</f>
        <v>45475</v>
      </c>
      <c r="J449" s="5" t="str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3350</v>
      </c>
    </row>
    <row r="450" spans="1:12" s="8" customFormat="1" ht="19.5" customHeight="1" x14ac:dyDescent="0.25">
      <c r="A450" s="3">
        <f>IFERROR(VLOOKUP(B450,'[1]DADOS (OCULTAR)'!$Q$3:$S$136,3,0),"")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5.1 - Locação de Equipamentos Médicos-Hospitalares</v>
      </c>
      <c r="D450" s="3">
        <f>'[1]TCE - ANEXO IV - Preencher'!F459</f>
        <v>0</v>
      </c>
      <c r="E450" s="5" t="str">
        <f>'[1]TCE - ANEXO IV - Preencher'!G459</f>
        <v>Air Liquide Brasil Ltda</v>
      </c>
      <c r="F450" s="5" t="str">
        <f>'[1]TCE - ANEXO IV - Preencher'!H459</f>
        <v>S</v>
      </c>
      <c r="G450" s="5" t="str">
        <f>'[1]TCE - ANEXO IV - Preencher'!I459</f>
        <v>S</v>
      </c>
      <c r="H450" s="5">
        <f>'[1]TCE - ANEXO IV - Preencher'!J459</f>
        <v>52315</v>
      </c>
      <c r="I450" s="6">
        <f>IF('[1]TCE - ANEXO IV - Preencher'!K459="","",'[1]TCE - ANEXO IV - Preencher'!K459)</f>
        <v>45471</v>
      </c>
      <c r="J450" s="5" t="str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2602902</v>
      </c>
      <c r="L450" s="7">
        <f>'[1]TCE - ANEXO IV - Preencher'!N459</f>
        <v>15776.69</v>
      </c>
    </row>
    <row r="451" spans="1:12" s="8" customFormat="1" ht="19.5" customHeight="1" x14ac:dyDescent="0.25">
      <c r="A451" s="3">
        <f>IFERROR(VLOOKUP(B451,'[1]DADOS (OCULTAR)'!$Q$3:$S$136,3,0),"")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5.1 - Locação de Equipamentos Médicos-Hospitalares</v>
      </c>
      <c r="D451" s="3">
        <f>'[1]TCE - ANEXO IV - Preencher'!F460</f>
        <v>0</v>
      </c>
      <c r="E451" s="5" t="str">
        <f>'[1]TCE - ANEXO IV - Preencher'!G460</f>
        <v>Medcall Com. Serv. de Equip. Med. Ltda</v>
      </c>
      <c r="F451" s="5" t="str">
        <f>'[1]TCE - ANEXO IV - Preencher'!H460</f>
        <v>S</v>
      </c>
      <c r="G451" s="5" t="str">
        <f>'[1]TCE - ANEXO IV - Preencher'!I460</f>
        <v>S</v>
      </c>
      <c r="H451" s="5">
        <f>'[1]TCE - ANEXO IV - Preencher'!J460</f>
        <v>4098</v>
      </c>
      <c r="I451" s="6">
        <f>IF('[1]TCE - ANEXO IV - Preencher'!K460="","",'[1]TCE - ANEXO IV - Preencher'!K460)</f>
        <v>45446</v>
      </c>
      <c r="J451" s="5" t="str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1156.9000000000001</v>
      </c>
    </row>
    <row r="452" spans="1:12" s="8" customFormat="1" ht="19.5" customHeight="1" x14ac:dyDescent="0.25">
      <c r="A452" s="3">
        <f>IFERROR(VLOOKUP(B452,'[1]DADOS (OCULTAR)'!$Q$3:$S$136,3,0),"")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5.3 - Locação de Máquinas e Equipamentos</v>
      </c>
      <c r="D452" s="3">
        <f>'[1]TCE - ANEXO IV - Preencher'!F461</f>
        <v>0</v>
      </c>
      <c r="E452" s="5" t="str">
        <f>'[1]TCE - ANEXO IV - Preencher'!G461</f>
        <v xml:space="preserve">Almeri Angelo Salviano da Silva - ASTECH </v>
      </c>
      <c r="F452" s="5" t="str">
        <f>'[1]TCE - ANEXO IV - Preencher'!H461</f>
        <v>S</v>
      </c>
      <c r="G452" s="5" t="str">
        <f>'[1]TCE - ANEXO IV - Preencher'!I461</f>
        <v>S</v>
      </c>
      <c r="H452" s="5">
        <f>'[1]TCE - ANEXO IV - Preencher'!J461</f>
        <v>6364</v>
      </c>
      <c r="I452" s="6">
        <f>IF('[1]TCE - ANEXO IV - Preencher'!K461="","",'[1]TCE - ANEXO IV - Preencher'!K461)</f>
        <v>45454</v>
      </c>
      <c r="J452" s="5" t="str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6000</v>
      </c>
    </row>
    <row r="453" spans="1:12" s="8" customFormat="1" ht="19.5" customHeight="1" x14ac:dyDescent="0.25">
      <c r="A453" s="3">
        <f>IFERROR(VLOOKUP(B453,'[1]DADOS (OCULTAR)'!$Q$3:$S$136,3,0),"")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5.3 - Locação de Máquinas e Equipamentos</v>
      </c>
      <c r="D453" s="3">
        <f>'[1]TCE - ANEXO IV - Preencher'!F462</f>
        <v>0</v>
      </c>
      <c r="E453" s="5" t="str">
        <f>'[1]TCE - ANEXO IV - Preencher'!G462</f>
        <v xml:space="preserve">ITS MATERIAL CIRURGICO LTDA </v>
      </c>
      <c r="F453" s="5" t="str">
        <f>'[1]TCE - ANEXO IV - Preencher'!H462</f>
        <v>S</v>
      </c>
      <c r="G453" s="5" t="str">
        <f>'[1]TCE - ANEXO IV - Preencher'!I462</f>
        <v>S</v>
      </c>
      <c r="H453" s="5">
        <f>'[1]TCE - ANEXO IV - Preencher'!J462</f>
        <v>125</v>
      </c>
      <c r="I453" s="6">
        <f>IF('[1]TCE - ANEXO IV - Preencher'!K462="","",'[1]TCE - ANEXO IV - Preencher'!K462)</f>
        <v>45477</v>
      </c>
      <c r="J453" s="5" t="str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2602902</v>
      </c>
      <c r="L453" s="7">
        <f>'[1]TCE - ANEXO IV - Preencher'!N462</f>
        <v>16528</v>
      </c>
    </row>
    <row r="454" spans="1:12" s="8" customFormat="1" ht="19.5" customHeight="1" x14ac:dyDescent="0.25">
      <c r="A454" s="3">
        <f>IFERROR(VLOOKUP(B454,'[1]DADOS (OCULTAR)'!$Q$3:$S$136,3,0),"")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5.1 - Locação de Equipamentos Médicos-Hospitalares</v>
      </c>
      <c r="D454" s="3">
        <f>'[1]TCE - ANEXO IV - Preencher'!F463</f>
        <v>0</v>
      </c>
      <c r="E454" s="5" t="str">
        <f>'[1]TCE - ANEXO IV - Preencher'!G463</f>
        <v xml:space="preserve">WHITE MARTINS GASES INDUSTRIAIS LTDA 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955006741</v>
      </c>
      <c r="I454" s="6" t="str">
        <f>IF('[1]TCE - ANEXO IV - Preencher'!K463="","",'[1]TCE - ANEXO IV - Preencher'!K463)</f>
        <v>16/06/2024</v>
      </c>
      <c r="J454" s="5" t="str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1441.16</v>
      </c>
    </row>
    <row r="455" spans="1:12" s="8" customFormat="1" ht="19.5" customHeight="1" x14ac:dyDescent="0.25">
      <c r="A455" s="3">
        <f>IFERROR(VLOOKUP(B455,'[1]DADOS (OCULTAR)'!$Q$3:$S$136,3,0),"")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5.8 - Locação de Veículos Automotores</v>
      </c>
      <c r="D455" s="3">
        <f>'[1]TCE - ANEXO IV - Preencher'!F464</f>
        <v>0</v>
      </c>
      <c r="E455" s="5" t="str">
        <f>'[1]TCE - ANEXO IV - Preencher'!G464</f>
        <v>C P PAULISTA LOCACAO DE VEICULOS EIRELI</v>
      </c>
      <c r="F455" s="5" t="str">
        <f>'[1]TCE - ANEXO IV - Preencher'!H464</f>
        <v>S</v>
      </c>
      <c r="G455" s="5" t="str">
        <f>'[1]TCE - ANEXO IV - Preencher'!I464</f>
        <v>S</v>
      </c>
      <c r="H455" s="5">
        <f>'[1]TCE - ANEXO IV - Preencher'!J464</f>
        <v>2516</v>
      </c>
      <c r="I455" s="6">
        <f>IF('[1]TCE - ANEXO IV - Preencher'!K464="","",'[1]TCE - ANEXO IV - Preencher'!K464)</f>
        <v>45474</v>
      </c>
      <c r="J455" s="5" t="str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2609402</v>
      </c>
      <c r="L455" s="7">
        <f>'[1]TCE - ANEXO IV - Preencher'!N464</f>
        <v>6129.9</v>
      </c>
    </row>
    <row r="456" spans="1:12" s="8" customFormat="1" ht="19.5" customHeight="1" x14ac:dyDescent="0.25">
      <c r="A456" s="3">
        <f>IFERROR(VLOOKUP(B456,'[1]DADOS (OCULTAR)'!$Q$3:$S$136,3,0),"")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5.99 - Outros Serviços de Terceiros Pessoa Jurídica</v>
      </c>
      <c r="D456" s="3">
        <f>'[1]TCE - ANEXO IV - Preencher'!F465</f>
        <v>0</v>
      </c>
      <c r="E456" s="5" t="str">
        <f>'[1]TCE - ANEXO IV - Preencher'!G465</f>
        <v xml:space="preserve">TAXA CONSELHO ARQUITETURA MARIA VITORIA BANDEIRA DE MELO </v>
      </c>
      <c r="F456" s="5" t="str">
        <f>'[1]TCE - ANEXO IV - Preencher'!H465</f>
        <v>S</v>
      </c>
      <c r="G456" s="5" t="str">
        <f>'[1]TCE - ANEXO IV - Preencher'!I465</f>
        <v>N</v>
      </c>
      <c r="H456" s="5">
        <f>'[1]TCE - ANEXO IV - Preencher'!J465</f>
        <v>1</v>
      </c>
      <c r="I456" s="6">
        <f>IF('[1]TCE - ANEXO IV - Preencher'!K465="","",'[1]TCE - ANEXO IV - Preencher'!K465)</f>
        <v>45446</v>
      </c>
      <c r="J456" s="5" t="str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119.61</v>
      </c>
    </row>
    <row r="457" spans="1:12" s="8" customFormat="1" ht="19.5" customHeight="1" x14ac:dyDescent="0.25">
      <c r="A457" s="3">
        <f>IFERROR(VLOOKUP(B457,'[1]DADOS (OCULTAR)'!$Q$3:$S$136,3,0),"")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5.20 - Serviços Judicíarios e Cartoriais</v>
      </c>
      <c r="D457" s="3">
        <f>'[1]TCE - ANEXO IV - Preencher'!F466</f>
        <v>0</v>
      </c>
      <c r="E457" s="5" t="str">
        <f>'[1]TCE - ANEXO IV - Preencher'!G466</f>
        <v xml:space="preserve">TJPE - PROCESSO EDILENE ALVES </v>
      </c>
      <c r="F457" s="5" t="str">
        <f>'[1]TCE - ANEXO IV - Preencher'!H466</f>
        <v>S</v>
      </c>
      <c r="G457" s="5" t="str">
        <f>'[1]TCE - ANEXO IV - Preencher'!I466</f>
        <v>N</v>
      </c>
      <c r="H457" s="5">
        <f>'[1]TCE - ANEXO IV - Preencher'!J466</f>
        <v>1</v>
      </c>
      <c r="I457" s="6">
        <f>IF('[1]TCE - ANEXO IV - Preencher'!K466="","",'[1]TCE - ANEXO IV - Preencher'!K466)</f>
        <v>45450</v>
      </c>
      <c r="J457" s="5" t="str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2166.85</v>
      </c>
    </row>
    <row r="458" spans="1:12" s="8" customFormat="1" ht="19.5" customHeight="1" x14ac:dyDescent="0.25">
      <c r="A458" s="3">
        <f>IFERROR(VLOOKUP(B458,'[1]DADOS (OCULTAR)'!$Q$3:$S$136,3,0),"")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5.20 - Serviços Judicíarios e Cartoriais</v>
      </c>
      <c r="D458" s="3">
        <f>'[1]TCE - ANEXO IV - Preencher'!F467</f>
        <v>0</v>
      </c>
      <c r="E458" s="5" t="str">
        <f>'[1]TCE - ANEXO IV - Preencher'!G467</f>
        <v xml:space="preserve">TJPE - PROCESSO JOAO CARLOS MONTENEGRO COUTINHO </v>
      </c>
      <c r="F458" s="5" t="str">
        <f>'[1]TCE - ANEXO IV - Preencher'!H467</f>
        <v>S</v>
      </c>
      <c r="G458" s="5" t="str">
        <f>'[1]TCE - ANEXO IV - Preencher'!I467</f>
        <v>N</v>
      </c>
      <c r="H458" s="5">
        <f>'[1]TCE - ANEXO IV - Preencher'!J467</f>
        <v>1</v>
      </c>
      <c r="I458" s="6">
        <f>IF('[1]TCE - ANEXO IV - Preencher'!K467="","",'[1]TCE - ANEXO IV - Preencher'!K467)</f>
        <v>45450</v>
      </c>
      <c r="J458" s="5" t="str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789.76</v>
      </c>
    </row>
    <row r="459" spans="1:12" s="8" customFormat="1" ht="19.5" customHeight="1" x14ac:dyDescent="0.25">
      <c r="A459" s="3">
        <f>IFERROR(VLOOKUP(B459,'[1]DADOS (OCULTAR)'!$Q$3:$S$136,3,0),"")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5.20 - Serviços Judicíarios e Cartoriais</v>
      </c>
      <c r="D459" s="3">
        <f>'[1]TCE - ANEXO IV - Preencher'!F468</f>
        <v>0</v>
      </c>
      <c r="E459" s="5" t="str">
        <f>'[1]TCE - ANEXO IV - Preencher'!G468</f>
        <v xml:space="preserve">TRT - PROCESSO LIVANEIDE </v>
      </c>
      <c r="F459" s="5" t="str">
        <f>'[1]TCE - ANEXO IV - Preencher'!H468</f>
        <v>S</v>
      </c>
      <c r="G459" s="5" t="str">
        <f>'[1]TCE - ANEXO IV - Preencher'!I468</f>
        <v>N</v>
      </c>
      <c r="H459" s="5">
        <f>'[1]TCE - ANEXO IV - Preencher'!J468</f>
        <v>1</v>
      </c>
      <c r="I459" s="6">
        <f>IF('[1]TCE - ANEXO IV - Preencher'!K468="","",'[1]TCE - ANEXO IV - Preencher'!K468)</f>
        <v>45450</v>
      </c>
      <c r="J459" s="5" t="str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1886.5</v>
      </c>
    </row>
    <row r="460" spans="1:12" s="8" customFormat="1" ht="19.5" customHeight="1" x14ac:dyDescent="0.25">
      <c r="A460" s="3">
        <f>IFERROR(VLOOKUP(B460,'[1]DADOS (OCULTAR)'!$Q$3:$S$136,3,0),"")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5.20 - Serviços Judicíarios e Cartoriais</v>
      </c>
      <c r="D460" s="3">
        <f>'[1]TCE - ANEXO IV - Preencher'!F469</f>
        <v>0</v>
      </c>
      <c r="E460" s="5" t="str">
        <f>'[1]TCE - ANEXO IV - Preencher'!G469</f>
        <v xml:space="preserve">SEFAZ - ANALISE DE PLANTAS DE EDIFICAÇÕES </v>
      </c>
      <c r="F460" s="5" t="str">
        <f>'[1]TCE - ANEXO IV - Preencher'!H469</f>
        <v>S</v>
      </c>
      <c r="G460" s="5" t="str">
        <f>'[1]TCE - ANEXO IV - Preencher'!I469</f>
        <v>N</v>
      </c>
      <c r="H460" s="5">
        <f>'[1]TCE - ANEXO IV - Preencher'!J469</f>
        <v>1</v>
      </c>
      <c r="I460" s="6">
        <f>IF('[1]TCE - ANEXO IV - Preencher'!K469="","",'[1]TCE - ANEXO IV - Preencher'!K469)</f>
        <v>45450</v>
      </c>
      <c r="J460" s="5" t="str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266.58</v>
      </c>
    </row>
    <row r="461" spans="1:12" s="8" customFormat="1" ht="19.5" customHeight="1" x14ac:dyDescent="0.25">
      <c r="A461" s="3">
        <f>IFERROR(VLOOKUP(B461,'[1]DADOS (OCULTAR)'!$Q$3:$S$136,3,0),"")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5.99 - Outros Serviços de Terceiros Pessoa Jurídica</v>
      </c>
      <c r="D461" s="3">
        <f>'[1]TCE - ANEXO IV - Preencher'!F470</f>
        <v>0</v>
      </c>
      <c r="E461" s="5" t="str">
        <f>'[1]TCE - ANEXO IV - Preencher'!G470</f>
        <v>Empresa Brasileira de Correios e Telegra</v>
      </c>
      <c r="F461" s="5" t="str">
        <f>'[1]TCE - ANEXO IV - Preencher'!H470</f>
        <v>S</v>
      </c>
      <c r="G461" s="5" t="str">
        <f>'[1]TCE - ANEXO IV - Preencher'!I470</f>
        <v>N</v>
      </c>
      <c r="H461" s="5">
        <f>'[1]TCE - ANEXO IV - Preencher'!J470</f>
        <v>216071</v>
      </c>
      <c r="I461" s="6">
        <f>IF('[1]TCE - ANEXO IV - Preencher'!K470="","",'[1]TCE - ANEXO IV - Preencher'!K470)</f>
        <v>45463</v>
      </c>
      <c r="J461" s="5" t="str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3550308</v>
      </c>
      <c r="L461" s="7">
        <f>'[1]TCE - ANEXO IV - Preencher'!N470</f>
        <v>100</v>
      </c>
    </row>
    <row r="462" spans="1:12" s="8" customFormat="1" ht="19.5" customHeight="1" x14ac:dyDescent="0.25">
      <c r="A462" s="3">
        <f>IFERROR(VLOOKUP(B462,'[1]DADOS (OCULTAR)'!$Q$3:$S$136,3,0),"")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5.99 - Outros Serviços de Terceiros Pessoa Jurídica</v>
      </c>
      <c r="D462" s="3">
        <f>'[1]TCE - ANEXO IV - Preencher'!F471</f>
        <v>0</v>
      </c>
      <c r="E462" s="5" t="str">
        <f>'[1]TCE - ANEXO IV - Preencher'!G471</f>
        <v>Juros do Período (Fornecedor)</v>
      </c>
      <c r="F462" s="5" t="str">
        <f>'[1]TCE - ANEXO IV - Preencher'!H471</f>
        <v>S</v>
      </c>
      <c r="G462" s="5" t="str">
        <f>'[1]TCE - ANEXO IV - Preencher'!I471</f>
        <v>N</v>
      </c>
      <c r="H462" s="5">
        <f>'[1]TCE - ANEXO IV - Preencher'!J471</f>
        <v>1</v>
      </c>
      <c r="I462" s="6">
        <f>IF('[1]TCE - ANEXO IV - Preencher'!K471="","",'[1]TCE - ANEXO IV - Preencher'!K471)</f>
        <v>45444</v>
      </c>
      <c r="J462" s="5" t="str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2602902</v>
      </c>
      <c r="L462" s="7">
        <f>'[1]TCE - ANEXO IV - Preencher'!N471</f>
        <v>89.98</v>
      </c>
    </row>
    <row r="463" spans="1:12" s="8" customFormat="1" ht="19.5" customHeight="1" x14ac:dyDescent="0.25">
      <c r="A463" s="3">
        <f>IFERROR(VLOOKUP(B463,'[1]DADOS (OCULTAR)'!$Q$3:$S$136,3,0),"")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5.16 - Serviços Médico-Hospitalares, Odotonlogia e Laboratoriais</v>
      </c>
      <c r="D463" s="3">
        <f>'[1]TCE - ANEXO IV - Preencher'!F472</f>
        <v>0</v>
      </c>
      <c r="E463" s="5" t="str">
        <f>'[1]TCE - ANEXO IV - Preencher'!G472</f>
        <v>ALT PROCEDIMENTOS MEDICOS  LTDA</v>
      </c>
      <c r="F463" s="5" t="str">
        <f>'[1]TCE - ANEXO IV - Preencher'!H472</f>
        <v>S</v>
      </c>
      <c r="G463" s="5" t="str">
        <f>'[1]TCE - ANEXO IV - Preencher'!I472</f>
        <v>S</v>
      </c>
      <c r="H463" s="5">
        <f>'[1]TCE - ANEXO IV - Preencher'!J472</f>
        <v>20</v>
      </c>
      <c r="I463" s="6">
        <f>IF('[1]TCE - ANEXO IV - Preencher'!K472="","",'[1]TCE - ANEXO IV - Preencher'!K472)</f>
        <v>45475</v>
      </c>
      <c r="J463" s="5" t="str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80000</v>
      </c>
    </row>
    <row r="464" spans="1:12" s="8" customFormat="1" ht="19.5" customHeight="1" x14ac:dyDescent="0.25">
      <c r="A464" s="3">
        <f>IFERROR(VLOOKUP(B464,'[1]DADOS (OCULTAR)'!$Q$3:$S$136,3,0),"")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5.16 - Serviços Médico-Hospitalares, Odotonlogia e Laboratoriais</v>
      </c>
      <c r="D464" s="3">
        <f>'[1]TCE - ANEXO IV - Preencher'!F473</f>
        <v>0</v>
      </c>
      <c r="E464" s="5" t="str">
        <f>'[1]TCE - ANEXO IV - Preencher'!G473</f>
        <v>ANGIOLOGIA E  CIRURGIA  VASCULAR DE  EMERGENCIA LTDA</v>
      </c>
      <c r="F464" s="5" t="str">
        <f>'[1]TCE - ANEXO IV - Preencher'!H473</f>
        <v>S</v>
      </c>
      <c r="G464" s="5" t="str">
        <f>'[1]TCE - ANEXO IV - Preencher'!I473</f>
        <v>S</v>
      </c>
      <c r="H464" s="5">
        <f>'[1]TCE - ANEXO IV - Preencher'!J473</f>
        <v>40</v>
      </c>
      <c r="I464" s="6">
        <f>IF('[1]TCE - ANEXO IV - Preencher'!K473="","",'[1]TCE - ANEXO IV - Preencher'!K473)</f>
        <v>45477</v>
      </c>
      <c r="J464" s="5" t="str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112372.02</v>
      </c>
    </row>
    <row r="465" spans="1:12" s="8" customFormat="1" ht="19.5" customHeight="1" x14ac:dyDescent="0.25">
      <c r="A465" s="3">
        <f>IFERROR(VLOOKUP(B465,'[1]DADOS (OCULTAR)'!$Q$3:$S$136,3,0),"")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5.16 - Serviços Médico-Hospitalares, Odotonlogia e Laboratoriais</v>
      </c>
      <c r="D465" s="3">
        <f>'[1]TCE - ANEXO IV - Preencher'!F474</f>
        <v>0</v>
      </c>
      <c r="E465" s="5" t="str">
        <f>'[1]TCE - ANEXO IV - Preencher'!G474</f>
        <v>APF SAUDE MAIS LTDA</v>
      </c>
      <c r="F465" s="5" t="str">
        <f>'[1]TCE - ANEXO IV - Preencher'!H474</f>
        <v>S</v>
      </c>
      <c r="G465" s="5" t="str">
        <f>'[1]TCE - ANEXO IV - Preencher'!I474</f>
        <v>S</v>
      </c>
      <c r="H465" s="5">
        <f>'[1]TCE - ANEXO IV - Preencher'!J474</f>
        <v>1061</v>
      </c>
      <c r="I465" s="6">
        <f>IF('[1]TCE - ANEXO IV - Preencher'!K474="","",'[1]TCE - ANEXO IV - Preencher'!K474)</f>
        <v>45475</v>
      </c>
      <c r="J465" s="5" t="str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2609600</v>
      </c>
      <c r="L465" s="7">
        <f>'[1]TCE - ANEXO IV - Preencher'!N474</f>
        <v>11556.42</v>
      </c>
    </row>
    <row r="466" spans="1:12" s="8" customFormat="1" ht="19.5" customHeight="1" x14ac:dyDescent="0.25">
      <c r="A466" s="3">
        <f>IFERROR(VLOOKUP(B466,'[1]DADOS (OCULTAR)'!$Q$3:$S$136,3,0),"")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0</v>
      </c>
      <c r="E466" s="5" t="str">
        <f>'[1]TCE - ANEXO IV - Preencher'!G475</f>
        <v>ANDRADE GALVÃO E ARAUJO LTDA</v>
      </c>
      <c r="F466" s="5" t="str">
        <f>'[1]TCE - ANEXO IV - Preencher'!H475</f>
        <v>S</v>
      </c>
      <c r="G466" s="5" t="str">
        <f>'[1]TCE - ANEXO IV - Preencher'!I475</f>
        <v>S</v>
      </c>
      <c r="H466" s="5">
        <f>'[1]TCE - ANEXO IV - Preencher'!J475</f>
        <v>62</v>
      </c>
      <c r="I466" s="6">
        <f>IF('[1]TCE - ANEXO IV - Preencher'!K475="","",'[1]TCE - ANEXO IV - Preencher'!K475)</f>
        <v>45484</v>
      </c>
      <c r="J466" s="5" t="str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77575.95</v>
      </c>
    </row>
    <row r="467" spans="1:12" s="8" customFormat="1" ht="19.5" customHeight="1" x14ac:dyDescent="0.25">
      <c r="A467" s="3">
        <f>IFERROR(VLOOKUP(B467,'[1]DADOS (OCULTAR)'!$Q$3:$S$136,3,0),"")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0</v>
      </c>
      <c r="E467" s="5" t="str">
        <f>'[1]TCE - ANEXO IV - Preencher'!G476</f>
        <v>CARDIOSAUDE SERVICOS MEDICOS LTDA</v>
      </c>
      <c r="F467" s="5" t="str">
        <f>'[1]TCE - ANEXO IV - Preencher'!H476</f>
        <v>S</v>
      </c>
      <c r="G467" s="5" t="str">
        <f>'[1]TCE - ANEXO IV - Preencher'!I476</f>
        <v>S</v>
      </c>
      <c r="H467" s="5">
        <f>'[1]TCE - ANEXO IV - Preencher'!J476</f>
        <v>876</v>
      </c>
      <c r="I467" s="6">
        <f>IF('[1]TCE - ANEXO IV - Preencher'!K476="","",'[1]TCE - ANEXO IV - Preencher'!K476)</f>
        <v>45489</v>
      </c>
      <c r="J467" s="5" t="str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70175.679999999993</v>
      </c>
    </row>
    <row r="468" spans="1:12" s="8" customFormat="1" ht="19.5" customHeight="1" x14ac:dyDescent="0.25">
      <c r="A468" s="3">
        <f>IFERROR(VLOOKUP(B468,'[1]DADOS (OCULTAR)'!$Q$3:$S$136,3,0),"")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0</v>
      </c>
      <c r="E468" s="5" t="str">
        <f>'[1]TCE - ANEXO IV - Preencher'!G477</f>
        <v>CASADO &amp; FRAGOSO MED SERVIÇOS MEDICOS LTDA</v>
      </c>
      <c r="F468" s="5" t="str">
        <f>'[1]TCE - ANEXO IV - Preencher'!H477</f>
        <v>S</v>
      </c>
      <c r="G468" s="5" t="str">
        <f>'[1]TCE - ANEXO IV - Preencher'!I477</f>
        <v>S</v>
      </c>
      <c r="H468" s="5">
        <f>'[1]TCE - ANEXO IV - Preencher'!J477</f>
        <v>775</v>
      </c>
      <c r="I468" s="6">
        <f>IF('[1]TCE - ANEXO IV - Preencher'!K477="","",'[1]TCE - ANEXO IV - Preencher'!K477)</f>
        <v>45474</v>
      </c>
      <c r="J468" s="5" t="str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8000</v>
      </c>
    </row>
    <row r="469" spans="1:12" s="8" customFormat="1" ht="19.5" customHeight="1" x14ac:dyDescent="0.25">
      <c r="A469" s="3">
        <f>IFERROR(VLOOKUP(B469,'[1]DADOS (OCULTAR)'!$Q$3:$S$136,3,0),"")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0</v>
      </c>
      <c r="E469" s="5" t="str">
        <f>'[1]TCE - ANEXO IV - Preencher'!G478</f>
        <v>CDHJM COMERCIO E SERVICOS MEDICOS LTDA</v>
      </c>
      <c r="F469" s="5" t="str">
        <f>'[1]TCE - ANEXO IV - Preencher'!H478</f>
        <v>S</v>
      </c>
      <c r="G469" s="5" t="str">
        <f>'[1]TCE - ANEXO IV - Preencher'!I478</f>
        <v>S</v>
      </c>
      <c r="H469" s="5">
        <f>'[1]TCE - ANEXO IV - Preencher'!J478</f>
        <v>657</v>
      </c>
      <c r="I469" s="6">
        <f>IF('[1]TCE - ANEXO IV - Preencher'!K478="","",'[1]TCE - ANEXO IV - Preencher'!K478)</f>
        <v>45474</v>
      </c>
      <c r="J469" s="5" t="str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2606200</v>
      </c>
      <c r="L469" s="7">
        <f>'[1]TCE - ANEXO IV - Preencher'!N478</f>
        <v>45570</v>
      </c>
    </row>
    <row r="470" spans="1:12" s="8" customFormat="1" ht="19.5" customHeight="1" x14ac:dyDescent="0.25">
      <c r="A470" s="3">
        <f>IFERROR(VLOOKUP(B470,'[1]DADOS (OCULTAR)'!$Q$3:$S$136,3,0),"")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5.16 - Serviços Médico-Hospitalares, Odotonlogia e Laboratoriais</v>
      </c>
      <c r="D470" s="3">
        <f>'[1]TCE - ANEXO IV - Preencher'!F479</f>
        <v>0</v>
      </c>
      <c r="E470" s="5" t="str">
        <f>'[1]TCE - ANEXO IV - Preencher'!G479</f>
        <v>CENTRALMED ATIVIDADES MEDICAS LTDA</v>
      </c>
      <c r="F470" s="5" t="str">
        <f>'[1]TCE - ANEXO IV - Preencher'!H479</f>
        <v>S</v>
      </c>
      <c r="G470" s="5" t="str">
        <f>'[1]TCE - ANEXO IV - Preencher'!I479</f>
        <v>S</v>
      </c>
      <c r="H470" s="5">
        <f>'[1]TCE - ANEXO IV - Preencher'!J479</f>
        <v>1106</v>
      </c>
      <c r="I470" s="6">
        <f>IF('[1]TCE - ANEXO IV - Preencher'!K479="","",'[1]TCE - ANEXO IV - Preencher'!K479)</f>
        <v>45477</v>
      </c>
      <c r="J470" s="5" t="str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3852.14</v>
      </c>
    </row>
    <row r="471" spans="1:12" s="8" customFormat="1" ht="19.5" customHeight="1" x14ac:dyDescent="0.25">
      <c r="A471" s="3">
        <f>IFERROR(VLOOKUP(B471,'[1]DADOS (OCULTAR)'!$Q$3:$S$136,3,0),"")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0</v>
      </c>
      <c r="E471" s="5" t="str">
        <f>'[1]TCE - ANEXO IV - Preencher'!G480</f>
        <v>CLINICORDIS LTDA</v>
      </c>
      <c r="F471" s="5" t="str">
        <f>'[1]TCE - ANEXO IV - Preencher'!H480</f>
        <v>S</v>
      </c>
      <c r="G471" s="5" t="str">
        <f>'[1]TCE - ANEXO IV - Preencher'!I480</f>
        <v>S</v>
      </c>
      <c r="H471" s="5">
        <f>'[1]TCE - ANEXO IV - Preencher'!J480</f>
        <v>366</v>
      </c>
      <c r="I471" s="6">
        <f>IF('[1]TCE - ANEXO IV - Preencher'!K480="","",'[1]TCE - ANEXO IV - Preencher'!K480)</f>
        <v>45485</v>
      </c>
      <c r="J471" s="5" t="str">
        <f>'[1]TCE - ANEXO IV - Preencher'!L480</f>
        <v>2602902 - Cabo de Santo Agostinho - PE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253617.58</v>
      </c>
    </row>
    <row r="472" spans="1:12" s="8" customFormat="1" ht="19.5" customHeight="1" x14ac:dyDescent="0.25">
      <c r="A472" s="3">
        <f>IFERROR(VLOOKUP(B472,'[1]DADOS (OCULTAR)'!$Q$3:$S$136,3,0),"")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5.16 - Serviços Médico-Hospitalares, Odotonlogia e Laboratoriais</v>
      </c>
      <c r="D472" s="3">
        <f>'[1]TCE - ANEXO IV - Preencher'!F481</f>
        <v>0</v>
      </c>
      <c r="E472" s="5" t="str">
        <f>'[1]TCE - ANEXO IV - Preencher'!G481</f>
        <v>CM PATRIOTA LTDA</v>
      </c>
      <c r="F472" s="5" t="str">
        <f>'[1]TCE - ANEXO IV - Preencher'!H481</f>
        <v>S</v>
      </c>
      <c r="G472" s="5" t="str">
        <f>'[1]TCE - ANEXO IV - Preencher'!I481</f>
        <v>S</v>
      </c>
      <c r="H472" s="5">
        <f>'[1]TCE - ANEXO IV - Preencher'!J481</f>
        <v>392</v>
      </c>
      <c r="I472" s="6">
        <f>IF('[1]TCE - ANEXO IV - Preencher'!K481="","",'[1]TCE - ANEXO IV - Preencher'!K481)</f>
        <v>45480</v>
      </c>
      <c r="J472" s="5" t="str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2604007</v>
      </c>
      <c r="L472" s="7">
        <f>'[1]TCE - ANEXO IV - Preencher'!N481</f>
        <v>40249.480000000003</v>
      </c>
    </row>
    <row r="473" spans="1:12" s="8" customFormat="1" ht="19.5" customHeight="1" x14ac:dyDescent="0.25">
      <c r="A473" s="3">
        <f>IFERROR(VLOOKUP(B473,'[1]DADOS (OCULTAR)'!$Q$3:$S$136,3,0),"")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0</v>
      </c>
      <c r="E473" s="5" t="str">
        <f>'[1]TCE - ANEXO IV - Preencher'!G482</f>
        <v xml:space="preserve">CLINICAR CLINICA ESPECIALIZADA EM MEDICINA INTERNA LTDA </v>
      </c>
      <c r="F473" s="5" t="str">
        <f>'[1]TCE - ANEXO IV - Preencher'!H482</f>
        <v>S</v>
      </c>
      <c r="G473" s="5" t="str">
        <f>'[1]TCE - ANEXO IV - Preencher'!I482</f>
        <v>S</v>
      </c>
      <c r="H473" s="5">
        <f>'[1]TCE - ANEXO IV - Preencher'!J482</f>
        <v>2675</v>
      </c>
      <c r="I473" s="6">
        <f>IF('[1]TCE - ANEXO IV - Preencher'!K482="","",'[1]TCE - ANEXO IV - Preencher'!K482)</f>
        <v>45476</v>
      </c>
      <c r="J473" s="5" t="str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14639.02</v>
      </c>
    </row>
    <row r="474" spans="1:12" s="8" customFormat="1" ht="19.5" customHeight="1" x14ac:dyDescent="0.25">
      <c r="A474" s="3">
        <f>IFERROR(VLOOKUP(B474,'[1]DADOS (OCULTAR)'!$Q$3:$S$136,3,0),"")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5.16 - Serviços Médico-Hospitalares, Odotonlogia e Laboratoriais</v>
      </c>
      <c r="D474" s="3">
        <f>'[1]TCE - ANEXO IV - Preencher'!F483</f>
        <v>0</v>
      </c>
      <c r="E474" s="5" t="str">
        <f>'[1]TCE - ANEXO IV - Preencher'!G483</f>
        <v>COOPECARDIO - COOPERATIVA DE TRABALHO DOS MEDICOS CARDIOLOGISTAS DE PERNAMBUCO</v>
      </c>
      <c r="F474" s="5" t="str">
        <f>'[1]TCE - ANEXO IV - Preencher'!H483</f>
        <v>S</v>
      </c>
      <c r="G474" s="5" t="str">
        <f>'[1]TCE - ANEXO IV - Preencher'!I483</f>
        <v>S</v>
      </c>
      <c r="H474" s="5">
        <f>'[1]TCE - ANEXO IV - Preencher'!J483</f>
        <v>26726</v>
      </c>
      <c r="I474" s="6">
        <f>IF('[1]TCE - ANEXO IV - Preencher'!K483="","",'[1]TCE - ANEXO IV - Preencher'!K483)</f>
        <v>45475</v>
      </c>
      <c r="J474" s="5" t="str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14381.04</v>
      </c>
    </row>
    <row r="475" spans="1:12" s="8" customFormat="1" ht="19.5" customHeight="1" x14ac:dyDescent="0.25">
      <c r="A475" s="3">
        <f>IFERROR(VLOOKUP(B475,'[1]DADOS (OCULTAR)'!$Q$3:$S$136,3,0),"")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5.16 - Serviços Médico-Hospitalares, Odotonlogia e Laboratoriais</v>
      </c>
      <c r="D475" s="3">
        <f>'[1]TCE - ANEXO IV - Preencher'!F484</f>
        <v>0</v>
      </c>
      <c r="E475" s="5" t="str">
        <f>'[1]TCE - ANEXO IV - Preencher'!G484</f>
        <v>EDRL SERVICOS MEDICOS E DE RADIOLOGIA LTDA (ED SERVICOS DE RADIOLOGIA LTDA )</v>
      </c>
      <c r="F475" s="5" t="str">
        <f>'[1]TCE - ANEXO IV - Preencher'!H484</f>
        <v>S</v>
      </c>
      <c r="G475" s="5" t="str">
        <f>'[1]TCE - ANEXO IV - Preencher'!I484</f>
        <v>S</v>
      </c>
      <c r="H475" s="5">
        <f>'[1]TCE - ANEXO IV - Preencher'!J484</f>
        <v>2315</v>
      </c>
      <c r="I475" s="6">
        <f>IF('[1]TCE - ANEXO IV - Preencher'!K484="","",'[1]TCE - ANEXO IV - Preencher'!K484)</f>
        <v>45483</v>
      </c>
      <c r="J475" s="5" t="str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20033.57</v>
      </c>
    </row>
    <row r="476" spans="1:12" s="8" customFormat="1" ht="19.5" customHeight="1" x14ac:dyDescent="0.25">
      <c r="A476" s="3">
        <f>IFERROR(VLOOKUP(B476,'[1]DADOS (OCULTAR)'!$Q$3:$S$136,3,0),"")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0</v>
      </c>
      <c r="E476" s="5" t="str">
        <f>'[1]TCE - ANEXO IV - Preencher'!G485</f>
        <v>FFH SERVIÇOS MEDICOS LTDA</v>
      </c>
      <c r="F476" s="5" t="str">
        <f>'[1]TCE - ANEXO IV - Preencher'!H485</f>
        <v>S</v>
      </c>
      <c r="G476" s="5" t="str">
        <f>'[1]TCE - ANEXO IV - Preencher'!I485</f>
        <v>S</v>
      </c>
      <c r="H476" s="5">
        <f>'[1]TCE - ANEXO IV - Preencher'!J485</f>
        <v>249</v>
      </c>
      <c r="I476" s="6">
        <f>IF('[1]TCE - ANEXO IV - Preencher'!K485="","",'[1]TCE - ANEXO IV - Preencher'!K485)</f>
        <v>45474</v>
      </c>
      <c r="J476" s="5" t="str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2602902</v>
      </c>
      <c r="L476" s="7">
        <f>'[1]TCE - ANEXO IV - Preencher'!N485</f>
        <v>6165.2</v>
      </c>
    </row>
    <row r="477" spans="1:12" s="8" customFormat="1" ht="19.5" customHeight="1" x14ac:dyDescent="0.25">
      <c r="A477" s="3">
        <f>IFERROR(VLOOKUP(B477,'[1]DADOS (OCULTAR)'!$Q$3:$S$136,3,0),"")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5.16 - Serviços Médico-Hospitalares, Odotonlogia e Laboratoriais</v>
      </c>
      <c r="D477" s="3">
        <f>'[1]TCE - ANEXO IV - Preencher'!F486</f>
        <v>0</v>
      </c>
      <c r="E477" s="5" t="str">
        <f>'[1]TCE - ANEXO IV - Preencher'!G486</f>
        <v xml:space="preserve">FIGUEIREDO &amp; MAGALHAES SERVICOS MEDICOS E HOSPITALARES LTDA </v>
      </c>
      <c r="F477" s="5" t="str">
        <f>'[1]TCE - ANEXO IV - Preencher'!H486</f>
        <v>S</v>
      </c>
      <c r="G477" s="5" t="str">
        <f>'[1]TCE - ANEXO IV - Preencher'!I486</f>
        <v>S</v>
      </c>
      <c r="H477" s="5">
        <f>'[1]TCE - ANEXO IV - Preencher'!J486</f>
        <v>345</v>
      </c>
      <c r="I477" s="6">
        <f>IF('[1]TCE - ANEXO IV - Preencher'!K486="","",'[1]TCE - ANEXO IV - Preencher'!K486)</f>
        <v>45476</v>
      </c>
      <c r="J477" s="5" t="str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36534.160000000003</v>
      </c>
    </row>
    <row r="478" spans="1:12" s="8" customFormat="1" ht="19.5" customHeight="1" x14ac:dyDescent="0.25">
      <c r="A478" s="3">
        <f>IFERROR(VLOOKUP(B478,'[1]DADOS (OCULTAR)'!$Q$3:$S$136,3,0),"")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5.16 - Serviços Médico-Hospitalares, Odotonlogia e Laboratoriais</v>
      </c>
      <c r="D478" s="3">
        <f>'[1]TCE - ANEXO IV - Preencher'!F487</f>
        <v>0</v>
      </c>
      <c r="E478" s="5" t="str">
        <f>'[1]TCE - ANEXO IV - Preencher'!G487</f>
        <v>FS SERVIÇOS MEDICOS  LTDA</v>
      </c>
      <c r="F478" s="5" t="str">
        <f>'[1]TCE - ANEXO IV - Preencher'!H487</f>
        <v>S</v>
      </c>
      <c r="G478" s="5" t="str">
        <f>'[1]TCE - ANEXO IV - Preencher'!I487</f>
        <v>S</v>
      </c>
      <c r="H478" s="5">
        <f>'[1]TCE - ANEXO IV - Preencher'!J487</f>
        <v>50</v>
      </c>
      <c r="I478" s="6">
        <f>IF('[1]TCE - ANEXO IV - Preencher'!K487="","",'[1]TCE - ANEXO IV - Preencher'!K487)</f>
        <v>45474</v>
      </c>
      <c r="J478" s="5" t="str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42536.84</v>
      </c>
    </row>
    <row r="479" spans="1:12" s="8" customFormat="1" ht="19.5" customHeight="1" x14ac:dyDescent="0.25">
      <c r="A479" s="3">
        <f>IFERROR(VLOOKUP(B479,'[1]DADOS (OCULTAR)'!$Q$3:$S$136,3,0),"")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0</v>
      </c>
      <c r="E479" s="5" t="str">
        <f>'[1]TCE - ANEXO IV - Preencher'!G488</f>
        <v xml:space="preserve">GLOBALMED ATIVIDADES MEDICAS LTDA </v>
      </c>
      <c r="F479" s="5" t="str">
        <f>'[1]TCE - ANEXO IV - Preencher'!H488</f>
        <v>S</v>
      </c>
      <c r="G479" s="5" t="str">
        <f>'[1]TCE - ANEXO IV - Preencher'!I488</f>
        <v>S</v>
      </c>
      <c r="H479" s="5">
        <f>'[1]TCE - ANEXO IV - Preencher'!J488</f>
        <v>1773</v>
      </c>
      <c r="I479" s="6">
        <f>IF('[1]TCE - ANEXO IV - Preencher'!K488="","",'[1]TCE - ANEXO IV - Preencher'!K488)</f>
        <v>45484</v>
      </c>
      <c r="J479" s="5" t="str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2609600</v>
      </c>
      <c r="L479" s="7">
        <f>'[1]TCE - ANEXO IV - Preencher'!N488</f>
        <v>4623.8999999999996</v>
      </c>
    </row>
    <row r="480" spans="1:12" s="8" customFormat="1" ht="19.5" customHeight="1" x14ac:dyDescent="0.25">
      <c r="A480" s="3">
        <f>IFERROR(VLOOKUP(B480,'[1]DADOS (OCULTAR)'!$Q$3:$S$136,3,0),"")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5.16 - Serviços Médico-Hospitalares, Odotonlogia e Laboratoriais</v>
      </c>
      <c r="D480" s="3">
        <f>'[1]TCE - ANEXO IV - Preencher'!F489</f>
        <v>0</v>
      </c>
      <c r="E480" s="5" t="str">
        <f>'[1]TCE - ANEXO IV - Preencher'!G489</f>
        <v>ICCONE CIRURGIA CARDIOVASCULAR LTDA</v>
      </c>
      <c r="F480" s="5" t="str">
        <f>'[1]TCE - ANEXO IV - Preencher'!H489</f>
        <v>S</v>
      </c>
      <c r="G480" s="5" t="str">
        <f>'[1]TCE - ANEXO IV - Preencher'!I489</f>
        <v>S</v>
      </c>
      <c r="H480" s="5">
        <f>'[1]TCE - ANEXO IV - Preencher'!J489</f>
        <v>666</v>
      </c>
      <c r="I480" s="6">
        <f>IF('[1]TCE - ANEXO IV - Preencher'!K489="","",'[1]TCE - ANEXO IV - Preencher'!K489)</f>
        <v>45475</v>
      </c>
      <c r="J480" s="5" t="str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149195.76</v>
      </c>
    </row>
    <row r="481" spans="1:12" s="8" customFormat="1" ht="19.5" customHeight="1" x14ac:dyDescent="0.25">
      <c r="A481" s="3">
        <f>IFERROR(VLOOKUP(B481,'[1]DADOS (OCULTAR)'!$Q$3:$S$136,3,0),"")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0</v>
      </c>
      <c r="E481" s="5" t="str">
        <f>'[1]TCE - ANEXO IV - Preencher'!G490</f>
        <v>JAB HOLOIMAGEM DIAGNOSTICOS LTDA</v>
      </c>
      <c r="F481" s="5" t="str">
        <f>'[1]TCE - ANEXO IV - Preencher'!H490</f>
        <v>S</v>
      </c>
      <c r="G481" s="5" t="str">
        <f>'[1]TCE - ANEXO IV - Preencher'!I490</f>
        <v>S</v>
      </c>
      <c r="H481" s="5">
        <f>'[1]TCE - ANEXO IV - Preencher'!J490</f>
        <v>1883</v>
      </c>
      <c r="I481" s="6">
        <f>IF('[1]TCE - ANEXO IV - Preencher'!K490="","",'[1]TCE - ANEXO IV - Preencher'!K490)</f>
        <v>45476</v>
      </c>
      <c r="J481" s="5" t="str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7706.5</v>
      </c>
    </row>
    <row r="482" spans="1:12" s="8" customFormat="1" ht="19.5" customHeight="1" x14ac:dyDescent="0.25">
      <c r="A482" s="3">
        <f>IFERROR(VLOOKUP(B482,'[1]DADOS (OCULTAR)'!$Q$3:$S$136,3,0),"")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5.16 - Serviços Médico-Hospitalares, Odotonlogia e Laboratoriais</v>
      </c>
      <c r="D482" s="3">
        <f>'[1]TCE - ANEXO IV - Preencher'!F491</f>
        <v>0</v>
      </c>
      <c r="E482" s="5" t="str">
        <f>'[1]TCE - ANEXO IV - Preencher'!G491</f>
        <v>LUNA MACHADO, LACERDA SERVICOS MEDICOS E CIA LTDA</v>
      </c>
      <c r="F482" s="5" t="str">
        <f>'[1]TCE - ANEXO IV - Preencher'!H491</f>
        <v>S</v>
      </c>
      <c r="G482" s="5" t="str">
        <f>'[1]TCE - ANEXO IV - Preencher'!I491</f>
        <v>S</v>
      </c>
      <c r="H482" s="5">
        <f>'[1]TCE - ANEXO IV - Preencher'!J491</f>
        <v>167</v>
      </c>
      <c r="I482" s="6">
        <f>IF('[1]TCE - ANEXO IV - Preencher'!K491="","",'[1]TCE - ANEXO IV - Preencher'!K491)</f>
        <v>45474</v>
      </c>
      <c r="J482" s="5" t="str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178857</v>
      </c>
    </row>
    <row r="483" spans="1:12" s="8" customFormat="1" ht="19.5" customHeight="1" x14ac:dyDescent="0.25">
      <c r="A483" s="3">
        <f>IFERROR(VLOOKUP(B483,'[1]DADOS (OCULTAR)'!$Q$3:$S$136,3,0),"")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5.16 - Serviços Médico-Hospitalares, Odotonlogia e Laboratoriais</v>
      </c>
      <c r="D483" s="3">
        <f>'[1]TCE - ANEXO IV - Preencher'!F492</f>
        <v>0</v>
      </c>
      <c r="E483" s="5" t="str">
        <f>'[1]TCE - ANEXO IV - Preencher'!G492</f>
        <v>M VIDEO CIRURGICA S/S LTDA</v>
      </c>
      <c r="F483" s="5" t="str">
        <f>'[1]TCE - ANEXO IV - Preencher'!H492</f>
        <v>S</v>
      </c>
      <c r="G483" s="5" t="str">
        <f>'[1]TCE - ANEXO IV - Preencher'!I492</f>
        <v>S</v>
      </c>
      <c r="H483" s="5">
        <f>'[1]TCE - ANEXO IV - Preencher'!J492</f>
        <v>81</v>
      </c>
      <c r="I483" s="6">
        <f>IF('[1]TCE - ANEXO IV - Preencher'!K492="","",'[1]TCE - ANEXO IV - Preencher'!K492)</f>
        <v>45485</v>
      </c>
      <c r="J483" s="5" t="str">
        <f>'[1]TCE - ANEXO IV - Preencher'!L492</f>
        <v>2602902 - Cabo de Santo Agostinho - PE</v>
      </c>
      <c r="K483" s="5" t="str">
        <f>IF(F483="B",LEFT('[1]TCE - ANEXO IV - Preencher'!M492,2),IF(F483="S",LEFT('[1]TCE - ANEXO IV - Preencher'!M492,7),IF('[1]TCE - ANEXO IV - Preencher'!H492="","")))</f>
        <v>2602902</v>
      </c>
      <c r="L483" s="7">
        <f>'[1]TCE - ANEXO IV - Preencher'!N492</f>
        <v>107020.76</v>
      </c>
    </row>
    <row r="484" spans="1:12" s="8" customFormat="1" ht="19.5" customHeight="1" x14ac:dyDescent="0.25">
      <c r="A484" s="3">
        <f>IFERROR(VLOOKUP(B484,'[1]DADOS (OCULTAR)'!$Q$3:$S$136,3,0),"")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5.16 - Serviços Médico-Hospitalares, Odotonlogia e Laboratoriais</v>
      </c>
      <c r="D484" s="3">
        <f>'[1]TCE - ANEXO IV - Preencher'!F493</f>
        <v>0</v>
      </c>
      <c r="E484" s="5" t="str">
        <f>'[1]TCE - ANEXO IV - Preencher'!G493</f>
        <v>MEDICANDO: ATENDIMENTO MEDICO ESPECIALIZADO LTDA</v>
      </c>
      <c r="F484" s="5" t="str">
        <f>'[1]TCE - ANEXO IV - Preencher'!H493</f>
        <v>S</v>
      </c>
      <c r="G484" s="5" t="str">
        <f>'[1]TCE - ANEXO IV - Preencher'!I493</f>
        <v>S</v>
      </c>
      <c r="H484" s="5">
        <f>'[1]TCE - ANEXO IV - Preencher'!J493</f>
        <v>293</v>
      </c>
      <c r="I484" s="6">
        <f>IF('[1]TCE - ANEXO IV - Preencher'!K493="","",'[1]TCE - ANEXO IV - Preencher'!K493)</f>
        <v>45489</v>
      </c>
      <c r="J484" s="5" t="str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2609600</v>
      </c>
      <c r="L484" s="7">
        <f>'[1]TCE - ANEXO IV - Preencher'!N493</f>
        <v>246647.97</v>
      </c>
    </row>
    <row r="485" spans="1:12" s="8" customFormat="1" ht="19.5" customHeight="1" x14ac:dyDescent="0.25">
      <c r="A485" s="3">
        <f>IFERROR(VLOOKUP(B485,'[1]DADOS (OCULTAR)'!$Q$3:$S$136,3,0),"")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0</v>
      </c>
      <c r="E485" s="5" t="str">
        <f>'[1]TCE - ANEXO IV - Preencher'!G494</f>
        <v>MEDVIDA ATIVIDADES MEDICAS LTDA</v>
      </c>
      <c r="F485" s="5" t="str">
        <f>'[1]TCE - ANEXO IV - Preencher'!H494</f>
        <v>S</v>
      </c>
      <c r="G485" s="5" t="str">
        <f>'[1]TCE - ANEXO IV - Preencher'!I494</f>
        <v>S</v>
      </c>
      <c r="H485" s="5">
        <f>'[1]TCE - ANEXO IV - Preencher'!J494</f>
        <v>1105</v>
      </c>
      <c r="I485" s="6">
        <f>IF('[1]TCE - ANEXO IV - Preencher'!K494="","",'[1]TCE - ANEXO IV - Preencher'!K494)</f>
        <v>45481</v>
      </c>
      <c r="J485" s="5" t="str">
        <f>'[1]TCE - ANEXO IV - Preencher'!L494</f>
        <v>2609600 - Olinda - PE</v>
      </c>
      <c r="K485" s="5" t="str">
        <f>IF(F485="B",LEFT('[1]TCE - ANEXO IV - Preencher'!M494,2),IF(F485="S",LEFT('[1]TCE - ANEXO IV - Preencher'!M494,7),IF('[1]TCE - ANEXO IV - Preencher'!H494="","")))</f>
        <v>2609600</v>
      </c>
      <c r="L485" s="7">
        <f>'[1]TCE - ANEXO IV - Preencher'!N494</f>
        <v>23886.82</v>
      </c>
    </row>
    <row r="486" spans="1:12" s="8" customFormat="1" ht="19.5" customHeight="1" x14ac:dyDescent="0.25">
      <c r="A486" s="3">
        <f>IFERROR(VLOOKUP(B486,'[1]DADOS (OCULTAR)'!$Q$3:$S$136,3,0),"")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5.16 - Serviços Médico-Hospitalares, Odotonlogia e Laboratoriais</v>
      </c>
      <c r="D486" s="3">
        <f>'[1]TCE - ANEXO IV - Preencher'!F495</f>
        <v>0</v>
      </c>
      <c r="E486" s="5" t="str">
        <f>'[1]TCE - ANEXO IV - Preencher'!G495</f>
        <v>MEMORIAL CORACAO EM SAUDE LTDA</v>
      </c>
      <c r="F486" s="5" t="str">
        <f>'[1]TCE - ANEXO IV - Preencher'!H495</f>
        <v>S</v>
      </c>
      <c r="G486" s="5" t="str">
        <f>'[1]TCE - ANEXO IV - Preencher'!I495</f>
        <v>S</v>
      </c>
      <c r="H486" s="5">
        <f>'[1]TCE - ANEXO IV - Preencher'!J495</f>
        <v>12143</v>
      </c>
      <c r="I486" s="6">
        <f>IF('[1]TCE - ANEXO IV - Preencher'!K495="","",'[1]TCE - ANEXO IV - Preencher'!K495)</f>
        <v>45485</v>
      </c>
      <c r="J486" s="5" t="str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2602902</v>
      </c>
      <c r="L486" s="7">
        <f>'[1]TCE - ANEXO IV - Preencher'!N495</f>
        <v>51178.84</v>
      </c>
    </row>
    <row r="487" spans="1:12" s="8" customFormat="1" ht="19.5" customHeight="1" x14ac:dyDescent="0.25">
      <c r="A487" s="3">
        <f>IFERROR(VLOOKUP(B487,'[1]DADOS (OCULTAR)'!$Q$3:$S$136,3,0),"")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5.16 - Serviços Médico-Hospitalares, Odotonlogia e Laboratoriais</v>
      </c>
      <c r="D487" s="3">
        <f>'[1]TCE - ANEXO IV - Preencher'!F496</f>
        <v>0</v>
      </c>
      <c r="E487" s="5" t="str">
        <f>'[1]TCE - ANEXO IV - Preencher'!G496</f>
        <v>MLN SERVIÇOS MÉDICOS LTDA</v>
      </c>
      <c r="F487" s="5" t="str">
        <f>'[1]TCE - ANEXO IV - Preencher'!H496</f>
        <v>S</v>
      </c>
      <c r="G487" s="5" t="str">
        <f>'[1]TCE - ANEXO IV - Preencher'!I496</f>
        <v>S</v>
      </c>
      <c r="H487" s="5">
        <f>'[1]TCE - ANEXO IV - Preencher'!J496</f>
        <v>188</v>
      </c>
      <c r="I487" s="6">
        <f>IF('[1]TCE - ANEXO IV - Preencher'!K496="","",'[1]TCE - ANEXO IV - Preencher'!K496)</f>
        <v>45484</v>
      </c>
      <c r="J487" s="5" t="str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6934.74</v>
      </c>
    </row>
    <row r="488" spans="1:12" s="8" customFormat="1" ht="19.5" customHeight="1" x14ac:dyDescent="0.25">
      <c r="A488" s="3">
        <f>IFERROR(VLOOKUP(B488,'[1]DADOS (OCULTAR)'!$Q$3:$S$136,3,0),"")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5.16 - Serviços Médico-Hospitalares, Odotonlogia e Laboratoriais</v>
      </c>
      <c r="D488" s="3">
        <f>'[1]TCE - ANEXO IV - Preencher'!F497</f>
        <v>0</v>
      </c>
      <c r="E488" s="5" t="str">
        <f>'[1]TCE - ANEXO IV - Preencher'!G497</f>
        <v xml:space="preserve">PALM SERVIÇOS DE DIAGNÓSTICOS LTDA </v>
      </c>
      <c r="F488" s="5" t="str">
        <f>'[1]TCE - ANEXO IV - Preencher'!H497</f>
        <v>S</v>
      </c>
      <c r="G488" s="5" t="str">
        <f>'[1]TCE - ANEXO IV - Preencher'!I497</f>
        <v>S</v>
      </c>
      <c r="H488" s="5">
        <f>'[1]TCE - ANEXO IV - Preencher'!J497</f>
        <v>717</v>
      </c>
      <c r="I488" s="6">
        <f>IF('[1]TCE - ANEXO IV - Preencher'!K497="","",'[1]TCE - ANEXO IV - Preencher'!K497)</f>
        <v>45481</v>
      </c>
      <c r="J488" s="5" t="str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11760</v>
      </c>
    </row>
    <row r="489" spans="1:12" s="8" customFormat="1" ht="19.5" customHeight="1" x14ac:dyDescent="0.25">
      <c r="A489" s="3">
        <f>IFERROR(VLOOKUP(B489,'[1]DADOS (OCULTAR)'!$Q$3:$S$136,3,0),"")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5.16 - Serviços Médico-Hospitalares, Odotonlogia e Laboratoriais</v>
      </c>
      <c r="D489" s="3">
        <f>'[1]TCE - ANEXO IV - Preencher'!F498</f>
        <v>0</v>
      </c>
      <c r="E489" s="5" t="str">
        <f>'[1]TCE - ANEXO IV - Preencher'!G498</f>
        <v>PIN SAUDE SERV MEDICOS LTDA</v>
      </c>
      <c r="F489" s="5" t="str">
        <f>'[1]TCE - ANEXO IV - Preencher'!H498</f>
        <v>S</v>
      </c>
      <c r="G489" s="5" t="str">
        <f>'[1]TCE - ANEXO IV - Preencher'!I498</f>
        <v>S</v>
      </c>
      <c r="H489" s="5">
        <f>'[1]TCE - ANEXO IV - Preencher'!J498</f>
        <v>427</v>
      </c>
      <c r="I489" s="6">
        <f>IF('[1]TCE - ANEXO IV - Preencher'!K498="","",'[1]TCE - ANEXO IV - Preencher'!K498)</f>
        <v>45476</v>
      </c>
      <c r="J489" s="5" t="str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162375.60999999999</v>
      </c>
    </row>
    <row r="490" spans="1:12" s="8" customFormat="1" ht="19.5" customHeight="1" x14ac:dyDescent="0.25">
      <c r="A490" s="3">
        <f>IFERROR(VLOOKUP(B490,'[1]DADOS (OCULTAR)'!$Q$3:$S$136,3,0),"")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5.16 - Serviços Médico-Hospitalares, Odotonlogia e Laboratoriais</v>
      </c>
      <c r="D490" s="3">
        <f>'[1]TCE - ANEXO IV - Preencher'!F499</f>
        <v>0</v>
      </c>
      <c r="E490" s="5" t="str">
        <f>'[1]TCE - ANEXO IV - Preencher'!G499</f>
        <v>RADINOVAR SERVIÇOS DE DIAGNOTICO LTDA</v>
      </c>
      <c r="F490" s="5" t="str">
        <f>'[1]TCE - ANEXO IV - Preencher'!H499</f>
        <v>S</v>
      </c>
      <c r="G490" s="5" t="str">
        <f>'[1]TCE - ANEXO IV - Preencher'!I499</f>
        <v>S</v>
      </c>
      <c r="H490" s="5">
        <f>'[1]TCE - ANEXO IV - Preencher'!J499</f>
        <v>646</v>
      </c>
      <c r="I490" s="6">
        <f>IF('[1]TCE - ANEXO IV - Preencher'!K499="","",'[1]TCE - ANEXO IV - Preencher'!K499)</f>
        <v>45483</v>
      </c>
      <c r="J490" s="5" t="str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10017.44</v>
      </c>
    </row>
    <row r="491" spans="1:12" s="8" customFormat="1" ht="19.5" customHeight="1" x14ac:dyDescent="0.25">
      <c r="A491" s="3">
        <f>IFERROR(VLOOKUP(B491,'[1]DADOS (OCULTAR)'!$Q$3:$S$136,3,0),"")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5.16 - Serviços Médico-Hospitalares, Odotonlogia e Laboratoriais</v>
      </c>
      <c r="D491" s="3">
        <f>'[1]TCE - ANEXO IV - Preencher'!F500</f>
        <v>0</v>
      </c>
      <c r="E491" s="5" t="str">
        <f>'[1]TCE - ANEXO IV - Preencher'!G500</f>
        <v>REME ORTOPEDIA LTDA</v>
      </c>
      <c r="F491" s="5" t="str">
        <f>'[1]TCE - ANEXO IV - Preencher'!H500</f>
        <v>S</v>
      </c>
      <c r="G491" s="5" t="str">
        <f>'[1]TCE - ANEXO IV - Preencher'!I500</f>
        <v>S</v>
      </c>
      <c r="H491" s="5">
        <f>'[1]TCE - ANEXO IV - Preencher'!J500</f>
        <v>562</v>
      </c>
      <c r="I491" s="6">
        <f>IF('[1]TCE - ANEXO IV - Preencher'!K500="","",'[1]TCE - ANEXO IV - Preencher'!K500)</f>
        <v>45474</v>
      </c>
      <c r="J491" s="5" t="str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127533</v>
      </c>
    </row>
    <row r="492" spans="1:12" s="8" customFormat="1" ht="19.5" customHeight="1" x14ac:dyDescent="0.25">
      <c r="A492" s="3">
        <f>IFERROR(VLOOKUP(B492,'[1]DADOS (OCULTAR)'!$Q$3:$S$136,3,0),"")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5.16 - Serviços Médico-Hospitalares, Odotonlogia e Laboratoriais</v>
      </c>
      <c r="D492" s="3">
        <f>'[1]TCE - ANEXO IV - Preencher'!F501</f>
        <v>0</v>
      </c>
      <c r="E492" s="5" t="str">
        <f>'[1]TCE - ANEXO IV - Preencher'!G501</f>
        <v>SAO MIGUEL ASSISTENCIA MEDICA LTDA - ME</v>
      </c>
      <c r="F492" s="5" t="str">
        <f>'[1]TCE - ANEXO IV - Preencher'!H501</f>
        <v>s</v>
      </c>
      <c r="G492" s="5" t="str">
        <f>'[1]TCE - ANEXO IV - Preencher'!I501</f>
        <v>S</v>
      </c>
      <c r="H492" s="5">
        <f>'[1]TCE - ANEXO IV - Preencher'!J501</f>
        <v>361</v>
      </c>
      <c r="I492" s="6">
        <f>IF('[1]TCE - ANEXO IV - Preencher'!K501="","",'[1]TCE - ANEXO IV - Preencher'!K501)</f>
        <v>45475</v>
      </c>
      <c r="J492" s="5" t="str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55249.79</v>
      </c>
    </row>
    <row r="493" spans="1:12" s="8" customFormat="1" ht="19.5" customHeight="1" x14ac:dyDescent="0.25">
      <c r="A493" s="3">
        <f>IFERROR(VLOOKUP(B493,'[1]DADOS (OCULTAR)'!$Q$3:$S$136,3,0),"")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5.16 - Serviços Médico-Hospitalares, Odotonlogia e Laboratoriais</v>
      </c>
      <c r="D493" s="3">
        <f>'[1]TCE - ANEXO IV - Preencher'!F502</f>
        <v>0</v>
      </c>
      <c r="E493" s="5" t="str">
        <f>'[1]TCE - ANEXO IV - Preencher'!G502</f>
        <v xml:space="preserve">SEMEAR SERVIÇOS DE SAUDE LTDA </v>
      </c>
      <c r="F493" s="5" t="str">
        <f>'[1]TCE - ANEXO IV - Preencher'!H502</f>
        <v>S</v>
      </c>
      <c r="G493" s="5" t="str">
        <f>'[1]TCE - ANEXO IV - Preencher'!I502</f>
        <v>S</v>
      </c>
      <c r="H493" s="5">
        <f>'[1]TCE - ANEXO IV - Preencher'!J502</f>
        <v>556</v>
      </c>
      <c r="I493" s="6">
        <f>IF('[1]TCE - ANEXO IV - Preencher'!K502="","",'[1]TCE - ANEXO IV - Preencher'!K502)</f>
        <v>45478</v>
      </c>
      <c r="J493" s="5" t="str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2609600</v>
      </c>
      <c r="L493" s="7">
        <f>'[1]TCE - ANEXO IV - Preencher'!N502</f>
        <v>9247.7999999999993</v>
      </c>
    </row>
    <row r="494" spans="1:12" s="8" customFormat="1" ht="19.5" customHeight="1" x14ac:dyDescent="0.25">
      <c r="A494" s="3">
        <f>IFERROR(VLOOKUP(B494,'[1]DADOS (OCULTAR)'!$Q$3:$S$136,3,0),"")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5.16 - Serviços Médico-Hospitalares, Odotonlogia e Laboratoriais</v>
      </c>
      <c r="D494" s="3">
        <f>'[1]TCE - ANEXO IV - Preencher'!F503</f>
        <v>0</v>
      </c>
      <c r="E494" s="5" t="str">
        <f>'[1]TCE - ANEXO IV - Preencher'!G503</f>
        <v xml:space="preserve">T MAIS CLINICA MEDICA LTDA </v>
      </c>
      <c r="F494" s="5" t="str">
        <f>'[1]TCE - ANEXO IV - Preencher'!H503</f>
        <v>S</v>
      </c>
      <c r="G494" s="5" t="str">
        <f>'[1]TCE - ANEXO IV - Preencher'!I503</f>
        <v>S</v>
      </c>
      <c r="H494" s="5">
        <f>'[1]TCE - ANEXO IV - Preencher'!J503</f>
        <v>320</v>
      </c>
      <c r="I494" s="6">
        <f>IF('[1]TCE - ANEXO IV - Preencher'!K503="","",'[1]TCE - ANEXO IV - Preencher'!K503)</f>
        <v>45480</v>
      </c>
      <c r="J494" s="5" t="str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2602902</v>
      </c>
      <c r="L494" s="7">
        <f>'[1]TCE - ANEXO IV - Preencher'!N503</f>
        <v>322459.21000000002</v>
      </c>
    </row>
    <row r="495" spans="1:12" s="8" customFormat="1" ht="19.5" customHeight="1" x14ac:dyDescent="0.25">
      <c r="A495" s="3">
        <f>IFERROR(VLOOKUP(B495,'[1]DADOS (OCULTAR)'!$Q$3:$S$136,3,0),"")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5.16 - Serviços Médico-Hospitalares, Odotonlogia e Laboratoriais</v>
      </c>
      <c r="D495" s="3">
        <f>'[1]TCE - ANEXO IV - Preencher'!F504</f>
        <v>0</v>
      </c>
      <c r="E495" s="5" t="str">
        <f>'[1]TCE - ANEXO IV - Preencher'!G504</f>
        <v>UNICLIMVAS - UNIDADE DE CLINICA MEDICA VASCULAR S/S LTDA</v>
      </c>
      <c r="F495" s="5" t="str">
        <f>'[1]TCE - ANEXO IV - Preencher'!H504</f>
        <v>S</v>
      </c>
      <c r="G495" s="5" t="str">
        <f>'[1]TCE - ANEXO IV - Preencher'!I504</f>
        <v>S</v>
      </c>
      <c r="H495" s="5">
        <f>'[1]TCE - ANEXO IV - Preencher'!J504</f>
        <v>501</v>
      </c>
      <c r="I495" s="6">
        <f>IF('[1]TCE - ANEXO IV - Preencher'!K504="","",'[1]TCE - ANEXO IV - Preencher'!K504)</f>
        <v>45477</v>
      </c>
      <c r="J495" s="5" t="str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16180.34</v>
      </c>
    </row>
    <row r="496" spans="1:12" s="8" customFormat="1" ht="19.5" customHeight="1" x14ac:dyDescent="0.25">
      <c r="A496" s="3">
        <f>IFERROR(VLOOKUP(B496,'[1]DADOS (OCULTAR)'!$Q$3:$S$136,3,0),"")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5.16 - Serviços Médico-Hospitalares, Odotonlogia e Laboratoriais</v>
      </c>
      <c r="D496" s="3">
        <f>'[1]TCE - ANEXO IV - Preencher'!F505</f>
        <v>0</v>
      </c>
      <c r="E496" s="5" t="str">
        <f>'[1]TCE - ANEXO IV - Preencher'!G505</f>
        <v xml:space="preserve">UNIDADE DE CARDIOLOGIA INVASIVA S/C LTDA </v>
      </c>
      <c r="F496" s="5" t="str">
        <f>'[1]TCE - ANEXO IV - Preencher'!H505</f>
        <v>S</v>
      </c>
      <c r="G496" s="5" t="str">
        <f>'[1]TCE - ANEXO IV - Preencher'!I505</f>
        <v>S</v>
      </c>
      <c r="H496" s="5">
        <f>'[1]TCE - ANEXO IV - Preencher'!J505</f>
        <v>650</v>
      </c>
      <c r="I496" s="6">
        <f>IF('[1]TCE - ANEXO IV - Preencher'!K505="","",'[1]TCE - ANEXO IV - Preencher'!K505)</f>
        <v>45477</v>
      </c>
      <c r="J496" s="5" t="str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103758.72</v>
      </c>
    </row>
    <row r="497" spans="1:12" s="8" customFormat="1" ht="19.5" customHeight="1" x14ac:dyDescent="0.25">
      <c r="A497" s="3">
        <f>IFERROR(VLOOKUP(B497,'[1]DADOS (OCULTAR)'!$Q$3:$S$136,3,0),"")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5.16 - Serviços Médico-Hospitalares, Odotonlogia e Laboratoriais</v>
      </c>
      <c r="D497" s="3">
        <f>'[1]TCE - ANEXO IV - Preencher'!F506</f>
        <v>0</v>
      </c>
      <c r="E497" s="5" t="str">
        <f>'[1]TCE - ANEXO IV - Preencher'!G506</f>
        <v>WAYMEDIC SERVIÇOS DE SAUDE LTDA</v>
      </c>
      <c r="F497" s="5" t="str">
        <f>'[1]TCE - ANEXO IV - Preencher'!H506</f>
        <v>S</v>
      </c>
      <c r="G497" s="5" t="str">
        <f>'[1]TCE - ANEXO IV - Preencher'!I506</f>
        <v>S</v>
      </c>
      <c r="H497" s="5">
        <f>'[1]TCE - ANEXO IV - Preencher'!J506</f>
        <v>727</v>
      </c>
      <c r="I497" s="6">
        <f>IF('[1]TCE - ANEXO IV - Preencher'!K506="","",'[1]TCE - ANEXO IV - Preencher'!K506)</f>
        <v>45477</v>
      </c>
      <c r="J497" s="5" t="str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2609600</v>
      </c>
      <c r="L497" s="7">
        <f>'[1]TCE - ANEXO IV - Preencher'!N506</f>
        <v>15408.56</v>
      </c>
    </row>
    <row r="498" spans="1:12" s="8" customFormat="1" ht="19.5" customHeight="1" x14ac:dyDescent="0.25">
      <c r="A498" s="3">
        <f>IFERROR(VLOOKUP(B498,'[1]DADOS (OCULTAR)'!$Q$3:$S$136,3,0),"")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5.16 - Serviços Médico-Hospitalares, Odotonlogia e Laboratoriais</v>
      </c>
      <c r="D498" s="3">
        <f>'[1]TCE - ANEXO IV - Preencher'!F507</f>
        <v>0</v>
      </c>
      <c r="E498" s="5" t="str">
        <f>'[1]TCE - ANEXO IV - Preencher'!G507</f>
        <v>PORTAL TELEMEDICINA LTDA</v>
      </c>
      <c r="F498" s="5" t="str">
        <f>'[1]TCE - ANEXO IV - Preencher'!H507</f>
        <v>S</v>
      </c>
      <c r="G498" s="5" t="str">
        <f>'[1]TCE - ANEXO IV - Preencher'!I507</f>
        <v>S</v>
      </c>
      <c r="H498" s="5">
        <f>'[1]TCE - ANEXO IV - Preencher'!J507</f>
        <v>9628</v>
      </c>
      <c r="I498" s="6">
        <f>IF('[1]TCE - ANEXO IV - Preencher'!K507="","",'[1]TCE - ANEXO IV - Preencher'!K507)</f>
        <v>45481</v>
      </c>
      <c r="J498" s="5" t="str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377</v>
      </c>
    </row>
    <row r="499" spans="1:12" s="8" customFormat="1" ht="19.5" customHeight="1" x14ac:dyDescent="0.25">
      <c r="A499" s="3">
        <f>IFERROR(VLOOKUP(B499,'[1]DADOS (OCULTAR)'!$Q$3:$S$136,3,0),"")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0</v>
      </c>
      <c r="E499" s="5" t="str">
        <f>'[1]TCE - ANEXO IV - Preencher'!G508</f>
        <v xml:space="preserve">MEDCENTER ATIVIDADES MEDICAS LTDA </v>
      </c>
      <c r="F499" s="5" t="str">
        <f>'[1]TCE - ANEXO IV - Preencher'!H508</f>
        <v>S</v>
      </c>
      <c r="G499" s="5" t="str">
        <f>'[1]TCE - ANEXO IV - Preencher'!I508</f>
        <v>S</v>
      </c>
      <c r="H499" s="5">
        <f>'[1]TCE - ANEXO IV - Preencher'!J508</f>
        <v>1429</v>
      </c>
      <c r="I499" s="6">
        <f>IF('[1]TCE - ANEXO IV - Preencher'!K508="","",'[1]TCE - ANEXO IV - Preencher'!K508)</f>
        <v>45476</v>
      </c>
      <c r="J499" s="5" t="str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2609600</v>
      </c>
      <c r="L499" s="7">
        <f>'[1]TCE - ANEXO IV - Preencher'!N508</f>
        <v>3338.38</v>
      </c>
    </row>
    <row r="500" spans="1:12" s="8" customFormat="1" ht="19.5" customHeight="1" x14ac:dyDescent="0.25">
      <c r="A500" s="3">
        <f>IFERROR(VLOOKUP(B500,'[1]DADOS (OCULTAR)'!$Q$3:$S$136,3,0),"")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0</v>
      </c>
      <c r="E500" s="5" t="str">
        <f>'[1]TCE - ANEXO IV - Preencher'!G509</f>
        <v>Cientificalab Produtos Laboratorais e Sistemas Ltda</v>
      </c>
      <c r="F500" s="5" t="str">
        <f>'[1]TCE - ANEXO IV - Preencher'!H509</f>
        <v>S</v>
      </c>
      <c r="G500" s="5" t="str">
        <f>'[1]TCE - ANEXO IV - Preencher'!I509</f>
        <v>S</v>
      </c>
      <c r="H500" s="5">
        <f>'[1]TCE - ANEXO IV - Preencher'!J509</f>
        <v>160</v>
      </c>
      <c r="I500" s="6">
        <f>IF('[1]TCE - ANEXO IV - Preencher'!K509="","",'[1]TCE - ANEXO IV - Preencher'!K509)</f>
        <v>45476</v>
      </c>
      <c r="J500" s="5" t="str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2602902</v>
      </c>
      <c r="L500" s="7">
        <f>'[1]TCE - ANEXO IV - Preencher'!N509</f>
        <v>148290.41</v>
      </c>
    </row>
    <row r="501" spans="1:12" s="8" customFormat="1" ht="19.5" customHeight="1" x14ac:dyDescent="0.25">
      <c r="A501" s="3">
        <f>IFERROR(VLOOKUP(B501,'[1]DADOS (OCULTAR)'!$Q$3:$S$136,3,0),"")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5.8 - Locação de Veículos Automotores</v>
      </c>
      <c r="D501" s="3">
        <f>'[1]TCE - ANEXO IV - Preencher'!F510</f>
        <v>0</v>
      </c>
      <c r="E501" s="5" t="str">
        <f>'[1]TCE - ANEXO IV - Preencher'!G510</f>
        <v xml:space="preserve">MEDLIFE LOCAÇÃO DE MÁQUINAS E EQUIPAMENTOS LTDA  - REPARO DE PEÇAS </v>
      </c>
      <c r="F501" s="5" t="str">
        <f>'[1]TCE - ANEXO IV - Preencher'!H510</f>
        <v>S</v>
      </c>
      <c r="G501" s="5" t="str">
        <f>'[1]TCE - ANEXO IV - Preencher'!I510</f>
        <v>S</v>
      </c>
      <c r="H501" s="5">
        <f>'[1]TCE - ANEXO IV - Preencher'!J510</f>
        <v>847</v>
      </c>
      <c r="I501" s="6">
        <f>IF('[1]TCE - ANEXO IV - Preencher'!K510="","",'[1]TCE - ANEXO IV - Preencher'!K510)</f>
        <v>45474</v>
      </c>
      <c r="J501" s="5" t="str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26000</v>
      </c>
    </row>
    <row r="502" spans="1:12" s="8" customFormat="1" ht="19.5" customHeight="1" x14ac:dyDescent="0.25">
      <c r="A502" s="3">
        <f>IFERROR(VLOOKUP(B502,'[1]DADOS (OCULTAR)'!$Q$3:$S$136,3,0),"")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5.8 - Locação de Veículos Automotores</v>
      </c>
      <c r="D502" s="3">
        <f>'[1]TCE - ANEXO IV - Preencher'!F511</f>
        <v>0</v>
      </c>
      <c r="E502" s="5" t="str">
        <f>'[1]TCE - ANEXO IV - Preencher'!G511</f>
        <v xml:space="preserve">MEDLIFE LOCAÇÃO DE MÁQUINAS E EQUIPAMENTOS LTDA </v>
      </c>
      <c r="F502" s="5" t="str">
        <f>'[1]TCE - ANEXO IV - Preencher'!H511</f>
        <v>S</v>
      </c>
      <c r="G502" s="5" t="str">
        <f>'[1]TCE - ANEXO IV - Preencher'!I511</f>
        <v>S</v>
      </c>
      <c r="H502" s="5">
        <f>'[1]TCE - ANEXO IV - Preencher'!J511</f>
        <v>848</v>
      </c>
      <c r="I502" s="6">
        <f>IF('[1]TCE - ANEXO IV - Preencher'!K511="","",'[1]TCE - ANEXO IV - Preencher'!K511)</f>
        <v>45474</v>
      </c>
      <c r="J502" s="5" t="str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26000</v>
      </c>
    </row>
    <row r="503" spans="1:12" s="8" customFormat="1" ht="19.5" customHeight="1" x14ac:dyDescent="0.25">
      <c r="A503" s="3">
        <f>IFERROR(VLOOKUP(B503,'[1]DADOS (OCULTAR)'!$Q$3:$S$136,3,0),"")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5.99 - Outros Serviços de Terceiros Pessoa Jurídica</v>
      </c>
      <c r="D503" s="3">
        <f>'[1]TCE - ANEXO IV - Preencher'!F512</f>
        <v>0</v>
      </c>
      <c r="E503" s="5" t="str">
        <f>'[1]TCE - ANEXO IV - Preencher'!G512</f>
        <v>Clinica de Dialise do Cabo Ltda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1105</v>
      </c>
      <c r="I503" s="6">
        <f>IF('[1]TCE - ANEXO IV - Preencher'!K512="","",'[1]TCE - ANEXO IV - Preencher'!K512)</f>
        <v>45485</v>
      </c>
      <c r="J503" s="5" t="str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2602902</v>
      </c>
      <c r="L503" s="7">
        <f>'[1]TCE - ANEXO IV - Preencher'!N512</f>
        <v>300000</v>
      </c>
    </row>
    <row r="504" spans="1:12" s="8" customFormat="1" ht="19.5" customHeight="1" x14ac:dyDescent="0.25">
      <c r="A504" s="3">
        <f>IFERROR(VLOOKUP(B504,'[1]DADOS (OCULTAR)'!$Q$3:$S$136,3,0),"")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0</v>
      </c>
      <c r="E504" s="5" t="str">
        <f>'[1]TCE - ANEXO IV - Preencher'!G513</f>
        <v>Coopanest/PE - Cooperativa dos Médicos Anestesiologistas de Pernambuco</v>
      </c>
      <c r="F504" s="5" t="str">
        <f>'[1]TCE - ANEXO IV - Preencher'!H513</f>
        <v>S</v>
      </c>
      <c r="G504" s="5" t="str">
        <f>'[1]TCE - ANEXO IV - Preencher'!I513</f>
        <v>S</v>
      </c>
      <c r="H504" s="5">
        <f>'[1]TCE - ANEXO IV - Preencher'!J513</f>
        <v>60924006</v>
      </c>
      <c r="I504" s="6">
        <f>IF('[1]TCE - ANEXO IV - Preencher'!K513="","",'[1]TCE - ANEXO IV - Preencher'!K513)</f>
        <v>45477</v>
      </c>
      <c r="J504" s="5" t="str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493927.81</v>
      </c>
    </row>
    <row r="505" spans="1:12" s="8" customFormat="1" ht="19.5" customHeight="1" x14ac:dyDescent="0.25">
      <c r="A505" s="3">
        <f>IFERROR(VLOOKUP(B505,'[1]DADOS (OCULTAR)'!$Q$3:$S$136,3,0),"")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5.15 - Serviços Domésticos</v>
      </c>
      <c r="D505" s="3">
        <f>'[1]TCE - ANEXO IV - Preencher'!F514</f>
        <v>0</v>
      </c>
      <c r="E505" s="5" t="str">
        <f>'[1]TCE - ANEXO IV - Preencher'!G514</f>
        <v>Lavebras Gestão de Texteis S.A</v>
      </c>
      <c r="F505" s="5" t="str">
        <f>'[1]TCE - ANEXO IV - Preencher'!H514</f>
        <v>S</v>
      </c>
      <c r="G505" s="5" t="str">
        <f>'[1]TCE - ANEXO IV - Preencher'!I514</f>
        <v>S</v>
      </c>
      <c r="H505" s="5">
        <f>'[1]TCE - ANEXO IV - Preencher'!J514</f>
        <v>5980</v>
      </c>
      <c r="I505" s="6">
        <f>IF('[1]TCE - ANEXO IV - Preencher'!K514="","",'[1]TCE - ANEXO IV - Preencher'!K514)</f>
        <v>45477</v>
      </c>
      <c r="J505" s="5" t="str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2610707</v>
      </c>
      <c r="L505" s="7">
        <f>'[1]TCE - ANEXO IV - Preencher'!N514</f>
        <v>126483.43</v>
      </c>
    </row>
    <row r="506" spans="1:12" s="8" customFormat="1" ht="19.5" customHeight="1" x14ac:dyDescent="0.25">
      <c r="A506" s="3">
        <f>IFERROR(VLOOKUP(B506,'[1]DADOS (OCULTAR)'!$Q$3:$S$136,3,0),"")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5.10 - Detetização/Tratamento de Resíduos e Afins</v>
      </c>
      <c r="D506" s="3">
        <f>'[1]TCE - ANEXO IV - Preencher'!F515</f>
        <v>0</v>
      </c>
      <c r="E506" s="5" t="str">
        <f>'[1]TCE - ANEXO IV - Preencher'!G515</f>
        <v>Brascon Gestão Ambiental Ltda</v>
      </c>
      <c r="F506" s="5" t="str">
        <f>'[1]TCE - ANEXO IV - Preencher'!H515</f>
        <v>S</v>
      </c>
      <c r="G506" s="5" t="str">
        <f>'[1]TCE - ANEXO IV - Preencher'!I515</f>
        <v>S</v>
      </c>
      <c r="H506" s="5">
        <f>'[1]TCE - ANEXO IV - Preencher'!J515</f>
        <v>200387</v>
      </c>
      <c r="I506" s="6">
        <f>IF('[1]TCE - ANEXO IV - Preencher'!K515="","",'[1]TCE - ANEXO IV - Preencher'!K515)</f>
        <v>45478</v>
      </c>
      <c r="J506" s="5" t="str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2611309</v>
      </c>
      <c r="L506" s="7">
        <f>'[1]TCE - ANEXO IV - Preencher'!N515</f>
        <v>21050.04</v>
      </c>
    </row>
    <row r="507" spans="1:12" s="8" customFormat="1" ht="19.5" customHeight="1" x14ac:dyDescent="0.25">
      <c r="A507" s="3">
        <f>IFERROR(VLOOKUP(B507,'[1]DADOS (OCULTAR)'!$Q$3:$S$136,3,0),"")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5.17 - Manutenção de Software, Certificação Digital e Microfilmagem</v>
      </c>
      <c r="D507" s="3">
        <f>'[1]TCE - ANEXO IV - Preencher'!F516</f>
        <v>0</v>
      </c>
      <c r="E507" s="5" t="str">
        <f>'[1]TCE - ANEXO IV - Preencher'!G516</f>
        <v>Bruno Cosmo da Costa Comercio e Servicos(Amd Tecnologia da Informacao e Sistemas)</v>
      </c>
      <c r="F507" s="5" t="str">
        <f>'[1]TCE - ANEXO IV - Preencher'!H516</f>
        <v>S</v>
      </c>
      <c r="G507" s="5" t="str">
        <f>'[1]TCE - ANEXO IV - Preencher'!I516</f>
        <v>S</v>
      </c>
      <c r="H507" s="5">
        <f>'[1]TCE - ANEXO IV - Preencher'!J516</f>
        <v>896</v>
      </c>
      <c r="I507" s="6">
        <f>IF('[1]TCE - ANEXO IV - Preencher'!K516="","",'[1]TCE - ANEXO IV - Preencher'!K516)</f>
        <v>45474</v>
      </c>
      <c r="J507" s="5" t="str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5694</v>
      </c>
    </row>
    <row r="508" spans="1:12" s="8" customFormat="1" ht="19.5" customHeight="1" x14ac:dyDescent="0.25">
      <c r="A508" s="3">
        <f>IFERROR(VLOOKUP(B508,'[1]DADOS (OCULTAR)'!$Q$3:$S$136,3,0),"")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5.17 - Manutenção de Software, Certificação Digital e Microfilmagem</v>
      </c>
      <c r="D508" s="3">
        <f>'[1]TCE - ANEXO IV - Preencher'!F517</f>
        <v>0</v>
      </c>
      <c r="E508" s="5" t="str">
        <f>'[1]TCE - ANEXO IV - Preencher'!G517</f>
        <v>Bruno Cosmo da Costa Comercio e Servicos(Amd Tecnologia da Informacao e Sistemas)</v>
      </c>
      <c r="F508" s="5" t="str">
        <f>'[1]TCE - ANEXO IV - Preencher'!H517</f>
        <v>S</v>
      </c>
      <c r="G508" s="5" t="str">
        <f>'[1]TCE - ANEXO IV - Preencher'!I517</f>
        <v>S</v>
      </c>
      <c r="H508" s="5">
        <f>'[1]TCE - ANEXO IV - Preencher'!J517</f>
        <v>927</v>
      </c>
      <c r="I508" s="6">
        <f>IF('[1]TCE - ANEXO IV - Preencher'!K517="","",'[1]TCE - ANEXO IV - Preencher'!K517)</f>
        <v>45474</v>
      </c>
      <c r="J508" s="5" t="str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3735</v>
      </c>
    </row>
    <row r="509" spans="1:12" s="8" customFormat="1" ht="19.5" customHeight="1" x14ac:dyDescent="0.25">
      <c r="A509" s="3">
        <f>IFERROR(VLOOKUP(B509,'[1]DADOS (OCULTAR)'!$Q$3:$S$136,3,0),"")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5.17 - Manutenção de Software, Certificação Digital e Microfilmagem</v>
      </c>
      <c r="D509" s="3">
        <f>'[1]TCE - ANEXO IV - Preencher'!F518</f>
        <v>0</v>
      </c>
      <c r="E509" s="5" t="str">
        <f>'[1]TCE - ANEXO IV - Preencher'!G518</f>
        <v>Bruno Cosmo da Costa Comercio e Servicos(Amd Tecnologia da Informacao e Sistemas)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932</v>
      </c>
      <c r="I509" s="6">
        <f>IF('[1]TCE - ANEXO IV - Preencher'!K518="","",'[1]TCE - ANEXO IV - Preencher'!K518)</f>
        <v>45474</v>
      </c>
      <c r="J509" s="5" t="str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574.47</v>
      </c>
    </row>
    <row r="510" spans="1:12" s="8" customFormat="1" ht="19.5" customHeight="1" x14ac:dyDescent="0.25">
      <c r="A510" s="3">
        <f>IFERROR(VLOOKUP(B510,'[1]DADOS (OCULTAR)'!$Q$3:$S$136,3,0),"")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5.17 - Manutenção de Software, Certificação Digital e Microfilmagem</v>
      </c>
      <c r="D510" s="3">
        <f>'[1]TCE - ANEXO IV - Preencher'!F519</f>
        <v>0</v>
      </c>
      <c r="E510" s="5" t="str">
        <f>'[1]TCE - ANEXO IV - Preencher'!G519</f>
        <v xml:space="preserve">BID COMERCIO E SERVIÇOS EM TECNOLOGIA DA INFORMAÇÃO LTDA </v>
      </c>
      <c r="F510" s="5" t="str">
        <f>'[1]TCE - ANEXO IV - Preencher'!H519</f>
        <v>S</v>
      </c>
      <c r="G510" s="5" t="str">
        <f>'[1]TCE - ANEXO IV - Preencher'!I519</f>
        <v>S</v>
      </c>
      <c r="H510" s="5">
        <f>'[1]TCE - ANEXO IV - Preencher'!J519</f>
        <v>6934</v>
      </c>
      <c r="I510" s="6">
        <f>IF('[1]TCE - ANEXO IV - Preencher'!K519="","",'[1]TCE - ANEXO IV - Preencher'!K519)</f>
        <v>45474</v>
      </c>
      <c r="J510" s="5" t="str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1229.07</v>
      </c>
    </row>
    <row r="511" spans="1:12" s="8" customFormat="1" ht="19.5" customHeight="1" x14ac:dyDescent="0.25">
      <c r="A511" s="3">
        <f>IFERROR(VLOOKUP(B511,'[1]DADOS (OCULTAR)'!$Q$3:$S$136,3,0),"")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5.17 - Manutenção de Software, Certificação Digital e Microfilmagem</v>
      </c>
      <c r="D511" s="3">
        <f>'[1]TCE - ANEXO IV - Preencher'!F520</f>
        <v>0</v>
      </c>
      <c r="E511" s="5" t="str">
        <f>'[1]TCE - ANEXO IV - Preencher'!G520</f>
        <v xml:space="preserve">GOHEALTH PRODUTOS DIGITAIS LTDA </v>
      </c>
      <c r="F511" s="5" t="str">
        <f>'[1]TCE - ANEXO IV - Preencher'!H520</f>
        <v>S</v>
      </c>
      <c r="G511" s="5" t="str">
        <f>'[1]TCE - ANEXO IV - Preencher'!I520</f>
        <v>S</v>
      </c>
      <c r="H511" s="5">
        <f>'[1]TCE - ANEXO IV - Preencher'!J520</f>
        <v>37</v>
      </c>
      <c r="I511" s="6">
        <f>IF('[1]TCE - ANEXO IV - Preencher'!K520="","",'[1]TCE - ANEXO IV - Preencher'!K520)</f>
        <v>45478</v>
      </c>
      <c r="J511" s="5" t="str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3550308</v>
      </c>
      <c r="L511" s="7">
        <f>'[1]TCE - ANEXO IV - Preencher'!N520</f>
        <v>920.52</v>
      </c>
    </row>
    <row r="512" spans="1:12" s="8" customFormat="1" ht="19.5" customHeight="1" x14ac:dyDescent="0.25">
      <c r="A512" s="3">
        <f>IFERROR(VLOOKUP(B512,'[1]DADOS (OCULTAR)'!$Q$3:$S$136,3,0),"")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5.17 - Manutenção de Software, Certificação Digital e Microfilmagem</v>
      </c>
      <c r="D512" s="3">
        <f>'[1]TCE - ANEXO IV - Preencher'!F521</f>
        <v>0</v>
      </c>
      <c r="E512" s="5" t="str">
        <f>'[1]TCE - ANEXO IV - Preencher'!G521</f>
        <v>Mv Informatica Nordeste Ltda</v>
      </c>
      <c r="F512" s="5" t="str">
        <f>'[1]TCE - ANEXO IV - Preencher'!H521</f>
        <v>S</v>
      </c>
      <c r="G512" s="5" t="str">
        <f>'[1]TCE - ANEXO IV - Preencher'!I521</f>
        <v>S</v>
      </c>
      <c r="H512" s="5">
        <f>'[1]TCE - ANEXO IV - Preencher'!J521</f>
        <v>73685</v>
      </c>
      <c r="I512" s="6">
        <f>IF('[1]TCE - ANEXO IV - Preencher'!K521="","",'[1]TCE - ANEXO IV - Preencher'!K521)</f>
        <v>45449</v>
      </c>
      <c r="J512" s="5" t="str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49003.85</v>
      </c>
    </row>
    <row r="513" spans="1:12" s="8" customFormat="1" ht="19.5" customHeight="1" x14ac:dyDescent="0.25">
      <c r="A513" s="3">
        <f>IFERROR(VLOOKUP(B513,'[1]DADOS (OCULTAR)'!$Q$3:$S$136,3,0),"")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5.17 - Manutenção de Software, Certificação Digital e Microfilmagem</v>
      </c>
      <c r="D513" s="3">
        <f>'[1]TCE - ANEXO IV - Preencher'!F522</f>
        <v>0</v>
      </c>
      <c r="E513" s="5" t="str">
        <f>'[1]TCE - ANEXO IV - Preencher'!G522</f>
        <v xml:space="preserve">Selecty Tecnologia Para Rh Ltda ME </v>
      </c>
      <c r="F513" s="5" t="str">
        <f>'[1]TCE - ANEXO IV - Preencher'!H522</f>
        <v>S</v>
      </c>
      <c r="G513" s="5" t="str">
        <f>'[1]TCE - ANEXO IV - Preencher'!I522</f>
        <v>S</v>
      </c>
      <c r="H513" s="5">
        <f>'[1]TCE - ANEXO IV - Preencher'!J522</f>
        <v>11388</v>
      </c>
      <c r="I513" s="6">
        <f>IF('[1]TCE - ANEXO IV - Preencher'!K522="","",'[1]TCE - ANEXO IV - Preencher'!K522)</f>
        <v>45474</v>
      </c>
      <c r="J513" s="5" t="str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4106902</v>
      </c>
      <c r="L513" s="7">
        <f>'[1]TCE - ANEXO IV - Preencher'!N522</f>
        <v>152</v>
      </c>
    </row>
    <row r="514" spans="1:12" s="8" customFormat="1" ht="19.5" customHeight="1" x14ac:dyDescent="0.25">
      <c r="A514" s="3">
        <f>IFERROR(VLOOKUP(B514,'[1]DADOS (OCULTAR)'!$Q$3:$S$136,3,0),"")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5.17 - Manutenção de Software, Certificação Digital e Microfilmagem</v>
      </c>
      <c r="D514" s="3">
        <f>'[1]TCE - ANEXO IV - Preencher'!F523</f>
        <v>0</v>
      </c>
      <c r="E514" s="5" t="str">
        <f>'[1]TCE - ANEXO IV - Preencher'!G523</f>
        <v xml:space="preserve">Flowti Tecnologia Ltda  </v>
      </c>
      <c r="F514" s="5" t="str">
        <f>'[1]TCE - ANEXO IV - Preencher'!H523</f>
        <v>S</v>
      </c>
      <c r="G514" s="5" t="str">
        <f>'[1]TCE - ANEXO IV - Preencher'!I523</f>
        <v>S</v>
      </c>
      <c r="H514" s="5">
        <f>'[1]TCE - ANEXO IV - Preencher'!J523</f>
        <v>1462</v>
      </c>
      <c r="I514" s="6">
        <f>IF('[1]TCE - ANEXO IV - Preencher'!K523="","",'[1]TCE - ANEXO IV - Preencher'!K523)</f>
        <v>45457</v>
      </c>
      <c r="J514" s="5" t="str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23 - Ce</v>
      </c>
      <c r="L514" s="7">
        <f>'[1]TCE - ANEXO IV - Preencher'!N523</f>
        <v>13233.17</v>
      </c>
    </row>
    <row r="515" spans="1:12" s="8" customFormat="1" ht="19.5" customHeight="1" x14ac:dyDescent="0.25">
      <c r="A515" s="3">
        <f>IFERROR(VLOOKUP(B515,'[1]DADOS (OCULTAR)'!$Q$3:$S$136,3,0),"")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5.17 - Manutenção de Software, Certificação Digital e Microfilmagem</v>
      </c>
      <c r="D515" s="3">
        <f>'[1]TCE - ANEXO IV - Preencher'!F524</f>
        <v>0</v>
      </c>
      <c r="E515" s="5" t="str">
        <f>'[1]TCE - ANEXO IV - Preencher'!G524</f>
        <v>Bionexo S.A</v>
      </c>
      <c r="F515" s="5" t="str">
        <f>'[1]TCE - ANEXO IV - Preencher'!H524</f>
        <v>S</v>
      </c>
      <c r="G515" s="5" t="str">
        <f>'[1]TCE - ANEXO IV - Preencher'!I524</f>
        <v>S</v>
      </c>
      <c r="H515" s="5">
        <f>'[1]TCE - ANEXO IV - Preencher'!J524</f>
        <v>469896</v>
      </c>
      <c r="I515" s="6">
        <f>IF('[1]TCE - ANEXO IV - Preencher'!K524="","",'[1]TCE - ANEXO IV - Preencher'!K524)</f>
        <v>45474</v>
      </c>
      <c r="J515" s="5" t="str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3550308</v>
      </c>
      <c r="L515" s="7">
        <f>'[1]TCE - ANEXO IV - Preencher'!N524</f>
        <v>2406.29</v>
      </c>
    </row>
    <row r="516" spans="1:12" s="8" customFormat="1" ht="19.5" customHeight="1" x14ac:dyDescent="0.25">
      <c r="A516" s="3">
        <f>IFERROR(VLOOKUP(B516,'[1]DADOS (OCULTAR)'!$Q$3:$S$136,3,0),"")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5.17 - Manutenção de Software, Certificação Digital e Microfilmagem</v>
      </c>
      <c r="D516" s="3">
        <f>'[1]TCE - ANEXO IV - Preencher'!F525</f>
        <v>0</v>
      </c>
      <c r="E516" s="5" t="str">
        <f>'[1]TCE - ANEXO IV - Preencher'!G525</f>
        <v xml:space="preserve">CONECT-SE LTDA </v>
      </c>
      <c r="F516" s="5" t="str">
        <f>'[1]TCE - ANEXO IV - Preencher'!H525</f>
        <v>S</v>
      </c>
      <c r="G516" s="5" t="str">
        <f>'[1]TCE - ANEXO IV - Preencher'!I525</f>
        <v>S</v>
      </c>
      <c r="H516" s="5">
        <f>'[1]TCE - ANEXO IV - Preencher'!J525</f>
        <v>3462</v>
      </c>
      <c r="I516" s="6">
        <f>IF('[1]TCE - ANEXO IV - Preencher'!K525="","",'[1]TCE - ANEXO IV - Preencher'!K525)</f>
        <v>45481</v>
      </c>
      <c r="J516" s="5" t="str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283.31</v>
      </c>
    </row>
    <row r="517" spans="1:12" s="8" customFormat="1" ht="19.5" customHeight="1" x14ac:dyDescent="0.25">
      <c r="A517" s="3">
        <f>IFERROR(VLOOKUP(B517,'[1]DADOS (OCULTAR)'!$Q$3:$S$136,3,0),"")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5.17 - Manutenção de Software, Certificação Digital e Microfilmagem</v>
      </c>
      <c r="D517" s="3">
        <f>'[1]TCE - ANEXO IV - Preencher'!F526</f>
        <v>0</v>
      </c>
      <c r="E517" s="5" t="str">
        <f>'[1]TCE - ANEXO IV - Preencher'!G526</f>
        <v xml:space="preserve">CLICKSING GESTAO DE DOCUMENTOS S/A </v>
      </c>
      <c r="F517" s="5" t="str">
        <f>'[1]TCE - ANEXO IV - Preencher'!H526</f>
        <v>S</v>
      </c>
      <c r="G517" s="5" t="str">
        <f>'[1]TCE - ANEXO IV - Preencher'!I526</f>
        <v>S</v>
      </c>
      <c r="H517" s="5">
        <f>'[1]TCE - ANEXO IV - Preencher'!J526</f>
        <v>377894</v>
      </c>
      <c r="I517" s="6">
        <f>IF('[1]TCE - ANEXO IV - Preencher'!K526="","",'[1]TCE - ANEXO IV - Preencher'!K526)</f>
        <v>45487</v>
      </c>
      <c r="J517" s="5" t="str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94.47</v>
      </c>
    </row>
    <row r="518" spans="1:12" s="8" customFormat="1" ht="19.5" customHeight="1" x14ac:dyDescent="0.25">
      <c r="A518" s="3">
        <f>IFERROR(VLOOKUP(B518,'[1]DADOS (OCULTAR)'!$Q$3:$S$136,3,0),"")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5.17 - Manutenção de Software, Certificação Digital e Microfilmagem</v>
      </c>
      <c r="D518" s="3">
        <f>'[1]TCE - ANEXO IV - Preencher'!F527</f>
        <v>0</v>
      </c>
      <c r="E518" s="5" t="str">
        <f>'[1]TCE - ANEXO IV - Preencher'!G527</f>
        <v xml:space="preserve">GREEN PAPER FREE SOLUÇOES SEM PAPEL LTDA ME </v>
      </c>
      <c r="F518" s="5" t="str">
        <f>'[1]TCE - ANEXO IV - Preencher'!H527</f>
        <v>S</v>
      </c>
      <c r="G518" s="5" t="str">
        <f>'[1]TCE - ANEXO IV - Preencher'!I527</f>
        <v>S</v>
      </c>
      <c r="H518" s="5">
        <f>'[1]TCE - ANEXO IV - Preencher'!J527</f>
        <v>7074</v>
      </c>
      <c r="I518" s="6">
        <f>IF('[1]TCE - ANEXO IV - Preencher'!K527="","",'[1]TCE - ANEXO IV - Preencher'!K527)</f>
        <v>45449</v>
      </c>
      <c r="J518" s="5" t="str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26 - Pe</v>
      </c>
      <c r="L518" s="7">
        <f>'[1]TCE - ANEXO IV - Preencher'!N527</f>
        <v>4500</v>
      </c>
    </row>
    <row r="519" spans="1:12" s="8" customFormat="1" ht="19.5" customHeight="1" x14ac:dyDescent="0.25">
      <c r="A519" s="3">
        <f>IFERROR(VLOOKUP(B519,'[1]DADOS (OCULTAR)'!$Q$3:$S$136,3,0),"")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5.17 - Manutenção de Software, Certificação Digital e Microfilmagem</v>
      </c>
      <c r="D519" s="3">
        <f>'[1]TCE - ANEXO IV - Preencher'!F528</f>
        <v>0</v>
      </c>
      <c r="E519" s="5" t="str">
        <f>'[1]TCE - ANEXO IV - Preencher'!G528</f>
        <v xml:space="preserve">WEBDOX DO BRASIL LTDA </v>
      </c>
      <c r="F519" s="5" t="str">
        <f>'[1]TCE - ANEXO IV - Preencher'!H528</f>
        <v>S</v>
      </c>
      <c r="G519" s="5" t="str">
        <f>'[1]TCE - ANEXO IV - Preencher'!I528</f>
        <v>S</v>
      </c>
      <c r="H519" s="5">
        <f>'[1]TCE - ANEXO IV - Preencher'!J528</f>
        <v>927</v>
      </c>
      <c r="I519" s="6">
        <f>IF('[1]TCE - ANEXO IV - Preencher'!K528="","",'[1]TCE - ANEXO IV - Preencher'!K528)</f>
        <v>45461</v>
      </c>
      <c r="J519" s="5" t="str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3550308</v>
      </c>
      <c r="L519" s="7">
        <f>'[1]TCE - ANEXO IV - Preencher'!N528</f>
        <v>960</v>
      </c>
    </row>
    <row r="520" spans="1:12" s="8" customFormat="1" ht="19.5" customHeight="1" x14ac:dyDescent="0.25">
      <c r="A520" s="3">
        <f>IFERROR(VLOOKUP(B520,'[1]DADOS (OCULTAR)'!$Q$3:$S$136,3,0),"")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5.17 - Manutenção de Software, Certificação Digital e Microfilmagem</v>
      </c>
      <c r="D520" s="3">
        <f>'[1]TCE - ANEXO IV - Preencher'!F529</f>
        <v>0</v>
      </c>
      <c r="E520" s="5" t="str">
        <f>'[1]TCE - ANEXO IV - Preencher'!G529</f>
        <v>Totvs S.A.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3852236</v>
      </c>
      <c r="I520" s="6">
        <f>IF('[1]TCE - ANEXO IV - Preencher'!K529="","",'[1]TCE - ANEXO IV - Preencher'!K529)</f>
        <v>45449</v>
      </c>
      <c r="J520" s="5" t="str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3550308</v>
      </c>
      <c r="L520" s="7">
        <f>'[1]TCE - ANEXO IV - Preencher'!N529</f>
        <v>6010.18</v>
      </c>
    </row>
    <row r="521" spans="1:12" s="8" customFormat="1" ht="19.5" customHeight="1" x14ac:dyDescent="0.25">
      <c r="A521" s="3">
        <f>IFERROR(VLOOKUP(B521,'[1]DADOS (OCULTAR)'!$Q$3:$S$136,3,0),"")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5.17 - Manutenção de Software, Certificação Digital e Microfilmagem</v>
      </c>
      <c r="D521" s="3">
        <f>'[1]TCE - ANEXO IV - Preencher'!F530</f>
        <v>0</v>
      </c>
      <c r="E521" s="5" t="str">
        <f>'[1]TCE - ANEXO IV - Preencher'!G530</f>
        <v>Totvs S.A.</v>
      </c>
      <c r="F521" s="5" t="str">
        <f>'[1]TCE - ANEXO IV - Preencher'!H530</f>
        <v>S</v>
      </c>
      <c r="G521" s="5" t="str">
        <f>'[1]TCE - ANEXO IV - Preencher'!I530</f>
        <v>S</v>
      </c>
      <c r="H521" s="5">
        <f>'[1]TCE - ANEXO IV - Preencher'!J530</f>
        <v>3852188</v>
      </c>
      <c r="I521" s="6">
        <f>IF('[1]TCE - ANEXO IV - Preencher'!K530="","",'[1]TCE - ANEXO IV - Preencher'!K530)</f>
        <v>45449</v>
      </c>
      <c r="J521" s="5" t="str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3550308</v>
      </c>
      <c r="L521" s="7">
        <f>'[1]TCE - ANEXO IV - Preencher'!N530</f>
        <v>937.85</v>
      </c>
    </row>
    <row r="522" spans="1:12" s="8" customFormat="1" ht="19.5" customHeight="1" x14ac:dyDescent="0.25">
      <c r="A522" s="3">
        <f>IFERROR(VLOOKUP(B522,'[1]DADOS (OCULTAR)'!$Q$3:$S$136,3,0),"")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5.17 - Manutenção de Software, Certificação Digital e Microfilmagem</v>
      </c>
      <c r="D522" s="3">
        <f>'[1]TCE - ANEXO IV - Preencher'!F531</f>
        <v>0</v>
      </c>
      <c r="E522" s="5" t="str">
        <f>'[1]TCE - ANEXO IV - Preencher'!G531</f>
        <v>Totvs S.A.</v>
      </c>
      <c r="F522" s="5" t="str">
        <f>'[1]TCE - ANEXO IV - Preencher'!H531</f>
        <v>S</v>
      </c>
      <c r="G522" s="5" t="str">
        <f>'[1]TCE - ANEXO IV - Preencher'!I531</f>
        <v>S</v>
      </c>
      <c r="H522" s="5">
        <f>'[1]TCE - ANEXO IV - Preencher'!J531</f>
        <v>3852134</v>
      </c>
      <c r="I522" s="6">
        <f>IF('[1]TCE - ANEXO IV - Preencher'!K531="","",'[1]TCE - ANEXO IV - Preencher'!K531)</f>
        <v>45449</v>
      </c>
      <c r="J522" s="5" t="str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3550308</v>
      </c>
      <c r="L522" s="7">
        <f>'[1]TCE - ANEXO IV - Preencher'!N531</f>
        <v>1431.76</v>
      </c>
    </row>
    <row r="523" spans="1:12" s="8" customFormat="1" ht="19.5" customHeight="1" x14ac:dyDescent="0.25">
      <c r="A523" s="3">
        <f>IFERROR(VLOOKUP(B523,'[1]DADOS (OCULTAR)'!$Q$3:$S$136,3,0),"")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5.17 - Manutenção de Software, Certificação Digital e Microfilmagem</v>
      </c>
      <c r="D523" s="3">
        <f>'[1]TCE - ANEXO IV - Preencher'!F532</f>
        <v>0</v>
      </c>
      <c r="E523" s="5" t="str">
        <f>'[1]TCE - ANEXO IV - Preencher'!G532</f>
        <v>Totvs S.A.</v>
      </c>
      <c r="F523" s="5" t="str">
        <f>'[1]TCE - ANEXO IV - Preencher'!H532</f>
        <v>S</v>
      </c>
      <c r="G523" s="5" t="str">
        <f>'[1]TCE - ANEXO IV - Preencher'!I532</f>
        <v>S</v>
      </c>
      <c r="H523" s="5">
        <f>'[1]TCE - ANEXO IV - Preencher'!J532</f>
        <v>3852316</v>
      </c>
      <c r="I523" s="6">
        <f>IF('[1]TCE - ANEXO IV - Preencher'!K532="","",'[1]TCE - ANEXO IV - Preencher'!K532)</f>
        <v>45449</v>
      </c>
      <c r="J523" s="5" t="str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3550308</v>
      </c>
      <c r="L523" s="7">
        <f>'[1]TCE - ANEXO IV - Preencher'!N532</f>
        <v>556.29</v>
      </c>
    </row>
    <row r="524" spans="1:12" s="8" customFormat="1" ht="19.5" customHeight="1" x14ac:dyDescent="0.25">
      <c r="A524" s="3">
        <f>IFERROR(VLOOKUP(B524,'[1]DADOS (OCULTAR)'!$Q$3:$S$136,3,0),"")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5.99 - Outros Serviços de Terceiros Pessoa Jurídica</v>
      </c>
      <c r="D524" s="3">
        <f>'[1]TCE - ANEXO IV - Preencher'!F533</f>
        <v>0</v>
      </c>
      <c r="E524" s="5" t="str">
        <f>'[1]TCE - ANEXO IV - Preencher'!G533</f>
        <v>Planisa Planejamento e Org. de Instituições de Saude Ltda</v>
      </c>
      <c r="F524" s="5" t="str">
        <f>'[1]TCE - ANEXO IV - Preencher'!H533</f>
        <v>S</v>
      </c>
      <c r="G524" s="5" t="str">
        <f>'[1]TCE - ANEXO IV - Preencher'!I533</f>
        <v>S</v>
      </c>
      <c r="H524" s="5">
        <f>'[1]TCE - ANEXO IV - Preencher'!J533</f>
        <v>33649</v>
      </c>
      <c r="I524" s="6">
        <f>IF('[1]TCE - ANEXO IV - Preencher'!K533="","",'[1]TCE - ANEXO IV - Preencher'!K533)</f>
        <v>45447</v>
      </c>
      <c r="J524" s="5" t="str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3550308</v>
      </c>
      <c r="L524" s="7">
        <f>'[1]TCE - ANEXO IV - Preencher'!N533</f>
        <v>4823.03</v>
      </c>
    </row>
    <row r="525" spans="1:12" s="8" customFormat="1" ht="19.5" customHeight="1" x14ac:dyDescent="0.25">
      <c r="A525" s="3">
        <f>IFERROR(VLOOKUP(B525,'[1]DADOS (OCULTAR)'!$Q$3:$S$136,3,0),"")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5.99 - Outros Serviços de Terceiros Pessoa Jurídica</v>
      </c>
      <c r="D525" s="3">
        <f>'[1]TCE - ANEXO IV - Preencher'!F534</f>
        <v>0</v>
      </c>
      <c r="E525" s="5" t="str">
        <f>'[1]TCE - ANEXO IV - Preencher'!G534</f>
        <v>TGI Consultoria em Gestão S.A.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24886</v>
      </c>
      <c r="I525" s="6">
        <f>IF('[1]TCE - ANEXO IV - Preencher'!K534="","",'[1]TCE - ANEXO IV - Preencher'!K534)</f>
        <v>45448</v>
      </c>
      <c r="J525" s="5" t="str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3600</v>
      </c>
    </row>
    <row r="526" spans="1:12" s="8" customFormat="1" ht="19.5" customHeight="1" x14ac:dyDescent="0.25">
      <c r="A526" s="3">
        <f>IFERROR(VLOOKUP(B526,'[1]DADOS (OCULTAR)'!$Q$3:$S$136,3,0),"")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5.2 - Serviços Técnicos Profissionais</v>
      </c>
      <c r="D526" s="3">
        <f>'[1]TCE - ANEXO IV - Preencher'!F535</f>
        <v>0</v>
      </c>
      <c r="E526" s="5" t="str">
        <f>'[1]TCE - ANEXO IV - Preencher'!G535</f>
        <v>Noroes Azevedo Sociedade de Advogados</v>
      </c>
      <c r="F526" s="5" t="str">
        <f>'[1]TCE - ANEXO IV - Preencher'!H535</f>
        <v>S</v>
      </c>
      <c r="G526" s="5" t="str">
        <f>'[1]TCE - ANEXO IV - Preencher'!I535</f>
        <v>S</v>
      </c>
      <c r="H526" s="5">
        <f>'[1]TCE - ANEXO IV - Preencher'!J535</f>
        <v>7224</v>
      </c>
      <c r="I526" s="6">
        <f>IF('[1]TCE - ANEXO IV - Preencher'!K535="","",'[1]TCE - ANEXO IV - Preencher'!K535)</f>
        <v>45447</v>
      </c>
      <c r="J526" s="5" t="str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3640.93</v>
      </c>
    </row>
    <row r="527" spans="1:12" s="8" customFormat="1" ht="19.5" customHeight="1" x14ac:dyDescent="0.25">
      <c r="A527" s="3">
        <f>IFERROR(VLOOKUP(B527,'[1]DADOS (OCULTAR)'!$Q$3:$S$136,3,0),"")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5.2 - Serviços Técnicos Profissionais</v>
      </c>
      <c r="D527" s="3">
        <f>'[1]TCE - ANEXO IV - Preencher'!F536</f>
        <v>0</v>
      </c>
      <c r="E527" s="5" t="str">
        <f>'[1]TCE - ANEXO IV - Preencher'!G536</f>
        <v>Noroes Azevedo Sociedade de Advogados</v>
      </c>
      <c r="F527" s="5" t="str">
        <f>'[1]TCE - ANEXO IV - Preencher'!H536</f>
        <v>S</v>
      </c>
      <c r="G527" s="5" t="str">
        <f>'[1]TCE - ANEXO IV - Preencher'!I536</f>
        <v>S</v>
      </c>
      <c r="H527" s="5">
        <f>'[1]TCE - ANEXO IV - Preencher'!J536</f>
        <v>7225</v>
      </c>
      <c r="I527" s="6">
        <f>IF('[1]TCE - ANEXO IV - Preencher'!K536="","",'[1]TCE - ANEXO IV - Preencher'!K536)</f>
        <v>45447</v>
      </c>
      <c r="J527" s="5" t="str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12141.37</v>
      </c>
    </row>
    <row r="528" spans="1:12" s="8" customFormat="1" ht="19.5" customHeight="1" x14ac:dyDescent="0.25">
      <c r="A528" s="3">
        <f>IFERROR(VLOOKUP(B528,'[1]DADOS (OCULTAR)'!$Q$3:$S$136,3,0),"")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5.2 - Serviços Técnicos Profissionais</v>
      </c>
      <c r="D528" s="3">
        <f>'[1]TCE - ANEXO IV - Preencher'!F537</f>
        <v>0</v>
      </c>
      <c r="E528" s="5" t="str">
        <f>'[1]TCE - ANEXO IV - Preencher'!G537</f>
        <v>Rui Jorge de A. Pires - ME (RPA)</v>
      </c>
      <c r="F528" s="5" t="str">
        <f>'[1]TCE - ANEXO IV - Preencher'!H537</f>
        <v>S</v>
      </c>
      <c r="G528" s="5" t="str">
        <f>'[1]TCE - ANEXO IV - Preencher'!I537</f>
        <v>S</v>
      </c>
      <c r="H528" s="5">
        <f>'[1]TCE - ANEXO IV - Preencher'!J537</f>
        <v>9548</v>
      </c>
      <c r="I528" s="6">
        <f>IF('[1]TCE - ANEXO IV - Preencher'!K537="","",'[1]TCE - ANEXO IV - Preencher'!K537)</f>
        <v>45478</v>
      </c>
      <c r="J528" s="5" t="str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3000</v>
      </c>
    </row>
    <row r="529" spans="1:12" s="8" customFormat="1" ht="19.5" customHeight="1" x14ac:dyDescent="0.25">
      <c r="A529" s="3">
        <f>IFERROR(VLOOKUP(B529,'[1]DADOS (OCULTAR)'!$Q$3:$S$136,3,0),"")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5.10 - Detetização/Tratamento de Resíduos e Afins</v>
      </c>
      <c r="D529" s="3">
        <f>'[1]TCE - ANEXO IV - Preencher'!F538</f>
        <v>0</v>
      </c>
      <c r="E529" s="5" t="str">
        <f>'[1]TCE - ANEXO IV - Preencher'!G538</f>
        <v xml:space="preserve">Carlos Antonio de Oliveira Milet Junior ME </v>
      </c>
      <c r="F529" s="5" t="str">
        <f>'[1]TCE - ANEXO IV - Preencher'!H538</f>
        <v>S</v>
      </c>
      <c r="G529" s="5" t="str">
        <f>'[1]TCE - ANEXO IV - Preencher'!I538</f>
        <v>S</v>
      </c>
      <c r="H529" s="5">
        <f>'[1]TCE - ANEXO IV - Preencher'!J538</f>
        <v>11096</v>
      </c>
      <c r="I529" s="6">
        <f>IF('[1]TCE - ANEXO IV - Preencher'!K538="","",'[1]TCE - ANEXO IV - Preencher'!K538)</f>
        <v>45471</v>
      </c>
      <c r="J529" s="5" t="str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600</v>
      </c>
    </row>
    <row r="530" spans="1:12" s="8" customFormat="1" ht="19.5" customHeight="1" x14ac:dyDescent="0.25">
      <c r="A530" s="3">
        <f>IFERROR(VLOOKUP(B530,'[1]DADOS (OCULTAR)'!$Q$3:$S$136,3,0),"")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5.99 - Outros Serviços de Terceiros Pessoa Jurídica</v>
      </c>
      <c r="D530" s="3">
        <f>'[1]TCE - ANEXO IV - Preencher'!F539</f>
        <v>0</v>
      </c>
      <c r="E530" s="5" t="str">
        <f>'[1]TCE - ANEXO IV - Preencher'!G539</f>
        <v xml:space="preserve">DEBORA LUIZA GOMES ALBUQUERQUE </v>
      </c>
      <c r="F530" s="5" t="str">
        <f>'[1]TCE - ANEXO IV - Preencher'!H539</f>
        <v>S</v>
      </c>
      <c r="G530" s="5" t="str">
        <f>'[1]TCE - ANEXO IV - Preencher'!I539</f>
        <v>S</v>
      </c>
      <c r="H530" s="5">
        <f>'[1]TCE - ANEXO IV - Preencher'!J539</f>
        <v>70</v>
      </c>
      <c r="I530" s="6">
        <f>IF('[1]TCE - ANEXO IV - Preencher'!K539="","",'[1]TCE - ANEXO IV - Preencher'!K539)</f>
        <v>45457</v>
      </c>
      <c r="J530" s="5" t="str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170</v>
      </c>
    </row>
    <row r="531" spans="1:12" s="8" customFormat="1" ht="19.5" customHeight="1" x14ac:dyDescent="0.25">
      <c r="A531" s="3">
        <f>IFERROR(VLOOKUP(B531,'[1]DADOS (OCULTAR)'!$Q$3:$S$136,3,0),"")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5.99 - Outros Serviços de Terceiros Pessoa Jurídica</v>
      </c>
      <c r="D531" s="3">
        <f>'[1]TCE - ANEXO IV - Preencher'!F540</f>
        <v>0</v>
      </c>
      <c r="E531" s="5" t="str">
        <f>'[1]TCE - ANEXO IV - Preencher'!G540</f>
        <v>BIOXXI NORDESTE ESTERELIZAÇÃO LTDA</v>
      </c>
      <c r="F531" s="5" t="str">
        <f>'[1]TCE - ANEXO IV - Preencher'!H540</f>
        <v>S</v>
      </c>
      <c r="G531" s="5" t="str">
        <f>'[1]TCE - ANEXO IV - Preencher'!I540</f>
        <v>S</v>
      </c>
      <c r="H531" s="5">
        <f>'[1]TCE - ANEXO IV - Preencher'!J540</f>
        <v>3342</v>
      </c>
      <c r="I531" s="6">
        <f>IF('[1]TCE - ANEXO IV - Preencher'!K540="","",'[1]TCE - ANEXO IV - Preencher'!K540)</f>
        <v>45490</v>
      </c>
      <c r="J531" s="5" t="str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3839.49</v>
      </c>
    </row>
    <row r="532" spans="1:12" s="8" customFormat="1" ht="19.5" customHeight="1" x14ac:dyDescent="0.25">
      <c r="A532" s="3">
        <f>IFERROR(VLOOKUP(B532,'[1]DADOS (OCULTAR)'!$Q$3:$S$136,3,0),"")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5.99 - Outros Serviços de Terceiros Pessoa Jurídica</v>
      </c>
      <c r="D532" s="3">
        <f>'[1]TCE - ANEXO IV - Preencher'!F541</f>
        <v>0</v>
      </c>
      <c r="E532" s="5" t="str">
        <f>'[1]TCE - ANEXO IV - Preencher'!G541</f>
        <v>Inspetora Salesiana do Nordeste do Brasil</v>
      </c>
      <c r="F532" s="5" t="str">
        <f>'[1]TCE - ANEXO IV - Preencher'!H541</f>
        <v>S</v>
      </c>
      <c r="G532" s="5" t="str">
        <f>'[1]TCE - ANEXO IV - Preencher'!I541</f>
        <v>S</v>
      </c>
      <c r="H532" s="5">
        <f>'[1]TCE - ANEXO IV - Preencher'!J541</f>
        <v>20680</v>
      </c>
      <c r="I532" s="6">
        <f>IF('[1]TCE - ANEXO IV - Preencher'!K541="","",'[1]TCE - ANEXO IV - Preencher'!K541)</f>
        <v>45448</v>
      </c>
      <c r="J532" s="5" t="str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1120</v>
      </c>
    </row>
    <row r="533" spans="1:12" s="8" customFormat="1" ht="19.5" customHeight="1" x14ac:dyDescent="0.25">
      <c r="A533" s="3">
        <f>IFERROR(VLOOKUP(B533,'[1]DADOS (OCULTAR)'!$Q$3:$S$136,3,0),"")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5.99 - Outros Serviços de Terceiros Pessoa Jurídica</v>
      </c>
      <c r="D533" s="3">
        <f>'[1]TCE - ANEXO IV - Preencher'!F542</f>
        <v>0</v>
      </c>
      <c r="E533" s="5" t="str">
        <f>'[1]TCE - ANEXO IV - Preencher'!G542</f>
        <v>Linus Log Ltda ME</v>
      </c>
      <c r="F533" s="5" t="str">
        <f>'[1]TCE - ANEXO IV - Preencher'!H542</f>
        <v>S</v>
      </c>
      <c r="G533" s="5" t="str">
        <f>'[1]TCE - ANEXO IV - Preencher'!I542</f>
        <v>S</v>
      </c>
      <c r="H533" s="5">
        <f>'[1]TCE - ANEXO IV - Preencher'!J542</f>
        <v>2813</v>
      </c>
      <c r="I533" s="6">
        <f>IF('[1]TCE - ANEXO IV - Preencher'!K542="","",'[1]TCE - ANEXO IV - Preencher'!K542)</f>
        <v>45489</v>
      </c>
      <c r="J533" s="5" t="str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2607901</v>
      </c>
      <c r="L533" s="7">
        <f>'[1]TCE - ANEXO IV - Preencher'!N542</f>
        <v>3879.72</v>
      </c>
    </row>
    <row r="534" spans="1:12" s="8" customFormat="1" ht="19.5" customHeight="1" x14ac:dyDescent="0.25">
      <c r="A534" s="3">
        <f>IFERROR(VLOOKUP(B534,'[1]DADOS (OCULTAR)'!$Q$3:$S$136,3,0),"")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5.99 - Outros Serviços de Terceiros Pessoa Jurídica</v>
      </c>
      <c r="D534" s="3">
        <f>'[1]TCE - ANEXO IV - Preencher'!F543</f>
        <v>0</v>
      </c>
      <c r="E534" s="5" t="str">
        <f>'[1]TCE - ANEXO IV - Preencher'!G543</f>
        <v xml:space="preserve">Cardoso Serviços de Jardinagens LTDA ME 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3367</v>
      </c>
      <c r="I534" s="6">
        <f>IF('[1]TCE - ANEXO IV - Preencher'!K543="","",'[1]TCE - ANEXO IV - Preencher'!K543)</f>
        <v>45478</v>
      </c>
      <c r="J534" s="5" t="str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2607901</v>
      </c>
      <c r="L534" s="7">
        <f>'[1]TCE - ANEXO IV - Preencher'!N543</f>
        <v>7600</v>
      </c>
    </row>
    <row r="535" spans="1:12" s="8" customFormat="1" ht="19.5" customHeight="1" x14ac:dyDescent="0.25">
      <c r="A535" s="3">
        <f>IFERROR(VLOOKUP(B535,'[1]DADOS (OCULTAR)'!$Q$3:$S$136,3,0),"")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5.99 - Outros Serviços de Terceiros Pessoa Jurídica</v>
      </c>
      <c r="D535" s="3">
        <f>'[1]TCE - ANEXO IV - Preencher'!F544</f>
        <v>0</v>
      </c>
      <c r="E535" s="5" t="str">
        <f>'[1]TCE - ANEXO IV - Preencher'!G544</f>
        <v>Marinho e Castro Servicos Ltda ME</v>
      </c>
      <c r="F535" s="5" t="str">
        <f>'[1]TCE - ANEXO IV - Preencher'!H544</f>
        <v>S</v>
      </c>
      <c r="G535" s="5" t="str">
        <f>'[1]TCE - ANEXO IV - Preencher'!I544</f>
        <v>S</v>
      </c>
      <c r="H535" s="5">
        <f>'[1]TCE - ANEXO IV - Preencher'!J544</f>
        <v>6306</v>
      </c>
      <c r="I535" s="6">
        <f>IF('[1]TCE - ANEXO IV - Preencher'!K544="","",'[1]TCE - ANEXO IV - Preencher'!K544)</f>
        <v>45464</v>
      </c>
      <c r="J535" s="5" t="str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4520.25</v>
      </c>
    </row>
    <row r="536" spans="1:12" s="8" customFormat="1" ht="19.5" customHeight="1" x14ac:dyDescent="0.25">
      <c r="A536" s="3">
        <f>IFERROR(VLOOKUP(B536,'[1]DADOS (OCULTAR)'!$Q$3:$S$136,3,0),"")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5.99 - Outros Serviços de Terceiros Pessoa Jurídica</v>
      </c>
      <c r="D536" s="3">
        <f>'[1]TCE - ANEXO IV - Preencher'!F545</f>
        <v>0</v>
      </c>
      <c r="E536" s="5" t="str">
        <f>'[1]TCE - ANEXO IV - Preencher'!G545</f>
        <v>CONSULTORIA EM TELECOMUNICAÇÕES E MONITORAMENTO LTDA - CONTAGE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9284</v>
      </c>
      <c r="I536" s="6" t="str">
        <f>IF('[1]TCE - ANEXO IV - Preencher'!K545="","",'[1]TCE - ANEXO IV - Preencher'!K545)</f>
        <v>14/06/2024</v>
      </c>
      <c r="J536" s="5" t="str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1375</v>
      </c>
    </row>
    <row r="537" spans="1:12" s="8" customFormat="1" ht="19.5" customHeight="1" x14ac:dyDescent="0.25">
      <c r="A537" s="3">
        <f>IFERROR(VLOOKUP(B537,'[1]DADOS (OCULTAR)'!$Q$3:$S$136,3,0),"")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5.99 - Outros Serviços de Terceiros Pessoa Jurídica</v>
      </c>
      <c r="D537" s="3">
        <f>'[1]TCE - ANEXO IV - Preencher'!F546</f>
        <v>0</v>
      </c>
      <c r="E537" s="5" t="str">
        <f>'[1]TCE - ANEXO IV - Preencher'!G546</f>
        <v>Qualiagua Laboratorio E Consultoria Ltda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70727</v>
      </c>
      <c r="I537" s="6">
        <f>IF('[1]TCE - ANEXO IV - Preencher'!K546="","",'[1]TCE - ANEXO IV - Preencher'!K546)</f>
        <v>45474</v>
      </c>
      <c r="J537" s="5" t="str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216.44</v>
      </c>
    </row>
    <row r="538" spans="1:12" s="8" customFormat="1" ht="19.5" customHeight="1" x14ac:dyDescent="0.25">
      <c r="A538" s="3">
        <f>IFERROR(VLOOKUP(B538,'[1]DADOS (OCULTAR)'!$Q$3:$S$136,3,0),"")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5.5 - Reparo e Manutenção de Máquinas e Equipamentos</v>
      </c>
      <c r="D538" s="3">
        <f>'[1]TCE - ANEXO IV - Preencher'!F547</f>
        <v>0</v>
      </c>
      <c r="E538" s="5" t="str">
        <f>'[1]TCE - ANEXO IV - Preencher'!G547</f>
        <v xml:space="preserve">Philips Medical Systems Ltda 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12324</v>
      </c>
      <c r="I538" s="6">
        <f>IF('[1]TCE - ANEXO IV - Preencher'!K547="","",'[1]TCE - ANEXO IV - Preencher'!K547)</f>
        <v>45447</v>
      </c>
      <c r="J538" s="5" t="str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3125101</v>
      </c>
      <c r="L538" s="7">
        <f>'[1]TCE - ANEXO IV - Preencher'!N547</f>
        <v>23866.66</v>
      </c>
    </row>
    <row r="539" spans="1:12" s="8" customFormat="1" ht="19.5" customHeight="1" x14ac:dyDescent="0.25">
      <c r="A539" s="3">
        <f>IFERROR(VLOOKUP(B539,'[1]DADOS (OCULTAR)'!$Q$3:$S$136,3,0),"")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5.5 - Reparo e Manutenção de Máquinas e Equipamentos</v>
      </c>
      <c r="D539" s="3">
        <f>'[1]TCE - ANEXO IV - Preencher'!F548</f>
        <v>0</v>
      </c>
      <c r="E539" s="5" t="str">
        <f>'[1]TCE - ANEXO IV - Preencher'!G548</f>
        <v>Serv Imagem Nordeste Assistencia Tecnica Ltda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6085</v>
      </c>
      <c r="I539" s="6">
        <f>IF('[1]TCE - ANEXO IV - Preencher'!K548="","",'[1]TCE - ANEXO IV - Preencher'!K548)</f>
        <v>45463</v>
      </c>
      <c r="J539" s="5" t="str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2607901</v>
      </c>
      <c r="L539" s="7">
        <f>'[1]TCE - ANEXO IV - Preencher'!N548</f>
        <v>5146</v>
      </c>
    </row>
    <row r="540" spans="1:12" s="8" customFormat="1" ht="19.5" customHeight="1" x14ac:dyDescent="0.25">
      <c r="A540" s="3">
        <f>IFERROR(VLOOKUP(B540,'[1]DADOS (OCULTAR)'!$Q$3:$S$136,3,0),"")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5.5 - Reparo e Manutenção de Máquinas e Equipamentos</v>
      </c>
      <c r="D540" s="3">
        <f>'[1]TCE - ANEXO IV - Preencher'!F549</f>
        <v>0</v>
      </c>
      <c r="E540" s="5" t="str">
        <f>'[1]TCE - ANEXO IV - Preencher'!G549</f>
        <v xml:space="preserve">WHITE MARTINS GASES INDUSTRIAIS LTDA 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16958</v>
      </c>
      <c r="I540" s="6" t="str">
        <f>IF('[1]TCE - ANEXO IV - Preencher'!K549="","",'[1]TCE - ANEXO IV - Preencher'!K549)</f>
        <v>10/06/2024</v>
      </c>
      <c r="J540" s="5" t="str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657.77</v>
      </c>
    </row>
    <row r="541" spans="1:12" s="8" customFormat="1" ht="19.5" customHeight="1" x14ac:dyDescent="0.25">
      <c r="A541" s="3">
        <f>IFERROR(VLOOKUP(B541,'[1]DADOS (OCULTAR)'!$Q$3:$S$136,3,0),"")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5.5 - Reparo e Manutenção de Máquinas e Equipamentos</v>
      </c>
      <c r="D541" s="3">
        <f>'[1]TCE - ANEXO IV - Preencher'!F550</f>
        <v>0</v>
      </c>
      <c r="E541" s="5" t="str">
        <f>'[1]TCE - ANEXO IV - Preencher'!G550</f>
        <v>SL Engenharia Hospitalar Ltda</v>
      </c>
      <c r="F541" s="5" t="str">
        <f>'[1]TCE - ANEXO IV - Preencher'!H550</f>
        <v>S</v>
      </c>
      <c r="G541" s="5" t="str">
        <f>'[1]TCE - ANEXO IV - Preencher'!I550</f>
        <v>S</v>
      </c>
      <c r="H541" s="5">
        <f>'[1]TCE - ANEXO IV - Preencher'!J550</f>
        <v>16926</v>
      </c>
      <c r="I541" s="6">
        <f>IF('[1]TCE - ANEXO IV - Preencher'!K550="","",'[1]TCE - ANEXO IV - Preencher'!K550)</f>
        <v>45474</v>
      </c>
      <c r="J541" s="5" t="str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2607901</v>
      </c>
      <c r="L541" s="7">
        <f>'[1]TCE - ANEXO IV - Preencher'!N550</f>
        <v>32088.38</v>
      </c>
    </row>
    <row r="542" spans="1:12" s="8" customFormat="1" ht="19.5" customHeight="1" x14ac:dyDescent="0.25">
      <c r="A542" s="3">
        <f>IFERROR(VLOOKUP(B542,'[1]DADOS (OCULTAR)'!$Q$3:$S$136,3,0),"")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5.5 - Reparo e Manutenção de Máquinas e Equipamentos</v>
      </c>
      <c r="D542" s="3">
        <f>'[1]TCE - ANEXO IV - Preencher'!F551</f>
        <v>0</v>
      </c>
      <c r="E542" s="5" t="str">
        <f>'[1]TCE - ANEXO IV - Preencher'!G551</f>
        <v>Aguiar Serviços Eletronicos Ltda - ME</v>
      </c>
      <c r="F542" s="5" t="str">
        <f>'[1]TCE - ANEXO IV - Preencher'!H551</f>
        <v>S</v>
      </c>
      <c r="G542" s="5" t="str">
        <f>'[1]TCE - ANEXO IV - Preencher'!I551</f>
        <v>S</v>
      </c>
      <c r="H542" s="5">
        <f>'[1]TCE - ANEXO IV - Preencher'!J551</f>
        <v>402</v>
      </c>
      <c r="I542" s="6">
        <f>IF('[1]TCE - ANEXO IV - Preencher'!K551="","",'[1]TCE - ANEXO IV - Preencher'!K551)</f>
        <v>45448</v>
      </c>
      <c r="J542" s="5" t="str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2604601</v>
      </c>
      <c r="L542" s="7">
        <f>'[1]TCE - ANEXO IV - Preencher'!N551</f>
        <v>441</v>
      </c>
    </row>
    <row r="543" spans="1:12" s="8" customFormat="1" ht="19.5" customHeight="1" x14ac:dyDescent="0.25">
      <c r="A543" s="3">
        <f>IFERROR(VLOOKUP(B543,'[1]DADOS (OCULTAR)'!$Q$3:$S$136,3,0),"")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5.5 - Reparo e Manutenção de Máquinas e Equipamentos</v>
      </c>
      <c r="D543" s="3">
        <f>'[1]TCE - ANEXO IV - Preencher'!F552</f>
        <v>0</v>
      </c>
      <c r="E543" s="5" t="str">
        <f>'[1]TCE - ANEXO IV - Preencher'!G552</f>
        <v>Aguiar Serviços Eletronicos Ltda - ME</v>
      </c>
      <c r="F543" s="5" t="str">
        <f>'[1]TCE - ANEXO IV - Preencher'!H552</f>
        <v>S</v>
      </c>
      <c r="G543" s="5" t="str">
        <f>'[1]TCE - ANEXO IV - Preencher'!I552</f>
        <v>S</v>
      </c>
      <c r="H543" s="5">
        <f>'[1]TCE - ANEXO IV - Preencher'!J552</f>
        <v>408</v>
      </c>
      <c r="I543" s="6">
        <f>IF('[1]TCE - ANEXO IV - Preencher'!K552="","",'[1]TCE - ANEXO IV - Preencher'!K552)</f>
        <v>45470</v>
      </c>
      <c r="J543" s="5" t="str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2604601</v>
      </c>
      <c r="L543" s="7">
        <f>'[1]TCE - ANEXO IV - Preencher'!N552</f>
        <v>441</v>
      </c>
    </row>
    <row r="544" spans="1:12" s="8" customFormat="1" ht="19.5" customHeight="1" x14ac:dyDescent="0.25">
      <c r="A544" s="3">
        <f>IFERROR(VLOOKUP(B544,'[1]DADOS (OCULTAR)'!$Q$3:$S$136,3,0),"")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5.5 - Reparo e Manutenção de Máquinas e Equipamentos</v>
      </c>
      <c r="D544" s="3">
        <f>'[1]TCE - ANEXO IV - Preencher'!F553</f>
        <v>0</v>
      </c>
      <c r="E544" s="5" t="str">
        <f>'[1]TCE - ANEXO IV - Preencher'!G553</f>
        <v>Aguiar Serviços Eletronicos Ltda - ME</v>
      </c>
      <c r="F544" s="5" t="str">
        <f>'[1]TCE - ANEXO IV - Preencher'!H553</f>
        <v>S</v>
      </c>
      <c r="G544" s="5" t="str">
        <f>'[1]TCE - ANEXO IV - Preencher'!I553</f>
        <v>S</v>
      </c>
      <c r="H544" s="5">
        <f>'[1]TCE - ANEXO IV - Preencher'!J553</f>
        <v>403</v>
      </c>
      <c r="I544" s="6">
        <f>IF('[1]TCE - ANEXO IV - Preencher'!K553="","",'[1]TCE - ANEXO IV - Preencher'!K553)</f>
        <v>45470</v>
      </c>
      <c r="J544" s="5" t="str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2604601</v>
      </c>
      <c r="L544" s="7">
        <f>'[1]TCE - ANEXO IV - Preencher'!N553</f>
        <v>1517.49</v>
      </c>
    </row>
    <row r="545" spans="1:12" s="8" customFormat="1" ht="19.5" customHeight="1" x14ac:dyDescent="0.25">
      <c r="A545" s="3">
        <f>IFERROR(VLOOKUP(B545,'[1]DADOS (OCULTAR)'!$Q$3:$S$136,3,0),"")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5.5 - Reparo e Manutenção de Máquinas e Equipamentos</v>
      </c>
      <c r="D545" s="3">
        <f>'[1]TCE - ANEXO IV - Preencher'!F554</f>
        <v>0</v>
      </c>
      <c r="E545" s="5" t="str">
        <f>'[1]TCE - ANEXO IV - Preencher'!G554</f>
        <v>BM Com e Serv de Equip Medicos Hospitalares Ltda</v>
      </c>
      <c r="F545" s="5" t="str">
        <f>'[1]TCE - ANEXO IV - Preencher'!H554</f>
        <v>S</v>
      </c>
      <c r="G545" s="5" t="str">
        <f>'[1]TCE - ANEXO IV - Preencher'!I554</f>
        <v>S</v>
      </c>
      <c r="H545" s="5">
        <f>'[1]TCE - ANEXO IV - Preencher'!J554</f>
        <v>955</v>
      </c>
      <c r="I545" s="6">
        <f>IF('[1]TCE - ANEXO IV - Preencher'!K554="","",'[1]TCE - ANEXO IV - Preencher'!K554)</f>
        <v>45474</v>
      </c>
      <c r="J545" s="5" t="str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2603454</v>
      </c>
      <c r="L545" s="7">
        <f>'[1]TCE - ANEXO IV - Preencher'!N554</f>
        <v>5000</v>
      </c>
    </row>
    <row r="546" spans="1:12" s="8" customFormat="1" ht="19.5" customHeight="1" x14ac:dyDescent="0.25">
      <c r="A546" s="3">
        <f>IFERROR(VLOOKUP(B546,'[1]DADOS (OCULTAR)'!$Q$3:$S$136,3,0),"")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5.5 - Reparo e Manutenção de Máquinas e Equipamentos</v>
      </c>
      <c r="D546" s="3">
        <f>'[1]TCE - ANEXO IV - Preencher'!F555</f>
        <v>0</v>
      </c>
      <c r="E546" s="5" t="str">
        <f>'[1]TCE - ANEXO IV - Preencher'!G555</f>
        <v>CG Refrigeracoes Eireli</v>
      </c>
      <c r="F546" s="5" t="str">
        <f>'[1]TCE - ANEXO IV - Preencher'!H555</f>
        <v>S</v>
      </c>
      <c r="G546" s="5" t="str">
        <f>'[1]TCE - ANEXO IV - Preencher'!I555</f>
        <v>S</v>
      </c>
      <c r="H546" s="5">
        <f>'[1]TCE - ANEXO IV - Preencher'!J555</f>
        <v>1578</v>
      </c>
      <c r="I546" s="6">
        <f>IF('[1]TCE - ANEXO IV - Preencher'!K555="","",'[1]TCE - ANEXO IV - Preencher'!K555)</f>
        <v>45474</v>
      </c>
      <c r="J546" s="5" t="str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3921.75</v>
      </c>
    </row>
    <row r="547" spans="1:12" s="8" customFormat="1" ht="19.5" customHeight="1" x14ac:dyDescent="0.25">
      <c r="A547" s="3">
        <f>IFERROR(VLOOKUP(B547,'[1]DADOS (OCULTAR)'!$Q$3:$S$136,3,0),"")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5.5 - Reparo e Manutenção de Máquinas e Equipamentos</v>
      </c>
      <c r="D547" s="3">
        <f>'[1]TCE - ANEXO IV - Preencher'!F556</f>
        <v>0</v>
      </c>
      <c r="E547" s="5" t="str">
        <f>'[1]TCE - ANEXO IV - Preencher'!G556</f>
        <v>CG Refrigeracoes Eireli</v>
      </c>
      <c r="F547" s="5" t="str">
        <f>'[1]TCE - ANEXO IV - Preencher'!H556</f>
        <v>S</v>
      </c>
      <c r="G547" s="5" t="str">
        <f>'[1]TCE - ANEXO IV - Preencher'!I556</f>
        <v>S</v>
      </c>
      <c r="H547" s="5">
        <f>'[1]TCE - ANEXO IV - Preencher'!J556</f>
        <v>10725</v>
      </c>
      <c r="I547" s="6">
        <f>IF('[1]TCE - ANEXO IV - Preencher'!K556="","",'[1]TCE - ANEXO IV - Preencher'!K556)</f>
        <v>45477</v>
      </c>
      <c r="J547" s="5" t="str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3590</v>
      </c>
    </row>
    <row r="548" spans="1:12" s="8" customFormat="1" ht="19.5" customHeight="1" x14ac:dyDescent="0.25">
      <c r="A548" s="3">
        <f>IFERROR(VLOOKUP(B548,'[1]DADOS (OCULTAR)'!$Q$3:$S$136,3,0),"")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5.5 - Reparo e Manutenção de Máquinas e Equipamentos</v>
      </c>
      <c r="D548" s="3">
        <f>'[1]TCE - ANEXO IV - Preencher'!F557</f>
        <v>0</v>
      </c>
      <c r="E548" s="5" t="str">
        <f>'[1]TCE - ANEXO IV - Preencher'!G557</f>
        <v>Completa Serviços de Ar Condicionado e Locação Ltda EPP</v>
      </c>
      <c r="F548" s="5" t="str">
        <f>'[1]TCE - ANEXO IV - Preencher'!H557</f>
        <v>S</v>
      </c>
      <c r="G548" s="5" t="str">
        <f>'[1]TCE - ANEXO IV - Preencher'!I557</f>
        <v>S</v>
      </c>
      <c r="H548" s="5">
        <f>'[1]TCE - ANEXO IV - Preencher'!J557</f>
        <v>1923</v>
      </c>
      <c r="I548" s="6">
        <f>IF('[1]TCE - ANEXO IV - Preencher'!K557="","",'[1]TCE - ANEXO IV - Preencher'!K557)</f>
        <v>45474</v>
      </c>
      <c r="J548" s="5" t="str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59210.12</v>
      </c>
    </row>
    <row r="549" spans="1:12" s="8" customFormat="1" ht="19.5" customHeight="1" x14ac:dyDescent="0.25">
      <c r="A549" s="3">
        <f>IFERROR(VLOOKUP(B549,'[1]DADOS (OCULTAR)'!$Q$3:$S$136,3,0),"")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5.5 - Reparo e Manutenção de Máquinas e Equipamentos</v>
      </c>
      <c r="D549" s="3">
        <f>'[1]TCE - ANEXO IV - Preencher'!F558</f>
        <v>0</v>
      </c>
      <c r="E549" s="5" t="str">
        <f>'[1]TCE - ANEXO IV - Preencher'!G558</f>
        <v>Eletronica do Futuro Eireli ME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455</v>
      </c>
      <c r="I549" s="6">
        <f>IF('[1]TCE - ANEXO IV - Preencher'!K558="","",'[1]TCE - ANEXO IV - Preencher'!K558)</f>
        <v>45474</v>
      </c>
      <c r="J549" s="5" t="str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6060</v>
      </c>
    </row>
    <row r="550" spans="1:12" s="8" customFormat="1" ht="19.5" customHeight="1" x14ac:dyDescent="0.25">
      <c r="A550" s="3">
        <f>IFERROR(VLOOKUP(B550,'[1]DADOS (OCULTAR)'!$Q$3:$S$136,3,0),"")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5.5 - Reparo e Manutenção de Máquinas e Equipamentos</v>
      </c>
      <c r="D550" s="3">
        <f>'[1]TCE - ANEXO IV - Preencher'!F559</f>
        <v>0</v>
      </c>
      <c r="E550" s="5" t="str">
        <f>'[1]TCE - ANEXO IV - Preencher'!G559</f>
        <v>J L Grupos Geradores Ltda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4073</v>
      </c>
      <c r="I550" s="6">
        <f>IF('[1]TCE - ANEXO IV - Preencher'!K559="","",'[1]TCE - ANEXO IV - Preencher'!K559)</f>
        <v>45474</v>
      </c>
      <c r="J550" s="5" t="str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2603454</v>
      </c>
      <c r="L550" s="7">
        <f>'[1]TCE - ANEXO IV - Preencher'!N559</f>
        <v>2400</v>
      </c>
    </row>
    <row r="551" spans="1:12" s="8" customFormat="1" ht="19.5" customHeight="1" x14ac:dyDescent="0.25">
      <c r="A551" s="3">
        <f>IFERROR(VLOOKUP(B551,'[1]DADOS (OCULTAR)'!$Q$3:$S$136,3,0),"")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5.5 - Reparo e Manutenção de Máquinas e Equipamentos</v>
      </c>
      <c r="D551" s="3">
        <f>'[1]TCE - ANEXO IV - Preencher'!F560</f>
        <v>0</v>
      </c>
      <c r="E551" s="5" t="str">
        <f>'[1]TCE - ANEXO IV - Preencher'!G560</f>
        <v>Mauricio Elias de Souza Reparação e Manutenção de Compu</v>
      </c>
      <c r="F551" s="5" t="str">
        <f>'[1]TCE - ANEXO IV - Preencher'!H560</f>
        <v>S</v>
      </c>
      <c r="G551" s="5" t="str">
        <f>'[1]TCE - ANEXO IV - Preencher'!I560</f>
        <v>N</v>
      </c>
      <c r="H551" s="5">
        <f>'[1]TCE - ANEXO IV - Preencher'!J560</f>
        <v>1271</v>
      </c>
      <c r="I551" s="6">
        <f>IF('[1]TCE - ANEXO IV - Preencher'!K560="","",'[1]TCE - ANEXO IV - Preencher'!K560)</f>
        <v>45478</v>
      </c>
      <c r="J551" s="5" t="str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839.84</v>
      </c>
    </row>
    <row r="552" spans="1:12" s="8" customFormat="1" ht="19.5" customHeight="1" x14ac:dyDescent="0.25">
      <c r="A552" s="3">
        <f>IFERROR(VLOOKUP(B552,'[1]DADOS (OCULTAR)'!$Q$3:$S$136,3,0),"")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5.5 - Reparo e Manutenção de Máquinas e Equipamentos</v>
      </c>
      <c r="D552" s="3">
        <f>'[1]TCE - ANEXO IV - Preencher'!F561</f>
        <v>0</v>
      </c>
      <c r="E552" s="5" t="str">
        <f>'[1]TCE - ANEXO IV - Preencher'!G561</f>
        <v>Robson Matos de Albuquerque Me</v>
      </c>
      <c r="F552" s="5" t="str">
        <f>'[1]TCE - ANEXO IV - Preencher'!H561</f>
        <v>S</v>
      </c>
      <c r="G552" s="5" t="str">
        <f>'[1]TCE - ANEXO IV - Preencher'!I561</f>
        <v>S</v>
      </c>
      <c r="H552" s="5">
        <f>'[1]TCE - ANEXO IV - Preencher'!J561</f>
        <v>1068</v>
      </c>
      <c r="I552" s="6">
        <f>IF('[1]TCE - ANEXO IV - Preencher'!K561="","",'[1]TCE - ANEXO IV - Preencher'!K561)</f>
        <v>45471</v>
      </c>
      <c r="J552" s="5" t="str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2610707</v>
      </c>
      <c r="L552" s="7">
        <f>'[1]TCE - ANEXO IV - Preencher'!N561</f>
        <v>13520</v>
      </c>
    </row>
    <row r="553" spans="1:12" s="8" customFormat="1" ht="19.5" customHeight="1" x14ac:dyDescent="0.25">
      <c r="A553" s="3">
        <f>IFERROR(VLOOKUP(B553,'[1]DADOS (OCULTAR)'!$Q$3:$S$136,3,0),"")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5.5 - Reparo e Manutenção de Máquinas e Equipamentos</v>
      </c>
      <c r="D553" s="3">
        <f>'[1]TCE - ANEXO IV - Preencher'!F562</f>
        <v>0</v>
      </c>
      <c r="E553" s="5" t="str">
        <f>'[1]TCE - ANEXO IV - Preencher'!G562</f>
        <v>TK  Elevadores Brasil Ltda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150622</v>
      </c>
      <c r="I553" s="6">
        <f>IF('[1]TCE - ANEXO IV - Preencher'!K562="","",'[1]TCE - ANEXO IV - Preencher'!K562)</f>
        <v>45447</v>
      </c>
      <c r="J553" s="5" t="str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9175.76</v>
      </c>
    </row>
    <row r="554" spans="1:12" s="8" customFormat="1" ht="19.5" customHeight="1" x14ac:dyDescent="0.25">
      <c r="A554" s="3">
        <f>IFERROR(VLOOKUP(B554,'[1]DADOS (OCULTAR)'!$Q$3:$S$136,3,0),"")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5.4 - Reparo e Manutenção de Bens Imóveis</v>
      </c>
      <c r="D554" s="3">
        <f>'[1]TCE - ANEXO IV - Preencher'!F563</f>
        <v>0</v>
      </c>
      <c r="E554" s="5" t="str">
        <f>'[1]TCE - ANEXO IV - Preencher'!G563</f>
        <v>Sten Serviços Ambientais Eirelii EPP</v>
      </c>
      <c r="F554" s="5" t="str">
        <f>'[1]TCE - ANEXO IV - Preencher'!H563</f>
        <v>S</v>
      </c>
      <c r="G554" s="5" t="str">
        <f>'[1]TCE - ANEXO IV - Preencher'!I563</f>
        <v>S</v>
      </c>
      <c r="H554" s="5">
        <f>'[1]TCE - ANEXO IV - Preencher'!J563</f>
        <v>1</v>
      </c>
      <c r="I554" s="6">
        <f>IF('[1]TCE - ANEXO IV - Preencher'!K563="","",'[1]TCE - ANEXO IV - Preencher'!K563)</f>
        <v>45474</v>
      </c>
      <c r="J554" s="5" t="str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2607901</v>
      </c>
      <c r="L554" s="7">
        <f>'[1]TCE - ANEXO IV - Preencher'!N563</f>
        <v>6500</v>
      </c>
    </row>
    <row r="555" spans="1:12" s="8" customFormat="1" ht="19.5" customHeight="1" x14ac:dyDescent="0.25">
      <c r="A555" s="3">
        <f>IFERROR(VLOOKUP(B555,'[1]DADOS (OCULTAR)'!$Q$3:$S$136,3,0),"")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5.17 - Manutenção de Software, Certificação Digital e Microfilmagem</v>
      </c>
      <c r="D555" s="3">
        <f>'[1]TCE - ANEXO IV - Preencher'!F564</f>
        <v>0</v>
      </c>
      <c r="E555" s="5" t="str">
        <f>'[1]TCE - ANEXO IV - Preencher'!G564</f>
        <v>Totvs S.A.</v>
      </c>
      <c r="F555" s="5" t="str">
        <f>'[1]TCE - ANEXO IV - Preencher'!H564</f>
        <v>S</v>
      </c>
      <c r="G555" s="5" t="str">
        <f>'[1]TCE - ANEXO IV - Preencher'!I564</f>
        <v>S</v>
      </c>
      <c r="H555" s="5" t="str">
        <f>'[1]TCE - ANEXO IV - Preencher'!J564</f>
        <v>3865916</v>
      </c>
      <c r="I555" s="6" t="str">
        <f>IF('[1]TCE - ANEXO IV - Preencher'!K564="","",'[1]TCE - ANEXO IV - Preencher'!K564)</f>
        <v>13/06/2024</v>
      </c>
      <c r="J555" s="5" t="str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3550308</v>
      </c>
      <c r="L555" s="7">
        <f>'[1]TCE - ANEXO IV - Preencher'!N564</f>
        <v>1318.95</v>
      </c>
    </row>
    <row r="556" spans="1:12" s="8" customFormat="1" ht="19.5" customHeight="1" x14ac:dyDescent="0.25">
      <c r="A556" s="3">
        <f>IFERROR(VLOOKUP(B556,'[1]DADOS (OCULTAR)'!$Q$3:$S$136,3,0),"")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5.17 - Manutenção de Software, Certificação Digital e Microfilmagem</v>
      </c>
      <c r="D556" s="3">
        <f>'[1]TCE - ANEXO IV - Preencher'!F565</f>
        <v>0</v>
      </c>
      <c r="E556" s="5" t="str">
        <f>'[1]TCE - ANEXO IV - Preencher'!G565</f>
        <v>Totvs S.A.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3865952</v>
      </c>
      <c r="I556" s="6" t="str">
        <f>IF('[1]TCE - ANEXO IV - Preencher'!K565="","",'[1]TCE - ANEXO IV - Preencher'!K565)</f>
        <v>13/06/2024</v>
      </c>
      <c r="J556" s="5" t="str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3550308</v>
      </c>
      <c r="L556" s="7">
        <f>'[1]TCE - ANEXO IV - Preencher'!N565</f>
        <v>1289.07</v>
      </c>
    </row>
    <row r="557" spans="1:12" s="8" customFormat="1" ht="19.5" customHeight="1" x14ac:dyDescent="0.25">
      <c r="A557" s="3">
        <f>IFERROR(VLOOKUP(B557,'[1]DADOS (OCULTAR)'!$Q$3:$S$136,3,0),"")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5.15 - Serviços Domésticos</v>
      </c>
      <c r="D557" s="3">
        <f>'[1]TCE - ANEXO IV - Preencher'!F566</f>
        <v>0</v>
      </c>
      <c r="E557" s="5" t="str">
        <f>'[1]TCE - ANEXO IV - Preencher'!G566</f>
        <v>Lavebras Gestão de Texteis S.A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5967</v>
      </c>
      <c r="I557" s="6">
        <f>IF('[1]TCE - ANEXO IV - Preencher'!K566="","",'[1]TCE - ANEXO IV - Preencher'!K566)</f>
        <v>45462</v>
      </c>
      <c r="J557" s="5" t="str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3550308</v>
      </c>
      <c r="L557" s="7">
        <f>'[1]TCE - ANEXO IV - Preencher'!N566</f>
        <v>125320.49</v>
      </c>
    </row>
    <row r="558" spans="1:12" s="8" customFormat="1" ht="19.5" customHeight="1" x14ac:dyDescent="0.25">
      <c r="A558" s="3">
        <f>IFERROR(VLOOKUP(B558,'[1]DADOS (OCULTAR)'!$Q$3:$S$136,3,0),"")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5.2 - Serviços Técnicos Profissionais</v>
      </c>
      <c r="D558" s="3">
        <f>'[1]TCE - ANEXO IV - Preencher'!F567</f>
        <v>0</v>
      </c>
      <c r="E558" s="5" t="str">
        <f>'[1]TCE - ANEXO IV - Preencher'!G567</f>
        <v>Noroes Azevedo Sociedade de Advogados - reajuste de honorarios</v>
      </c>
      <c r="F558" s="5" t="str">
        <f>'[1]TCE - ANEXO IV - Preencher'!H567</f>
        <v>S</v>
      </c>
      <c r="G558" s="5" t="str">
        <f>'[1]TCE - ANEXO IV - Preencher'!I567</f>
        <v>S</v>
      </c>
      <c r="H558" s="5">
        <f>'[1]TCE - ANEXO IV - Preencher'!J567</f>
        <v>7320</v>
      </c>
      <c r="I558" s="6">
        <f>IF('[1]TCE - ANEXO IV - Preencher'!K567="","",'[1]TCE - ANEXO IV - Preencher'!K567)</f>
        <v>45475</v>
      </c>
      <c r="J558" s="5" t="str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1025.8499999999999</v>
      </c>
    </row>
    <row r="559" spans="1:12" s="8" customFormat="1" ht="19.5" customHeight="1" x14ac:dyDescent="0.25">
      <c r="A559" s="3">
        <f>IFERROR(VLOOKUP(B559,'[1]DADOS (OCULTAR)'!$Q$3:$S$136,3,0),"")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5.2 - Serviços Técnicos Profissionais</v>
      </c>
      <c r="D559" s="3">
        <f>'[1]TCE - ANEXO IV - Preencher'!F568</f>
        <v>0</v>
      </c>
      <c r="E559" s="5" t="str">
        <f>'[1]TCE - ANEXO IV - Preencher'!G568</f>
        <v>Noroes Azevedo Sociedade de Advogados - reajuste de honorarios</v>
      </c>
      <c r="F559" s="5" t="str">
        <f>'[1]TCE - ANEXO IV - Preencher'!H568</f>
        <v>S</v>
      </c>
      <c r="G559" s="5" t="str">
        <f>'[1]TCE - ANEXO IV - Preencher'!I568</f>
        <v>S</v>
      </c>
      <c r="H559" s="5" t="str">
        <f>'[1]TCE - ANEXO IV - Preencher'!J568</f>
        <v>7318</v>
      </c>
      <c r="I559" s="6">
        <f>IF('[1]TCE - ANEXO IV - Preencher'!K568="","",'[1]TCE - ANEXO IV - Preencher'!K568)</f>
        <v>45475</v>
      </c>
      <c r="J559" s="5" t="str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1025.8499999999999</v>
      </c>
    </row>
    <row r="560" spans="1:12" s="8" customFormat="1" ht="19.5" customHeight="1" x14ac:dyDescent="0.25">
      <c r="A560" s="3">
        <f>IFERROR(VLOOKUP(B560,'[1]DADOS (OCULTAR)'!$Q$3:$S$136,3,0),"")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5.2 - Serviços Técnicos Profissionais</v>
      </c>
      <c r="D560" s="3">
        <f>'[1]TCE - ANEXO IV - Preencher'!F569</f>
        <v>0</v>
      </c>
      <c r="E560" s="5" t="str">
        <f>'[1]TCE - ANEXO IV - Preencher'!G569</f>
        <v>Noroes Azevedo Sociedade de Advogados - reajuste de honorarios</v>
      </c>
      <c r="F560" s="5" t="str">
        <f>'[1]TCE - ANEXO IV - Preencher'!H569</f>
        <v>S</v>
      </c>
      <c r="G560" s="5" t="str">
        <f>'[1]TCE - ANEXO IV - Preencher'!I569</f>
        <v>S</v>
      </c>
      <c r="H560" s="5" t="str">
        <f>'[1]TCE - ANEXO IV - Preencher'!J569</f>
        <v>7319</v>
      </c>
      <c r="I560" s="6">
        <f>IF('[1]TCE - ANEXO IV - Preencher'!K569="","",'[1]TCE - ANEXO IV - Preencher'!K569)</f>
        <v>45475</v>
      </c>
      <c r="J560" s="5" t="str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1025.8499999999999</v>
      </c>
    </row>
    <row r="561" spans="1:12" s="8" customFormat="1" ht="19.5" customHeight="1" x14ac:dyDescent="0.25">
      <c r="A561" s="3">
        <f>IFERROR(VLOOKUP(B561,'[1]DADOS (OCULTAR)'!$Q$3:$S$136,3,0),"")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0</v>
      </c>
      <c r="E561" s="5" t="str">
        <f>'[1]TCE - ANEXO IV - Preencher'!G570</f>
        <v>Laboratorio Histopatologia Horacio Fittipaldi S/C Ltda</v>
      </c>
      <c r="F561" s="5" t="str">
        <f>'[1]TCE - ANEXO IV - Preencher'!H570</f>
        <v>S</v>
      </c>
      <c r="G561" s="5" t="str">
        <f>'[1]TCE - ANEXO IV - Preencher'!I570</f>
        <v>S</v>
      </c>
      <c r="H561" s="5">
        <f>'[1]TCE - ANEXO IV - Preencher'!J570</f>
        <v>13489</v>
      </c>
      <c r="I561" s="6">
        <f>IF('[1]TCE - ANEXO IV - Preencher'!K570="","",'[1]TCE - ANEXO IV - Preencher'!K570)</f>
        <v>45495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1710</v>
      </c>
    </row>
    <row r="562" spans="1:12" s="8" customFormat="1" ht="19.5" customHeight="1" x14ac:dyDescent="0.25">
      <c r="A562" s="3">
        <f>IFERROR(VLOOKUP(B562,'[1]DADOS (OCULTAR)'!$Q$3:$S$136,3,0),"")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5.99 - Outros Serviços de Terceiros Pessoa Jurídica</v>
      </c>
      <c r="D562" s="3">
        <f>'[1]TCE - ANEXO IV - Preencher'!F571</f>
        <v>0</v>
      </c>
      <c r="E562" s="5" t="str">
        <f>'[1]TCE - ANEXO IV - Preencher'!G571</f>
        <v xml:space="preserve">FOTO BELEZA ARTES COMERCIO LTDA 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24323</v>
      </c>
      <c r="I562" s="6">
        <f>IF('[1]TCE - ANEXO IV - Preencher'!K571="","",'[1]TCE - ANEXO IV - Preencher'!K571)</f>
        <v>45474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256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2024-07-24T19:36:15Z</dcterms:created>
  <dcterms:modified xsi:type="dcterms:W3CDTF">2024-07-24T19:36:50Z</dcterms:modified>
</cp:coreProperties>
</file>