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STAÇÃO DE CONTAS- UPAE\PC7 _ 2024\MAI-24\validaçãpo tce\ARQUIVOS EXCEL\"/>
    </mc:Choice>
  </mc:AlternateContent>
  <xr:revisionPtr revIDLastSave="0" documentId="8_{27020DAF-2FD6-4ED0-8A84-441B61D7A4F0}" xr6:coauthVersionLast="47" xr6:coauthVersionMax="47" xr10:uidLastSave="{00000000-0000-0000-0000-000000000000}"/>
  <bookViews>
    <workbookView xWindow="-108" yWindow="-108" windowWidth="23256" windowHeight="12456" xr2:uid="{CDDBE693-A75E-4055-B057-CE3140C80511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<sst xmlns="http://schemas.openxmlformats.org/spreadsheetml/2006/main" count="374" uniqueCount="153">
  <si>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</si>
  <si>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</si>
  <si>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</si>
  <si>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</si>
  <si>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</si>
  <si>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</si>
  <si>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</si>
  <si>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</si>
  <si>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</si>
  <si>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</si>
  <si>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ROTA SERVIÇOS LTDA</t>
  </si>
  <si>
    <t>3º</t>
  </si>
  <si>
    <t>Rota Serviços Preço 2024</t>
  </si>
  <si>
    <t>252765720001-29</t>
  </si>
  <si>
    <t xml:space="preserve">LAM- INFORMÁTICA E SISTEMAS LTDA-ME </t>
  </si>
  <si>
    <t>4º</t>
  </si>
  <si>
    <t>LAM VISION PRAZO 2024</t>
  </si>
  <si>
    <t>04.336.672/0001-23</t>
  </si>
  <si>
    <t>DERMATOLOGIA DO SÃO FRANCISCO LTDA</t>
  </si>
  <si>
    <t>TERMO ADITIVO DERMATOLOGIA S FRANS PREÇO</t>
  </si>
  <si>
    <t>BIOXXI NORDESTE ESTERELIZAÇÃO LTDA</t>
  </si>
  <si>
    <t>3°</t>
  </si>
  <si>
    <t xml:space="preserve">Termo Aditivo Bioxxi preço </t>
  </si>
  <si>
    <t>LOCAR MASTER LOCAÇÃO DE VEÍCULOS</t>
  </si>
  <si>
    <t>TERMO ADITIVO LOCAR MASTER PRAZO E PREÇO 2024</t>
  </si>
  <si>
    <t>12.183.268/0001-95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</si>
  <si>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</si>
  <si>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</si>
  <si>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</si>
  <si>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</si>
  <si>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</si>
  <si>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BEN HUR GASES</t>
  </si>
  <si>
    <t>TA BEN HUR LOCAÇÃO 2023</t>
  </si>
  <si>
    <t>DERMATOLOGIA S FRANS. 3º PRAZO</t>
  </si>
  <si>
    <t>AMORIM PROCEDIMENTOS MÉDICOS LTDA</t>
  </si>
  <si>
    <t>TA AMORIM MEDICOS PRAZO 2024</t>
  </si>
  <si>
    <t>DSR SOLUÇÕES EM INFORMÁTICA</t>
  </si>
  <si>
    <t>7º</t>
  </si>
  <si>
    <t>Termo Aditivo 7º DSR Soluções Praço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</si>
  <si>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</si>
  <si>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</si>
  <si>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</si>
  <si>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</si>
  <si>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PALM SERVIÇOS DE DIAGNÓSTICOS LTDA</t>
  </si>
  <si>
    <t>2º</t>
  </si>
  <si>
    <t>TA PALM SERVIÇOS MÉDICOS PRAZO 2024</t>
  </si>
  <si>
    <t>23.024.552/0001-35</t>
  </si>
  <si>
    <t>CLINICA ENDOVIDA ENDOSCOPIA GENECOLOGIA LTDA</t>
  </si>
  <si>
    <t>TERMO ADITIVO ENDOVIDA PREÇO 2023</t>
  </si>
  <si>
    <t>04.234.788/0001-51</t>
  </si>
  <si>
    <t>LIMA E LIMA ADVOGADOS</t>
  </si>
  <si>
    <t>4°</t>
  </si>
  <si>
    <t>4° TERMO DE ADITIVO LIMA_PRAZO 2023</t>
  </si>
  <si>
    <t xml:space="preserve">SOUZA ADVOGADOS ASSOCIADOS </t>
  </si>
  <si>
    <t>TERMO ADITIVO SOUZA ADVOG PREÇO 2023</t>
  </si>
  <si>
    <t>5º</t>
  </si>
  <si>
    <t>TERMO ADITIVO LIMA &amp; LIMA PRAZO 2024</t>
  </si>
  <si>
    <t>TERMO ADITIVO LIMA E LIMA PREÇO 2024</t>
  </si>
  <si>
    <t>TA ROTA SERVIÇOS PRAZO 2024</t>
  </si>
  <si>
    <t>6º</t>
  </si>
  <si>
    <t>TA DSR SOLUÇÕES PRAZO 2024</t>
  </si>
  <si>
    <t>25276572/0001-29</t>
  </si>
  <si>
    <t>LAM- INFORMÁTICA E SISTEMAS LTDA-ME</t>
  </si>
  <si>
    <t>Termo Aditivo Lam Informática Preço 2024</t>
  </si>
  <si>
    <t>15621100/0001-02</t>
  </si>
  <si>
    <t>SANCHES E SANCHES SERVIÇOS MEDICOS E ASSISTENCIAS</t>
  </si>
  <si>
    <t>1º</t>
  </si>
  <si>
    <t>https://ibdah.com.br/wp-content/uploads/2021/01/TERMO-ADITIVO-SANCHES-E-SANCHES.pdf</t>
  </si>
  <si>
    <t>DIVAIR BATISTA AZEVEDO</t>
  </si>
  <si>
    <t>1°</t>
  </si>
  <si>
    <t>Termo Aditivo 1º  Divair  vigência Preço</t>
  </si>
  <si>
    <t>Divair Batista Preço e Prazo 2024</t>
  </si>
  <si>
    <t>TERMO ADITIVO GASTRICO PREÇO 150,00</t>
  </si>
  <si>
    <t>CLINICA MEDICA MED PLAN LTDA OTORRINO</t>
  </si>
  <si>
    <t>TA MED PLAN OTORRINO PREÇO 150</t>
  </si>
  <si>
    <t>TERMO ADTIVO BIOXXI  SERVIÇOS 2023</t>
  </si>
  <si>
    <t>Termo Aditivo 1ºLocar Master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</si>
  <si>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</si>
  <si>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</si>
  <si>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</si>
  <si>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</si>
  <si>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 xml:space="preserve">PADRÃO EM ASSESSORIA, TREINAMENTO, SEGURANÇA DO TRABALHO LTDA ME </t>
  </si>
  <si>
    <t>TA PADRAO PRAZO 05-24</t>
  </si>
  <si>
    <t>TERMO ADITIVO LIMA E LIMA PRAZO 2023</t>
  </si>
  <si>
    <t>https://ibdah.com.br/wp-content/uploads/2021/01/TERMO-ADITIVO-N-04-2020-12-01-PJ-PADRAO-01-.pdf</t>
  </si>
  <si>
    <t>2°</t>
  </si>
  <si>
    <t>TA LAM INFORMÁTICA PREÇO 2024</t>
  </si>
  <si>
    <t xml:space="preserve">SAPRALANDAUER SERVIÇOS DE ASSESSORIA E PROTEÇÃO RADIOLOGICA LTDA </t>
  </si>
  <si>
    <t>Termo Aditivo SAPRA 2023</t>
  </si>
  <si>
    <t>31.973.882/0001-03</t>
  </si>
  <si>
    <t>SIMONE SGOTTI CLINICA DE PNEUMOLOGIA EIRELI</t>
  </si>
  <si>
    <t>https://ibdah.com.br/wp-content/uploads/2021/01/TERMO-ADITIVO-02-ENDERECO-SIMONE-SGOTTI-PNEUMOLOGIA.pdf</t>
  </si>
  <si>
    <t>TERMO ADITIVO PCMSO PJ PADRÃO 2023</t>
  </si>
  <si>
    <t>TA PADRÃO PRAZO  E PREÇO 2024</t>
  </si>
  <si>
    <t>07.868.309/0001-47</t>
  </si>
  <si>
    <t>J.M.A.V SERVIÇOS MEDICOS EIRELI</t>
  </si>
  <si>
    <t>TERMO ADITIVO J A M V LABORATÓRIO 2024</t>
  </si>
  <si>
    <t>TA RUI CARLOS ABOUHANA PRAZO 2024</t>
  </si>
  <si>
    <t>SIMONE SGOTTI PRAZO 2024</t>
  </si>
  <si>
    <t>TERMO ADTIVO BIOXXI PRAZO 2023</t>
  </si>
  <si>
    <t>TERMO ADITIVO PJ SANCHES 2°PRAZO</t>
  </si>
  <si>
    <t>LIFE MEDICINA E TERAPIA LTDA</t>
  </si>
  <si>
    <t>Life Medicina Preço 2024</t>
  </si>
  <si>
    <t>SAPRA LANDAUER 2024</t>
  </si>
  <si>
    <t>TERMO ADITIVOS  SANCHES E SANCHES PRAZO 2022</t>
  </si>
  <si>
    <t>11.863.530/0001-80</t>
  </si>
  <si>
    <t>BRASCON GESTÃO AMBIENTAL LTDA</t>
  </si>
  <si>
    <t>Termo Aditivo Brascon 1°</t>
  </si>
  <si>
    <t>TA ENDOVIDA ENDOSCOPIA PRAZO 2024</t>
  </si>
  <si>
    <t>Termo Aditivo Dermatologia 2023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</si>
  <si>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</si>
  <si>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</si>
  <si>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</si>
  <si>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</si>
  <si>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</si>
  <si>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</si>
  <si>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214981850001-86</t>
  </si>
  <si>
    <t>SAMIA EVERUZA FERREIRA FERNANDES SERVIÇOS PRESTAÇÃO MÉDICA</t>
  </si>
  <si>
    <t>TA SAMIA MEDICOS</t>
  </si>
  <si>
    <t xml:space="preserve">TA AMORIM PROCEDIMENTOS MEDICOS </t>
  </si>
  <si>
    <t>CRM SEGURANÇA DO TRABALHO LTDA ME</t>
  </si>
  <si>
    <t>TA CRM SEGURANÇA DO TRABALHO</t>
  </si>
  <si>
    <t>A A L R DIAGNÓSTICO POR IMAGEM LTDA</t>
  </si>
  <si>
    <t xml:space="preserve">TA ALR SERVIÇOS MÉDICOS PREÇO </t>
  </si>
  <si>
    <t>TOGASTRO SERVIÇOS MÉDICOS LTDA</t>
  </si>
  <si>
    <t>CONTRATO TOP GÁSTRICO 2023</t>
  </si>
  <si>
    <t>343695540001-82</t>
  </si>
  <si>
    <t>EFG SERVIÇOS MÉDICOS LTDA</t>
  </si>
  <si>
    <t>TA EFG MEDICOS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</si>
  <si>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</si>
  <si>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</si>
  <si>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</si>
  <si>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</si>
  <si>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</si>
  <si>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2023</t>
  </si>
  <si>
    <t>CLINICA ENDOVIDA PREÇO</t>
  </si>
  <si>
    <t>UNICORPE UNIDADE DE CORAÇÃO DE PERNAMBUCO LTDA</t>
  </si>
  <si>
    <t>TERMO ADITIVO UNICORPE UNIDADE DO CORACAO</t>
  </si>
  <si>
    <t>BRASCON COLETA LIXO</t>
  </si>
  <si>
    <t>EFG  SERVIÇOS MÉDICOS</t>
  </si>
  <si>
    <t>BEN HUR GASES MEDICINAIS</t>
  </si>
  <si>
    <t xml:space="preserve">TERMO ADITIVO DERMATOLOGIA S. FRANSCISCO </t>
  </si>
  <si>
    <t>SOUZA ADVOGADOS 2024</t>
  </si>
  <si>
    <t>TA SAMIA EVERUZA PRAZO 2024</t>
  </si>
  <si>
    <t>TA SIMONE SGOTTI PNEUMOLOGIA PRAZO 2024</t>
  </si>
  <si>
    <t xml:space="preserve">CLINICA MEDICA MED PLAN LTDA </t>
  </si>
  <si>
    <t>MED PLAN 2019 PRAZO 2024</t>
  </si>
  <si>
    <t>CLINICA MEDICA MED PLAN LTDA</t>
  </si>
  <si>
    <t>TERMO ADITIVO MEDPLAN 11-2018 PRAZO 2024</t>
  </si>
  <si>
    <t>RODRIGUES &amp; SILVA CONTADORES ASSOCIADOS SOCIEDADE SIMPLES PURA</t>
  </si>
  <si>
    <t>TERMO ADITIVO RODRIGUES FOLHA DE PAG.2024</t>
  </si>
  <si>
    <t>CENTRO DE INTEGRAÇÃO EMPRESA ESCOLA DE PERNAMBUCO</t>
  </si>
  <si>
    <t>CIEE TERMO ADITIVO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</si>
</sst>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ESTA&#199;&#195;O%20DE%20CONTAS-%20UPAE\PC7%20_%202024\MAI-24\13.2_PCF_MAIO_2024_UPAE_GRANDE%20RECIFE.xlsx" TargetMode="External"/><Relationship Id="rId1" Type="http://schemas.openxmlformats.org/officeDocument/2006/relationships/externalLinkPath" Target="/PRESTA&#199;&#195;O%20DE%20CONTAS-%20UPAE/PC7%20_%202024/MAI-24/13.2_PCF_MAIO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falcao/Downloads/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e%C3%A7o%202024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BRASCON%202023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Palm%20Servi%C3%A7os%20-%20UPAE_2024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amia%20Everuza%20Ferreira%20_2024.pdf" TargetMode="External"/><Relationship Id="rId16" Type="http://schemas.openxmlformats.org/officeDocument/2006/relationships/hyperlink" Target="https://ibdah.com.br/wp-content/uploads/2021/01/TERMO-ADITIVO-02-ENDERECO-SIMONE-SGOTTI-PNEUMOLOGIA.pdf" TargetMode="External"/><Relationship Id="rId11" Type="http://schemas.openxmlformats.org/officeDocument/2006/relationships/hyperlink" Target="https://ibdah.com.br/wp-content/uploads/2021/01/TERMO-ADITIVO-03-PJ-MED-PLAN-11-2018-12-03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%20N%C2%BA%2002.2019.12.02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7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Amorim%20Procedimentos%20M%C3%A9dicos_2024.pdf" TargetMode="External"/><Relationship Id="rId7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Batista%20Azevedo_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8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4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e%C3%A7o%202024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Rota%20Servi%C3%A7os%20-%20UPAE_2024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7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ta%20Servi%C3%A7os%20LTDA%20-%20UPAE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7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azo%20UPAE%202024.pdf" TargetMode="External"/><Relationship Id="rId8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Bioxxi_Pre%C3%A7o_2024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BEN%20HUR%20GASES%202023.pdf" TargetMode="External"/><Relationship Id="rId12" Type="http://schemas.openxmlformats.org/officeDocument/2006/relationships/hyperlink" Target="https://ibdah.com.br/wp-content/uploads/2021/01/TERMO-ADITIVO-03-PJ-MED-PLAN-12-2019-12-03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25" Type="http://schemas.openxmlformats.org/officeDocument/2006/relationships/hyperlink" Target="https://ibdah.com.br/wp-content/uploads/2021/01/TERMO-ADITVO-02-DERMATOLOGIA-S.-FRANSC.-No-03.2018.12.03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N%C2%BA11.2018.12.02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Rui%20Carlos%20Abouhana_2024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-2020.pdf" TargetMode="External"/><Relationship Id="rId7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022019_2024.pdf" TargetMode="External"/><Relationship Id="rId7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ibdah.com.br/wp-content/uploads/2021/01/TERMO-ADITIVO-CORRECAO-CNPJ-MED-PLAN-No-02.2019.12.01.pdf" TargetMode="External"/><Relationship Id="rId6" Type="http://schemas.openxmlformats.org/officeDocument/2006/relationships/hyperlink" Target="https://ibdah.com.br/wp-content/uploads/2021/01/TERMO-ADITIVO-SOUZA-ADVOGADOS-2020.pdf" TargetMode="External"/><Relationship Id="rId15" Type="http://schemas.openxmlformats.org/officeDocument/2006/relationships/hyperlink" Target="https://ibdah.com.br/wp-content/uploads/2021/01/TERMO-ADITIVO-N-04-2020-12-01-PJ-PADRAO-01-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IMA%20E%20LIMA%20UPAE%20011023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JMAV%20Servi%C3%A7os%20M%C3%A9dicos%20-%20UPAE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22.12.01%20UNICORPE%20UNIDADE%20DO%20CORA%C3%87%C3%83O%20.pdf" TargetMode="External"/><Relationship Id="rId10" Type="http://schemas.openxmlformats.org/officeDocument/2006/relationships/hyperlink" Target="https://ibdah.com.br/wp-content/uploads/2021/01/TERMO-ADITIVO-SANCHES-E-SANCHES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%20-%20Padr%C3%A3o%20em%20Assessoria%20T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ima%20e%20Lima_2024.pdf" TargetMode="External"/><Relationship Id="rId7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2024%20-%20UPAE%20-%20%20DSR%20Solu%C3%A7%C3%B5es_2024.pdf" TargetMode="External"/><Relationship Id="rId7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Life%20Medicina%20e%20Terapia%20Valor%20-%20UPAE.pdf" TargetMode="External"/><Relationship Id="rId8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drigues%20e%20Silva%20-%20UPAE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%20DE%20PRE%C3%87O.pdf" TargetMode="External"/><Relationship Id="rId13" Type="http://schemas.openxmlformats.org/officeDocument/2006/relationships/hyperlink" Target="https://ibdah.com.br/wp-content/uploads/2021/01/TERMO-ADITIVO-03-PJ-MED-PLAN-022-2019-12-03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CO%202023_SOUZA%20ADVOGADOS_c.pdf" TargetMode="External"/><Relationship Id="rId7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PRA%202024_2025_TPC.pdf" TargetMode="External"/><Relationship Id="rId7" Type="http://schemas.openxmlformats.org/officeDocument/2006/relationships/hyperlink" Target="https://ibdah.com.br/wp-content/uploads/2021/01/TERMO-ADITIVO-02-MED-PLAN-No-02.2019.12.02.pdf" TargetMode="External"/><Relationship Id="rId7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112018_2024.pdf" TargetMode="External"/><Relationship Id="rId2" Type="http://schemas.openxmlformats.org/officeDocument/2006/relationships/hyperlink" Target="https://ibdah.com.br/wp-content/uploads/2021/01/TERMO-ADITIVO-02-REUMATOLOGIA-RUI-CARLOS-No-03.2019.12.01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OCAR%20MASTER%20DE%20PRE%C3%87O%20E%20PRAZO%20N%C2%B0%20%2004.2021.12.01-%20UPAE%20Abreu%20e%20Lima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Endovida%20-%20Endoscopia%20Ginecologica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A142-EDED-412C-8B2E-6B0662C33A66}">
  <sheetPr>
    <tabColor indexed="13"/>
  </sheetPr>
  <dimension ref="A1:I991"/>
  <sheetViews>
    <sheetView showGridLines="0" tabSelected="1" topLeftCell="E1" zoomScale="85" zoomScaleNormal="85" workbookViewId="0">
      <selection activeCell="H21" sqref="H21"/>
    </sheetView>
  </sheetViews>
  <sheetFormatPr defaultColWidth="8.6640625" defaultRowHeight="13.2" x14ac:dyDescent="0.25"/>
  <cols>
    <col min="1" max="1" width="32" style="12" customWidth="1"/>
    <col min="2" max="2" width="38" style="12" customWidth="1"/>
    <col min="3" max="3" width="33.109375" style="13" customWidth="1"/>
    <col min="4" max="4" width="54.6640625" customWidth="1"/>
    <col min="5" max="5" width="27.109375" style="14" customWidth="1"/>
    <col min="6" max="6" width="26" style="15" customWidth="1"/>
    <col min="7" max="7" width="26.88671875" style="15" customWidth="1"/>
    <col min="8" max="8" width="20.6640625" style="16" customWidth="1"/>
    <col min="9" max="9" width="101.1093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(OCULTAR)'!$Q$3:$S$103,3,0),"")</f>
        <v>7267476001023</v>
      </c>
      <c r="B2" s="3" t="s">
        <v>9</v>
      </c>
      <c r="C2" s="4">
        <v>1356801000157</v>
      </c>
      <c r="D2" s="5" t="s">
        <v>10</v>
      </c>
      <c r="E2" s="6" t="s">
        <v>11</v>
      </c>
      <c r="F2" s="7">
        <v>45383</v>
      </c>
      <c r="G2" s="7">
        <v>45657</v>
      </c>
      <c r="H2" s="8">
        <v>4798.8</v>
      </c>
      <c r="I2" s="9" t="s">
        <v>12</v>
      </c>
    </row>
    <row r="3" spans="1:9" ht="21" customHeight="1" x14ac:dyDescent="0.25">
      <c r="A3" s="2">
        <f>IFERROR(VLOOKUP(B3,'[1]DADOS (OCULTAR)'!$Q$3:$S$103,3,0),"")</f>
        <v>7267476001023</v>
      </c>
      <c r="B3" s="3" t="s">
        <v>9</v>
      </c>
      <c r="C3" s="4" t="s">
        <v>13</v>
      </c>
      <c r="D3" s="5" t="s">
        <v>14</v>
      </c>
      <c r="E3" s="6" t="s">
        <v>15</v>
      </c>
      <c r="F3" s="7">
        <v>45291</v>
      </c>
      <c r="G3" s="7">
        <v>45657</v>
      </c>
      <c r="H3" s="8">
        <v>141279.35999999999</v>
      </c>
      <c r="I3" s="9" t="s">
        <v>16</v>
      </c>
    </row>
    <row r="4" spans="1:9" ht="21" customHeight="1" x14ac:dyDescent="0.25">
      <c r="A4" s="2">
        <f>IFERROR(VLOOKUP(B4,'[1]DADOS (OCULTAR)'!$Q$3:$S$103,3,0),"")</f>
        <v>7267476001023</v>
      </c>
      <c r="B4" s="3" t="s">
        <v>9</v>
      </c>
      <c r="C4" s="4" t="s">
        <v>17</v>
      </c>
      <c r="D4" s="5" t="s">
        <v>18</v>
      </c>
      <c r="E4" s="6">
        <v>2</v>
      </c>
      <c r="F4" s="7">
        <v>43546</v>
      </c>
      <c r="G4" s="7">
        <v>45657</v>
      </c>
      <c r="H4" s="8">
        <v>144000</v>
      </c>
      <c r="I4" s="9" t="s">
        <v>19</v>
      </c>
    </row>
    <row r="5" spans="1:9" ht="21" customHeight="1" x14ac:dyDescent="0.25">
      <c r="A5" s="2">
        <f>IFERROR(VLOOKUP(B5,'[1]DADOS (OCULTAR)'!$Q$3:$S$103,3,0),"")</f>
        <v>7267476001023</v>
      </c>
      <c r="B5" s="3" t="s">
        <v>9</v>
      </c>
      <c r="C5" s="4">
        <v>37814890000185</v>
      </c>
      <c r="D5" s="5" t="s">
        <v>20</v>
      </c>
      <c r="E5" s="6" t="s">
        <v>21</v>
      </c>
      <c r="F5" s="7">
        <v>44927</v>
      </c>
      <c r="G5" s="7">
        <v>45657</v>
      </c>
      <c r="H5" s="8">
        <v>12000</v>
      </c>
      <c r="I5" s="10" t="s">
        <v>22</v>
      </c>
    </row>
    <row r="6" spans="1:9" ht="21" customHeight="1" x14ac:dyDescent="0.25">
      <c r="A6" s="2">
        <f>IFERROR(VLOOKUP(B6,'[1]DADOS (OCULTAR)'!$Q$3:$S$103,3,0),"")</f>
        <v>7267476001023</v>
      </c>
      <c r="B6" s="3" t="s">
        <v>9</v>
      </c>
      <c r="C6" s="4">
        <v>12184472000120</v>
      </c>
      <c r="D6" s="5" t="s">
        <v>23</v>
      </c>
      <c r="E6" s="6">
        <v>2</v>
      </c>
      <c r="F6" s="7">
        <v>44696</v>
      </c>
      <c r="G6" s="7">
        <v>45427</v>
      </c>
      <c r="H6" s="8">
        <v>23400</v>
      </c>
      <c r="I6" s="9" t="s">
        <v>24</v>
      </c>
    </row>
    <row r="7" spans="1:9" ht="21" customHeight="1" x14ac:dyDescent="0.25">
      <c r="A7" s="2">
        <f>IFERROR(VLOOKUP(B7,'[1]DADOS (OCULTAR)'!$Q$3:$S$103,3,0),"")</f>
        <v>7267476001023</v>
      </c>
      <c r="B7" s="3" t="s">
        <v>9</v>
      </c>
      <c r="C7" s="4" t="s">
        <v>25</v>
      </c>
      <c r="D7" s="5" t="s">
        <v>26</v>
      </c>
      <c r="E7" s="6">
        <v>1</v>
      </c>
      <c r="F7" s="7">
        <v>43467</v>
      </c>
      <c r="G7" s="7">
        <v>45291</v>
      </c>
      <c r="H7" s="8">
        <v>288000</v>
      </c>
      <c r="I7" s="9" t="s">
        <v>27</v>
      </c>
    </row>
    <row r="8" spans="1:9" ht="21" customHeight="1" x14ac:dyDescent="0.25">
      <c r="A8" s="2">
        <f>IFERROR(VLOOKUP(B8,'[1]DADOS (OCULTAR)'!$Q$3:$S$103,3,0),"")</f>
        <v>7267476001023</v>
      </c>
      <c r="B8" s="3" t="s">
        <v>9</v>
      </c>
      <c r="C8" s="4" t="s">
        <v>28</v>
      </c>
      <c r="D8" s="5" t="s">
        <v>29</v>
      </c>
      <c r="E8" s="6">
        <v>2</v>
      </c>
      <c r="F8" s="7">
        <v>43525</v>
      </c>
      <c r="G8" s="7">
        <v>45291</v>
      </c>
      <c r="H8" s="8">
        <v>288000</v>
      </c>
      <c r="I8" s="9" t="s">
        <v>30</v>
      </c>
    </row>
    <row r="9" spans="1:9" ht="21" customHeight="1" x14ac:dyDescent="0.25">
      <c r="A9" s="2">
        <f>IFERROR(VLOOKUP(B9,'[1]DADOS (OCULTAR)'!$Q$3:$S$103,3,0),"")</f>
        <v>7267476001023</v>
      </c>
      <c r="B9" s="3" t="s">
        <v>9</v>
      </c>
      <c r="C9" s="4">
        <v>28514956000120</v>
      </c>
      <c r="D9" s="5" t="s">
        <v>31</v>
      </c>
      <c r="E9" s="6">
        <v>1</v>
      </c>
      <c r="F9" s="7">
        <v>44926</v>
      </c>
      <c r="G9" s="7">
        <v>45291</v>
      </c>
      <c r="H9" s="8">
        <v>17750</v>
      </c>
      <c r="I9" s="9" t="s">
        <v>32</v>
      </c>
    </row>
    <row r="10" spans="1:9" ht="21" customHeight="1" x14ac:dyDescent="0.25">
      <c r="A10" s="2">
        <f>IFERROR(VLOOKUP(B10,'[1]DADOS (OCULTAR)'!$Q$3:$S$103,3,0),"")</f>
        <v>7267476001023</v>
      </c>
      <c r="B10" s="3" t="s">
        <v>9</v>
      </c>
      <c r="C10" s="4" t="s">
        <v>17</v>
      </c>
      <c r="D10" s="5" t="s">
        <v>18</v>
      </c>
      <c r="E10" s="6" t="s">
        <v>11</v>
      </c>
      <c r="F10" s="7">
        <v>44926</v>
      </c>
      <c r="G10" s="7">
        <v>45291</v>
      </c>
      <c r="H10" s="8">
        <v>144000</v>
      </c>
      <c r="I10" s="9" t="s">
        <v>33</v>
      </c>
    </row>
    <row r="11" spans="1:9" ht="21" customHeight="1" x14ac:dyDescent="0.25">
      <c r="A11" s="2">
        <f>IFERROR(VLOOKUP(B11,'[1]DADOS (OCULTAR)'!$Q$3:$S$103,3,0),"")</f>
        <v>7267476001023</v>
      </c>
      <c r="B11" s="3" t="s">
        <v>9</v>
      </c>
      <c r="C11" s="4">
        <v>45262273000142</v>
      </c>
      <c r="D11" s="5" t="s">
        <v>34</v>
      </c>
      <c r="E11" s="6">
        <v>2</v>
      </c>
      <c r="F11" s="7">
        <v>45291</v>
      </c>
      <c r="G11" s="7">
        <v>45657</v>
      </c>
      <c r="H11" s="8">
        <v>79200</v>
      </c>
      <c r="I11" s="9" t="s">
        <v>35</v>
      </c>
    </row>
    <row r="12" spans="1:9" ht="21" customHeight="1" x14ac:dyDescent="0.25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36</v>
      </c>
      <c r="E12" s="6" t="s">
        <v>37</v>
      </c>
      <c r="F12" s="7">
        <v>44348</v>
      </c>
      <c r="G12" s="7">
        <v>45657</v>
      </c>
      <c r="H12" s="8">
        <v>31200</v>
      </c>
      <c r="I12" s="9" t="s">
        <v>38</v>
      </c>
    </row>
    <row r="13" spans="1:9" ht="21" customHeight="1" x14ac:dyDescent="0.25">
      <c r="A13" s="2">
        <f>IFERROR(VLOOKUP(B13,'[1]DADOS (OCULTAR)'!$Q$3:$S$103,3,0),"")</f>
        <v>7267476001023</v>
      </c>
      <c r="B13" s="3" t="s">
        <v>9</v>
      </c>
      <c r="C13" s="4" t="s">
        <v>39</v>
      </c>
      <c r="D13" s="5" t="s">
        <v>40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41</v>
      </c>
    </row>
    <row r="14" spans="1:9" ht="21" customHeight="1" x14ac:dyDescent="0.25">
      <c r="A14" s="2">
        <f>IFERROR(VLOOKUP(B14,'[1]DADOS (OCULTAR)'!$Q$3:$S$103,3,0),"")</f>
        <v>7267476001023</v>
      </c>
      <c r="B14" s="3" t="s">
        <v>9</v>
      </c>
      <c r="C14" s="4" t="s">
        <v>25</v>
      </c>
      <c r="D14" s="5" t="s">
        <v>26</v>
      </c>
      <c r="E14" s="6">
        <v>2</v>
      </c>
      <c r="F14" s="7">
        <v>43525</v>
      </c>
      <c r="G14" s="7">
        <v>45291</v>
      </c>
      <c r="H14" s="8">
        <v>288000</v>
      </c>
      <c r="I14" s="9" t="s">
        <v>42</v>
      </c>
    </row>
    <row r="15" spans="1:9" ht="21" customHeight="1" x14ac:dyDescent="0.25">
      <c r="A15" s="2">
        <f>IFERROR(VLOOKUP(B15,'[1]DADOS (OCULTAR)'!$Q$3:$S$103,3,0),"")</f>
        <v>7267476001023</v>
      </c>
      <c r="B15" s="3" t="s">
        <v>9</v>
      </c>
      <c r="C15" s="4">
        <v>29758485000169</v>
      </c>
      <c r="D15" s="5" t="s">
        <v>43</v>
      </c>
      <c r="E15" s="6" t="s">
        <v>44</v>
      </c>
      <c r="F15" s="7">
        <v>45291</v>
      </c>
      <c r="G15" s="7">
        <v>45657</v>
      </c>
      <c r="H15" s="8">
        <v>79200</v>
      </c>
      <c r="I15" s="9" t="s">
        <v>45</v>
      </c>
    </row>
    <row r="16" spans="1:9" ht="21" customHeight="1" x14ac:dyDescent="0.25">
      <c r="A16" s="2">
        <f>IFERROR(VLOOKUP(B16,'[1]DADOS (OCULTAR)'!$Q$3:$S$103,3,0),"")</f>
        <v>7267476001023</v>
      </c>
      <c r="B16" s="3" t="s">
        <v>9</v>
      </c>
      <c r="C16" s="4" t="s">
        <v>46</v>
      </c>
      <c r="D16" s="5" t="s">
        <v>47</v>
      </c>
      <c r="E16" s="6">
        <v>2</v>
      </c>
      <c r="F16" s="7">
        <v>43111</v>
      </c>
      <c r="G16" s="7">
        <v>45291</v>
      </c>
      <c r="H16" s="8">
        <v>144000</v>
      </c>
      <c r="I16" s="9" t="s">
        <v>48</v>
      </c>
    </row>
    <row r="17" spans="1:9" ht="21" customHeight="1" x14ac:dyDescent="0.25">
      <c r="A17" s="2">
        <f>IFERROR(VLOOKUP(B17,'[1]DADOS (OCULTAR)'!$Q$3:$S$103,3,0),"")</f>
        <v>7267476001023</v>
      </c>
      <c r="B17" s="3" t="s">
        <v>9</v>
      </c>
      <c r="C17" s="4" t="s">
        <v>49</v>
      </c>
      <c r="D17" s="5" t="s">
        <v>50</v>
      </c>
      <c r="E17" s="6" t="s">
        <v>51</v>
      </c>
      <c r="F17" s="7">
        <v>44166</v>
      </c>
      <c r="G17" s="7">
        <v>44926</v>
      </c>
      <c r="H17" s="8">
        <v>248080.2</v>
      </c>
      <c r="I17" s="10" t="s">
        <v>52</v>
      </c>
    </row>
    <row r="18" spans="1:9" ht="21" customHeight="1" x14ac:dyDescent="0.25">
      <c r="A18" s="2">
        <f>IFERROR(VLOOKUP(B18,'[1]DADOS (OCULTAR)'!$Q$3:$S$103,3,0),"")</f>
        <v>7267476001023</v>
      </c>
      <c r="B18" s="3" t="s">
        <v>9</v>
      </c>
      <c r="C18" s="4" t="s">
        <v>39</v>
      </c>
      <c r="D18" s="5" t="s">
        <v>53</v>
      </c>
      <c r="E18" s="6" t="s">
        <v>44</v>
      </c>
      <c r="F18" s="7">
        <v>43772</v>
      </c>
      <c r="G18" s="7">
        <v>45657</v>
      </c>
      <c r="H18" s="8">
        <v>248080.2</v>
      </c>
      <c r="I18" s="9" t="s">
        <v>54</v>
      </c>
    </row>
    <row r="19" spans="1:9" ht="21" customHeight="1" x14ac:dyDescent="0.25">
      <c r="A19" s="2">
        <f>IFERROR(VLOOKUP(B19,'[1]DADOS (OCULTAR)'!$Q$3:$S$103,3,0),"")</f>
        <v>7267476001023</v>
      </c>
      <c r="B19" s="3" t="s">
        <v>9</v>
      </c>
      <c r="C19" s="4" t="s">
        <v>49</v>
      </c>
      <c r="D19" s="5" t="s">
        <v>50</v>
      </c>
      <c r="E19" s="6" t="s">
        <v>55</v>
      </c>
      <c r="F19" s="7">
        <v>45291</v>
      </c>
      <c r="G19" s="7">
        <v>45657</v>
      </c>
      <c r="H19" s="8">
        <v>138000</v>
      </c>
      <c r="I19" s="9" t="s">
        <v>56</v>
      </c>
    </row>
    <row r="20" spans="1:9" ht="21" customHeight="1" x14ac:dyDescent="0.25">
      <c r="A20" s="2">
        <f>IFERROR(VLOOKUP(B20,'[1]DADOS (OCULTAR)'!$Q$3:$S$103,3,0),"")</f>
        <v>7267476001023</v>
      </c>
      <c r="B20" s="3" t="s">
        <v>9</v>
      </c>
      <c r="C20" s="4" t="s">
        <v>49</v>
      </c>
      <c r="D20" s="5" t="s">
        <v>50</v>
      </c>
      <c r="E20" s="6">
        <v>1</v>
      </c>
      <c r="F20" s="7">
        <v>45566</v>
      </c>
      <c r="G20" s="7">
        <v>46022</v>
      </c>
      <c r="H20" s="8">
        <v>138000</v>
      </c>
      <c r="I20" s="9" t="s">
        <v>57</v>
      </c>
    </row>
    <row r="21" spans="1:9" ht="21" customHeight="1" x14ac:dyDescent="0.25">
      <c r="A21" s="2">
        <f>IFERROR(VLOOKUP(B21,'[1]DADOS (OCULTAR)'!$Q$3:$S$103,3,0),"")</f>
        <v>7267476001023</v>
      </c>
      <c r="B21" s="3" t="s">
        <v>9</v>
      </c>
      <c r="C21" s="4">
        <v>1356801000157</v>
      </c>
      <c r="D21" s="5" t="s">
        <v>10</v>
      </c>
      <c r="E21" s="6" t="s">
        <v>44</v>
      </c>
      <c r="F21" s="7">
        <v>45291</v>
      </c>
      <c r="G21" s="7">
        <v>45657</v>
      </c>
      <c r="H21" s="8">
        <v>3720</v>
      </c>
      <c r="I21" s="9" t="s">
        <v>58</v>
      </c>
    </row>
    <row r="22" spans="1:9" ht="21" customHeight="1" x14ac:dyDescent="0.25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36</v>
      </c>
      <c r="E22" s="6" t="s">
        <v>59</v>
      </c>
      <c r="F22" s="7">
        <v>45291</v>
      </c>
      <c r="G22" s="7">
        <v>45657</v>
      </c>
      <c r="H22" s="8">
        <v>42000</v>
      </c>
      <c r="I22" s="9" t="s">
        <v>60</v>
      </c>
    </row>
    <row r="23" spans="1:9" ht="21" customHeight="1" x14ac:dyDescent="0.25">
      <c r="A23" s="2">
        <f>IFERROR(VLOOKUP(B23,'[1]DADOS (OCULTAR)'!$Q$3:$S$103,3,0),"")</f>
        <v>7267476001023</v>
      </c>
      <c r="B23" s="3" t="s">
        <v>9</v>
      </c>
      <c r="C23" s="4" t="s">
        <v>61</v>
      </c>
      <c r="D23" s="5" t="s">
        <v>62</v>
      </c>
      <c r="E23" s="6" t="s">
        <v>55</v>
      </c>
      <c r="F23" s="7">
        <v>45292</v>
      </c>
      <c r="G23" s="7">
        <v>45657</v>
      </c>
      <c r="H23" s="8">
        <v>141279.35999999999</v>
      </c>
      <c r="I23" s="9" t="s">
        <v>63</v>
      </c>
    </row>
    <row r="24" spans="1:9" ht="21" customHeight="1" x14ac:dyDescent="0.25">
      <c r="A24" s="2">
        <f>IFERROR(VLOOKUP(B24,'[1]DADOS (OCULTAR)'!$Q$3:$S$103,3,0),"")</f>
        <v>7267476001023</v>
      </c>
      <c r="B24" s="3" t="s">
        <v>9</v>
      </c>
      <c r="C24" s="4" t="s">
        <v>64</v>
      </c>
      <c r="D24" s="5" t="s">
        <v>65</v>
      </c>
      <c r="E24" s="6" t="s">
        <v>66</v>
      </c>
      <c r="F24" s="7">
        <v>43470</v>
      </c>
      <c r="G24" s="7">
        <v>44933</v>
      </c>
      <c r="H24" s="8">
        <v>24000</v>
      </c>
      <c r="I24" s="9" t="s">
        <v>67</v>
      </c>
    </row>
    <row r="25" spans="1:9" ht="21" customHeight="1" x14ac:dyDescent="0.25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68</v>
      </c>
      <c r="E25" s="6" t="s">
        <v>69</v>
      </c>
      <c r="F25" s="7">
        <v>44652</v>
      </c>
      <c r="G25" s="7">
        <v>45748</v>
      </c>
      <c r="H25" s="8">
        <v>13170</v>
      </c>
      <c r="I25" s="9" t="s">
        <v>70</v>
      </c>
    </row>
    <row r="26" spans="1:9" ht="21" customHeight="1" x14ac:dyDescent="0.25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68</v>
      </c>
      <c r="E26" s="6" t="s">
        <v>44</v>
      </c>
      <c r="F26" s="7">
        <v>45383</v>
      </c>
      <c r="G26" s="7">
        <v>45748</v>
      </c>
      <c r="H26" s="8">
        <v>14196.36</v>
      </c>
      <c r="I26" s="9" t="s">
        <v>71</v>
      </c>
    </row>
    <row r="27" spans="1:9" ht="21" customHeight="1" x14ac:dyDescent="0.25">
      <c r="A27" s="2">
        <f>IFERROR(VLOOKUP(B27,'[1]DADOS (OCULTAR)'!$Q$3:$S$103,3,0),"")</f>
        <v>7267476001023</v>
      </c>
      <c r="B27" s="3" t="s">
        <v>9</v>
      </c>
      <c r="C27" s="4" t="s">
        <v>25</v>
      </c>
      <c r="D27" s="5" t="s">
        <v>26</v>
      </c>
      <c r="E27" s="6">
        <v>1</v>
      </c>
      <c r="F27" s="7">
        <v>43461</v>
      </c>
      <c r="G27" s="7">
        <v>45291</v>
      </c>
      <c r="H27" s="8">
        <v>288000</v>
      </c>
      <c r="I27" s="9" t="s">
        <v>72</v>
      </c>
    </row>
    <row r="28" spans="1:9" ht="21" customHeight="1" x14ac:dyDescent="0.25">
      <c r="A28" s="2">
        <f>IFERROR(VLOOKUP(B28,'[1]DADOS (OCULTAR)'!$Q$3:$S$103,3,0),"")</f>
        <v>7267476001023</v>
      </c>
      <c r="B28" s="3" t="s">
        <v>9</v>
      </c>
      <c r="C28" s="4" t="s">
        <v>25</v>
      </c>
      <c r="D28" s="5" t="s">
        <v>73</v>
      </c>
      <c r="E28" s="6" t="s">
        <v>66</v>
      </c>
      <c r="F28" s="7">
        <v>43525</v>
      </c>
      <c r="G28" s="7">
        <v>45291</v>
      </c>
      <c r="H28" s="8">
        <v>144000</v>
      </c>
      <c r="I28" s="9" t="s">
        <v>74</v>
      </c>
    </row>
    <row r="29" spans="1:9" ht="21" customHeight="1" x14ac:dyDescent="0.25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20</v>
      </c>
      <c r="E29" s="6" t="s">
        <v>44</v>
      </c>
      <c r="F29" s="7">
        <v>44927</v>
      </c>
      <c r="G29" s="7">
        <v>45657</v>
      </c>
      <c r="H29" s="8">
        <v>12000</v>
      </c>
      <c r="I29" s="9" t="s">
        <v>75</v>
      </c>
    </row>
    <row r="30" spans="1:9" ht="21" customHeight="1" x14ac:dyDescent="0.25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23</v>
      </c>
      <c r="E30" s="6" t="s">
        <v>69</v>
      </c>
      <c r="F30" s="7">
        <v>44696</v>
      </c>
      <c r="G30" s="7">
        <v>45061</v>
      </c>
      <c r="H30" s="8">
        <v>23400</v>
      </c>
      <c r="I30" s="9" t="s">
        <v>76</v>
      </c>
    </row>
    <row r="31" spans="1:9" ht="21" customHeight="1" x14ac:dyDescent="0.25">
      <c r="A31" s="2">
        <f>IFERROR(VLOOKUP(B31,'[1]DADOS (OCULTAR)'!$Q$3:$S$103,3,0),"")</f>
        <v>7267476001023</v>
      </c>
      <c r="B31" s="3" t="s">
        <v>9</v>
      </c>
      <c r="C31" s="4" t="s">
        <v>25</v>
      </c>
      <c r="D31" s="5" t="s">
        <v>73</v>
      </c>
      <c r="E31" s="6" t="s">
        <v>21</v>
      </c>
      <c r="F31" s="7">
        <v>44145</v>
      </c>
      <c r="G31" s="7">
        <v>45291</v>
      </c>
      <c r="H31" s="8">
        <v>312000</v>
      </c>
      <c r="I31" s="9" t="s">
        <v>77</v>
      </c>
    </row>
    <row r="32" spans="1:9" ht="21" customHeight="1" x14ac:dyDescent="0.25">
      <c r="A32" s="2">
        <f>IFERROR(VLOOKUP(B32,'[1]DADOS (OCULTAR)'!$Q$3:$S$103,3,0),"")</f>
        <v>7267476001023</v>
      </c>
      <c r="B32" s="3" t="s">
        <v>9</v>
      </c>
      <c r="C32" s="4" t="s">
        <v>25</v>
      </c>
      <c r="D32" s="5" t="s">
        <v>78</v>
      </c>
      <c r="E32" s="6" t="s">
        <v>21</v>
      </c>
      <c r="F32" s="7">
        <v>44145</v>
      </c>
      <c r="G32" s="7">
        <v>45291</v>
      </c>
      <c r="H32" s="8">
        <v>312000</v>
      </c>
      <c r="I32" s="9" t="s">
        <v>79</v>
      </c>
    </row>
    <row r="33" spans="1:9" ht="21" customHeight="1" x14ac:dyDescent="0.25">
      <c r="A33" s="2">
        <f>IFERROR(VLOOKUP(B33,'[1]DADOS (OCULTAR)'!$Q$3:$S$103,3,0),"")</f>
        <v>7267476001023</v>
      </c>
      <c r="B33" s="3" t="s">
        <v>9</v>
      </c>
      <c r="C33" s="4" t="s">
        <v>25</v>
      </c>
      <c r="D33" s="5" t="s">
        <v>26</v>
      </c>
      <c r="E33" s="6" t="s">
        <v>21</v>
      </c>
      <c r="F33" s="7">
        <v>44145</v>
      </c>
      <c r="G33" s="7">
        <v>45291</v>
      </c>
      <c r="H33" s="8">
        <v>312000</v>
      </c>
      <c r="I33" s="9" t="s">
        <v>80</v>
      </c>
    </row>
    <row r="34" spans="1:9" ht="21" customHeight="1" x14ac:dyDescent="0.25">
      <c r="A34" s="2">
        <f>IFERROR(VLOOKUP(B34,'[1]DADOS (OCULTAR)'!$Q$3:$S$103,3,0),"")</f>
        <v>7267476001023</v>
      </c>
      <c r="B34" s="3" t="s">
        <v>9</v>
      </c>
      <c r="C34" s="4">
        <v>27708043000182</v>
      </c>
      <c r="D34" s="5" t="s">
        <v>81</v>
      </c>
      <c r="E34" s="6" t="s">
        <v>11</v>
      </c>
      <c r="F34" s="7">
        <v>44683</v>
      </c>
      <c r="G34" s="7">
        <v>45048</v>
      </c>
      <c r="H34" s="8">
        <v>10000</v>
      </c>
      <c r="I34" s="9" t="s">
        <v>82</v>
      </c>
    </row>
    <row r="35" spans="1:9" ht="21" customHeight="1" x14ac:dyDescent="0.25">
      <c r="A35" s="2">
        <f>IFERROR(VLOOKUP(B35,'[1]DADOS (OCULTAR)'!$Q$3:$S$103,3,0),"")</f>
        <v>7267476001023</v>
      </c>
      <c r="B35" s="3" t="s">
        <v>9</v>
      </c>
      <c r="C35" s="4" t="s">
        <v>49</v>
      </c>
      <c r="D35" s="5" t="s">
        <v>50</v>
      </c>
      <c r="E35" s="6" t="s">
        <v>21</v>
      </c>
      <c r="F35" s="7">
        <v>44166</v>
      </c>
      <c r="G35" s="7">
        <v>44926</v>
      </c>
      <c r="H35" s="8">
        <v>248080.2</v>
      </c>
      <c r="I35" s="9" t="s">
        <v>83</v>
      </c>
    </row>
    <row r="36" spans="1:9" ht="21" customHeight="1" x14ac:dyDescent="0.25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81</v>
      </c>
      <c r="E36" s="6" t="s">
        <v>69</v>
      </c>
      <c r="F36" s="7">
        <v>44196</v>
      </c>
      <c r="G36" s="7">
        <v>44682</v>
      </c>
      <c r="H36" s="8">
        <v>10000</v>
      </c>
      <c r="I36" s="9" t="s">
        <v>84</v>
      </c>
    </row>
    <row r="37" spans="1:9" ht="21" customHeight="1" x14ac:dyDescent="0.25">
      <c r="A37" s="2">
        <f>IFERROR(VLOOKUP(B37,'[1]DADOS (OCULTAR)'!$Q$3:$S$103,3,0),"")</f>
        <v>7267476001023</v>
      </c>
      <c r="B37" s="3" t="s">
        <v>9</v>
      </c>
      <c r="C37" s="4" t="s">
        <v>61</v>
      </c>
      <c r="D37" s="5" t="s">
        <v>62</v>
      </c>
      <c r="E37" s="6" t="s">
        <v>85</v>
      </c>
      <c r="F37" s="7">
        <v>44561</v>
      </c>
      <c r="G37" s="7">
        <v>45291</v>
      </c>
      <c r="H37" s="8">
        <v>102000</v>
      </c>
      <c r="I37" s="9" t="s">
        <v>86</v>
      </c>
    </row>
    <row r="38" spans="1:9" ht="21" customHeight="1" x14ac:dyDescent="0.25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87</v>
      </c>
      <c r="E38" s="6" t="s">
        <v>85</v>
      </c>
      <c r="F38" s="7">
        <v>44517</v>
      </c>
      <c r="G38" s="7">
        <v>45703</v>
      </c>
      <c r="H38" s="8">
        <v>5785.92</v>
      </c>
      <c r="I38" s="9" t="s">
        <v>88</v>
      </c>
    </row>
    <row r="39" spans="1:9" ht="21" customHeight="1" x14ac:dyDescent="0.25">
      <c r="A39" s="2">
        <f>IFERROR(VLOOKUP(B39,'[1]DADOS (OCULTAR)'!$Q$3:$S$103,3,0),"")</f>
        <v>7267476001023</v>
      </c>
      <c r="B39" s="3" t="s">
        <v>9</v>
      </c>
      <c r="C39" s="4" t="s">
        <v>89</v>
      </c>
      <c r="D39" s="5" t="s">
        <v>90</v>
      </c>
      <c r="E39" s="6" t="s">
        <v>85</v>
      </c>
      <c r="F39" s="7">
        <v>44244</v>
      </c>
      <c r="G39" s="7">
        <v>45291</v>
      </c>
      <c r="H39" s="8">
        <v>366000</v>
      </c>
      <c r="I39" s="9" t="s">
        <v>91</v>
      </c>
    </row>
    <row r="40" spans="1:9" ht="21" customHeight="1" x14ac:dyDescent="0.25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81</v>
      </c>
      <c r="E40" s="6" t="s">
        <v>85</v>
      </c>
      <c r="F40" s="7">
        <v>44318</v>
      </c>
      <c r="G40" s="7">
        <v>45414</v>
      </c>
      <c r="H40" s="8">
        <v>10000</v>
      </c>
      <c r="I40" s="9" t="s">
        <v>92</v>
      </c>
    </row>
    <row r="41" spans="1:9" ht="21" customHeight="1" x14ac:dyDescent="0.25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81</v>
      </c>
      <c r="E41" s="6" t="s">
        <v>15</v>
      </c>
      <c r="F41" s="7">
        <v>45048</v>
      </c>
      <c r="G41" s="7">
        <v>45414</v>
      </c>
      <c r="H41" s="8">
        <v>6000</v>
      </c>
      <c r="I41" s="9" t="s">
        <v>93</v>
      </c>
    </row>
    <row r="42" spans="1:9" ht="21" customHeight="1" x14ac:dyDescent="0.25">
      <c r="A42" s="2">
        <f>IFERROR(VLOOKUP(B42,'[1]DADOS (OCULTAR)'!$Q$3:$S$103,3,0),"")</f>
        <v>7267476001023</v>
      </c>
      <c r="B42" s="3" t="s">
        <v>9</v>
      </c>
      <c r="C42" s="4" t="s">
        <v>94</v>
      </c>
      <c r="D42" s="5" t="s">
        <v>95</v>
      </c>
      <c r="E42" s="6" t="s">
        <v>11</v>
      </c>
      <c r="F42" s="7">
        <v>44926</v>
      </c>
      <c r="G42" s="7">
        <v>45657</v>
      </c>
      <c r="H42" s="8">
        <v>204000</v>
      </c>
      <c r="I42" s="9" t="s">
        <v>96</v>
      </c>
    </row>
    <row r="43" spans="1:9" ht="21" customHeight="1" x14ac:dyDescent="0.25">
      <c r="A43" s="2">
        <f>IFERROR(VLOOKUP(B43,'[1]DADOS (OCULTAR)'!$Q$3:$S$103,3,0),"")</f>
        <v>7267476001023</v>
      </c>
      <c r="B43" s="3" t="s">
        <v>9</v>
      </c>
      <c r="C43" s="4" t="s">
        <v>28</v>
      </c>
      <c r="D43" s="5" t="s">
        <v>29</v>
      </c>
      <c r="E43" s="6" t="s">
        <v>44</v>
      </c>
      <c r="F43" s="11">
        <v>45291</v>
      </c>
      <c r="G43" s="11">
        <v>45657</v>
      </c>
      <c r="H43" s="8">
        <v>79200</v>
      </c>
      <c r="I43" s="9" t="s">
        <v>97</v>
      </c>
    </row>
    <row r="44" spans="1:9" ht="21" customHeight="1" x14ac:dyDescent="0.25">
      <c r="A44" s="2">
        <f>IFERROR(VLOOKUP(B44,'[1]DADOS (OCULTAR)'!$Q$3:$S$103,3,0),"")</f>
        <v>7267476001023</v>
      </c>
      <c r="B44" s="3" t="s">
        <v>9</v>
      </c>
      <c r="C44" s="4" t="s">
        <v>89</v>
      </c>
      <c r="D44" s="5" t="s">
        <v>90</v>
      </c>
      <c r="E44" s="6" t="s">
        <v>85</v>
      </c>
      <c r="F44" s="11">
        <v>43546</v>
      </c>
      <c r="G44" s="11">
        <v>45291</v>
      </c>
      <c r="H44" s="8">
        <v>366000</v>
      </c>
      <c r="I44" s="9" t="s">
        <v>98</v>
      </c>
    </row>
    <row r="45" spans="1:9" ht="21" customHeight="1" x14ac:dyDescent="0.25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20</v>
      </c>
      <c r="E45" s="6" t="s">
        <v>66</v>
      </c>
      <c r="F45" s="11">
        <v>44927</v>
      </c>
      <c r="G45" s="11">
        <v>45657</v>
      </c>
      <c r="H45" s="8">
        <v>12000</v>
      </c>
      <c r="I45" s="9" t="s">
        <v>99</v>
      </c>
    </row>
    <row r="46" spans="1:9" ht="21" customHeight="1" x14ac:dyDescent="0.25">
      <c r="A46" s="2">
        <f>IFERROR(VLOOKUP(B46,'[1]DADOS (OCULTAR)'!$Q$3:$S$103,3,0),"")</f>
        <v>7267476001023</v>
      </c>
      <c r="B46" s="3" t="s">
        <v>9</v>
      </c>
      <c r="C46" s="4" t="s">
        <v>64</v>
      </c>
      <c r="D46" s="5" t="s">
        <v>65</v>
      </c>
      <c r="E46" s="6" t="s">
        <v>85</v>
      </c>
      <c r="F46" s="11">
        <v>44935</v>
      </c>
      <c r="G46" s="11">
        <v>45657</v>
      </c>
      <c r="H46" s="8">
        <v>24000</v>
      </c>
      <c r="I46" s="9" t="s">
        <v>100</v>
      </c>
    </row>
    <row r="47" spans="1:9" ht="21" customHeight="1" x14ac:dyDescent="0.25">
      <c r="A47" s="2">
        <f>IFERROR(VLOOKUP(B47,'[1]DADOS (OCULTAR)'!$Q$3:$S$103,3,0),"")</f>
        <v>7267476001023</v>
      </c>
      <c r="B47" s="3" t="s">
        <v>9</v>
      </c>
      <c r="C47" s="4">
        <v>30059564000160</v>
      </c>
      <c r="D47" s="5" t="s">
        <v>101</v>
      </c>
      <c r="E47" s="6" t="s">
        <v>66</v>
      </c>
      <c r="F47" s="11">
        <v>45292</v>
      </c>
      <c r="G47" s="11">
        <v>45657</v>
      </c>
      <c r="H47" s="8">
        <v>79200</v>
      </c>
      <c r="I47" s="9" t="s">
        <v>102</v>
      </c>
    </row>
    <row r="48" spans="1:9" ht="21" customHeight="1" x14ac:dyDescent="0.25">
      <c r="A48" s="2">
        <f>IFERROR(VLOOKUP(B48,'[1]DADOS (OCULTAR)'!$Q$3:$S$103,3,0),"")</f>
        <v>7267476001023</v>
      </c>
      <c r="B48" s="3" t="s">
        <v>9</v>
      </c>
      <c r="C48" s="4">
        <v>50429810000136</v>
      </c>
      <c r="D48" s="5" t="s">
        <v>87</v>
      </c>
      <c r="E48" s="6" t="s">
        <v>11</v>
      </c>
      <c r="F48" s="11">
        <v>45338</v>
      </c>
      <c r="G48" s="11">
        <v>45703</v>
      </c>
      <c r="H48" s="8">
        <v>825.6</v>
      </c>
      <c r="I48" s="9" t="s">
        <v>103</v>
      </c>
    </row>
    <row r="49" spans="1:9" ht="21" customHeight="1" x14ac:dyDescent="0.25">
      <c r="A49" s="2">
        <f>IFERROR(VLOOKUP(B49,'[1]DADOS (OCULTAR)'!$Q$3:$S$103,3,0),"")</f>
        <v>7267476001023</v>
      </c>
      <c r="B49" s="3" t="s">
        <v>9</v>
      </c>
      <c r="C49" s="4" t="s">
        <v>64</v>
      </c>
      <c r="D49" s="5" t="s">
        <v>65</v>
      </c>
      <c r="E49" s="6" t="s">
        <v>51</v>
      </c>
      <c r="F49" s="11">
        <v>44569</v>
      </c>
      <c r="G49" s="11">
        <v>44934</v>
      </c>
      <c r="H49" s="8">
        <v>24000</v>
      </c>
      <c r="I49" s="9" t="s">
        <v>104</v>
      </c>
    </row>
    <row r="50" spans="1:9" ht="21" customHeight="1" x14ac:dyDescent="0.25">
      <c r="A50" s="2">
        <f>IFERROR(VLOOKUP(B50,'[1]DADOS (OCULTAR)'!$Q$3:$S$103,3,0),"")</f>
        <v>7267476001023</v>
      </c>
      <c r="B50" s="3" t="s">
        <v>9</v>
      </c>
      <c r="C50" s="4" t="s">
        <v>105</v>
      </c>
      <c r="D50" s="5" t="s">
        <v>106</v>
      </c>
      <c r="E50" s="6" t="s">
        <v>69</v>
      </c>
      <c r="F50" s="11">
        <v>44926</v>
      </c>
      <c r="G50" s="11">
        <v>45291</v>
      </c>
      <c r="H50" s="8">
        <v>2400</v>
      </c>
      <c r="I50" s="9" t="s">
        <v>107</v>
      </c>
    </row>
    <row r="51" spans="1:9" ht="21" customHeight="1" x14ac:dyDescent="0.25">
      <c r="A51" s="2">
        <f>IFERROR(VLOOKUP(B51,'[1]DADOS (OCULTAR)'!$Q$3:$S$103,3,0),"")</f>
        <v>7267476001023</v>
      </c>
      <c r="B51" s="3" t="s">
        <v>9</v>
      </c>
      <c r="C51" s="4" t="s">
        <v>46</v>
      </c>
      <c r="D51" s="5" t="s">
        <v>47</v>
      </c>
      <c r="E51" s="6" t="s">
        <v>55</v>
      </c>
      <c r="F51" s="11">
        <v>45291</v>
      </c>
      <c r="G51" s="11">
        <v>45657</v>
      </c>
      <c r="H51" s="8">
        <v>39600</v>
      </c>
      <c r="I51" s="9" t="s">
        <v>108</v>
      </c>
    </row>
    <row r="52" spans="1:9" ht="21" customHeight="1" x14ac:dyDescent="0.25">
      <c r="A52" s="2">
        <f>IFERROR(VLOOKUP(B52,'[1]DADOS (OCULTAR)'!$Q$3:$S$103,3,0),"")</f>
        <v>7267476001023</v>
      </c>
      <c r="B52" s="3" t="s">
        <v>9</v>
      </c>
      <c r="C52" s="4" t="s">
        <v>17</v>
      </c>
      <c r="D52" s="5" t="s">
        <v>18</v>
      </c>
      <c r="E52" s="6" t="s">
        <v>21</v>
      </c>
      <c r="F52" s="11">
        <v>44561</v>
      </c>
      <c r="G52" s="11">
        <v>44926</v>
      </c>
      <c r="H52" s="8">
        <v>144000</v>
      </c>
      <c r="I52" s="9" t="s">
        <v>109</v>
      </c>
    </row>
    <row r="53" spans="1:9" ht="21" customHeight="1" x14ac:dyDescent="0.25">
      <c r="A53" s="2">
        <f>IFERROR(VLOOKUP(B53,'[1]DADOS (OCULTAR)'!$Q$3:$S$103,3,0),"")</f>
        <v>7267476001023</v>
      </c>
      <c r="B53" s="3" t="s">
        <v>9</v>
      </c>
      <c r="C53" s="4" t="s">
        <v>25</v>
      </c>
      <c r="D53" s="5" t="s">
        <v>73</v>
      </c>
      <c r="E53" s="6" t="s">
        <v>21</v>
      </c>
      <c r="F53" s="11">
        <v>45017</v>
      </c>
      <c r="G53" s="11">
        <v>45291</v>
      </c>
      <c r="H53" s="8">
        <v>312000</v>
      </c>
      <c r="I53" s="9" t="s">
        <v>110</v>
      </c>
    </row>
    <row r="54" spans="1:9" ht="21" customHeight="1" x14ac:dyDescent="0.25">
      <c r="A54" s="2">
        <f>IFERROR(VLOOKUP(B54,'[1]DADOS (OCULTAR)'!$Q$3:$S$103,3,0),"")</f>
        <v>7267476001023</v>
      </c>
      <c r="B54" s="3" t="s">
        <v>9</v>
      </c>
      <c r="C54" s="4" t="s">
        <v>25</v>
      </c>
      <c r="D54" s="5" t="s">
        <v>78</v>
      </c>
      <c r="E54" s="6" t="s">
        <v>21</v>
      </c>
      <c r="F54" s="11">
        <v>45017</v>
      </c>
      <c r="G54" s="11">
        <v>45291</v>
      </c>
      <c r="H54" s="8">
        <v>312000</v>
      </c>
      <c r="I54" s="9" t="s">
        <v>111</v>
      </c>
    </row>
    <row r="55" spans="1:9" ht="21" customHeight="1" x14ac:dyDescent="0.25">
      <c r="A55" s="2">
        <f>IFERROR(VLOOKUP(B55,'[1]DADOS (OCULTAR)'!$Q$3:$S$103,3,0),"")</f>
        <v>7267476001023</v>
      </c>
      <c r="B55" s="3" t="s">
        <v>9</v>
      </c>
      <c r="C55" s="4" t="s">
        <v>25</v>
      </c>
      <c r="D55" s="5" t="s">
        <v>26</v>
      </c>
      <c r="E55" s="6" t="s">
        <v>21</v>
      </c>
      <c r="F55" s="11">
        <v>45017</v>
      </c>
      <c r="G55" s="11">
        <v>45291</v>
      </c>
      <c r="H55" s="8">
        <v>312000</v>
      </c>
      <c r="I55" s="9" t="s">
        <v>112</v>
      </c>
    </row>
    <row r="56" spans="1:9" ht="21" customHeight="1" x14ac:dyDescent="0.25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81</v>
      </c>
      <c r="E56" s="6" t="s">
        <v>51</v>
      </c>
      <c r="F56" s="11">
        <v>45017</v>
      </c>
      <c r="G56" s="11">
        <v>45413</v>
      </c>
      <c r="H56" s="8">
        <v>800</v>
      </c>
      <c r="I56" s="9" t="s">
        <v>113</v>
      </c>
    </row>
    <row r="57" spans="1:9" ht="21" customHeight="1" x14ac:dyDescent="0.25">
      <c r="A57" s="2">
        <f>IFERROR(VLOOKUP(B57,'[1]DADOS (OCULTAR)'!$Q$3:$S$103,3,0),"")</f>
        <v>7267476001023</v>
      </c>
      <c r="B57" s="3" t="s">
        <v>9</v>
      </c>
      <c r="C57" s="4" t="s">
        <v>28</v>
      </c>
      <c r="D57" s="5" t="s">
        <v>29</v>
      </c>
      <c r="E57" s="6" t="s">
        <v>66</v>
      </c>
      <c r="F57" s="11">
        <v>45017</v>
      </c>
      <c r="G57" s="11">
        <v>45291</v>
      </c>
      <c r="H57" s="8">
        <v>312000</v>
      </c>
      <c r="I57" s="9" t="s">
        <v>114</v>
      </c>
    </row>
    <row r="58" spans="1:9" ht="21" customHeight="1" x14ac:dyDescent="0.25">
      <c r="A58" s="2">
        <f>IFERROR(VLOOKUP(B58,'[1]DADOS (OCULTAR)'!$Q$3:$S$103,3,0),"")</f>
        <v>7267476001023</v>
      </c>
      <c r="B58" s="3" t="s">
        <v>9</v>
      </c>
      <c r="C58" s="4" t="s">
        <v>89</v>
      </c>
      <c r="D58" s="5" t="s">
        <v>90</v>
      </c>
      <c r="E58" s="6" t="s">
        <v>44</v>
      </c>
      <c r="F58" s="11">
        <v>45017</v>
      </c>
      <c r="G58" s="11">
        <v>45291</v>
      </c>
      <c r="H58" s="8">
        <v>312000</v>
      </c>
      <c r="I58" s="9" t="s">
        <v>115</v>
      </c>
    </row>
    <row r="59" spans="1:9" ht="21" customHeight="1" x14ac:dyDescent="0.25">
      <c r="A59" s="2">
        <f>IFERROR(VLOOKUP(B59,'[1]DADOS (OCULTAR)'!$Q$3:$S$103,3,0),"")</f>
        <v>7267476001023</v>
      </c>
      <c r="B59" s="3" t="s">
        <v>9</v>
      </c>
      <c r="C59" s="4" t="s">
        <v>116</v>
      </c>
      <c r="D59" s="5" t="s">
        <v>117</v>
      </c>
      <c r="E59" s="6" t="s">
        <v>66</v>
      </c>
      <c r="F59" s="11">
        <v>45017</v>
      </c>
      <c r="G59" s="11">
        <v>45291</v>
      </c>
      <c r="H59" s="8">
        <v>312000</v>
      </c>
      <c r="I59" s="9" t="s">
        <v>118</v>
      </c>
    </row>
    <row r="60" spans="1:9" ht="21" customHeight="1" x14ac:dyDescent="0.25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34</v>
      </c>
      <c r="E60" s="6" t="s">
        <v>66</v>
      </c>
      <c r="F60" s="11">
        <v>45017</v>
      </c>
      <c r="G60" s="11">
        <v>45291</v>
      </c>
      <c r="H60" s="8">
        <v>312000</v>
      </c>
      <c r="I60" s="9" t="s">
        <v>119</v>
      </c>
    </row>
    <row r="61" spans="1:9" ht="21" customHeight="1" x14ac:dyDescent="0.25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120</v>
      </c>
      <c r="E61" s="6" t="s">
        <v>66</v>
      </c>
      <c r="F61" s="11">
        <v>45108</v>
      </c>
      <c r="G61" s="11">
        <v>45474</v>
      </c>
      <c r="H61" s="8">
        <v>66000</v>
      </c>
      <c r="I61" s="9" t="s">
        <v>121</v>
      </c>
    </row>
    <row r="62" spans="1:9" ht="21" customHeight="1" x14ac:dyDescent="0.25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122</v>
      </c>
      <c r="E62" s="6" t="s">
        <v>66</v>
      </c>
      <c r="F62" s="11">
        <v>44988</v>
      </c>
      <c r="G62" s="11">
        <v>45657</v>
      </c>
      <c r="H62" s="8">
        <v>1920</v>
      </c>
      <c r="I62" s="9" t="s">
        <v>123</v>
      </c>
    </row>
    <row r="63" spans="1:9" ht="21" customHeight="1" x14ac:dyDescent="0.25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124</v>
      </c>
      <c r="E63" s="6" t="s">
        <v>66</v>
      </c>
      <c r="F63" s="11">
        <v>44774</v>
      </c>
      <c r="G63" s="11">
        <v>45657</v>
      </c>
      <c r="H63" s="8">
        <v>96000</v>
      </c>
      <c r="I63" s="9" t="s">
        <v>125</v>
      </c>
    </row>
    <row r="64" spans="1:9" ht="21" customHeight="1" x14ac:dyDescent="0.25">
      <c r="A64" s="2">
        <f>IFERROR(VLOOKUP(B64,'[1]DADOS (OCULTAR)'!$Q$3:$S$103,3,0),"")</f>
        <v>7267476001023</v>
      </c>
      <c r="B64" s="3" t="s">
        <v>9</v>
      </c>
      <c r="C64" s="4" t="s">
        <v>126</v>
      </c>
      <c r="D64" s="5" t="s">
        <v>127</v>
      </c>
      <c r="E64" s="6" t="s">
        <v>66</v>
      </c>
      <c r="F64" s="11">
        <v>45017</v>
      </c>
      <c r="G64" s="11">
        <v>45291</v>
      </c>
      <c r="H64" s="8">
        <v>15600</v>
      </c>
      <c r="I64" s="10" t="s">
        <v>128</v>
      </c>
    </row>
    <row r="65" spans="1:9" ht="21" customHeight="1" x14ac:dyDescent="0.25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43</v>
      </c>
      <c r="E65" s="6" t="s">
        <v>66</v>
      </c>
      <c r="F65" s="11">
        <v>43907</v>
      </c>
      <c r="G65" s="11">
        <v>45291</v>
      </c>
      <c r="H65" s="8">
        <v>135000</v>
      </c>
      <c r="I65" s="10" t="s">
        <v>129</v>
      </c>
    </row>
    <row r="66" spans="1:9" ht="21" customHeight="1" x14ac:dyDescent="0.25">
      <c r="A66" s="2">
        <f>IFERROR(VLOOKUP(B66,'[1]DADOS (OCULTAR)'!$Q$3:$S$103,3,0),"")</f>
        <v>7267476001023</v>
      </c>
      <c r="B66" s="3" t="s">
        <v>9</v>
      </c>
      <c r="C66" s="4">
        <v>27057076000100</v>
      </c>
      <c r="D66" s="5" t="s">
        <v>68</v>
      </c>
      <c r="E66" s="6" t="s">
        <v>69</v>
      </c>
      <c r="F66" s="11">
        <v>44652</v>
      </c>
      <c r="G66" s="11">
        <v>45017</v>
      </c>
      <c r="H66" s="8">
        <v>13170</v>
      </c>
      <c r="I66" s="9" t="s">
        <v>130</v>
      </c>
    </row>
    <row r="67" spans="1:9" ht="21" customHeight="1" x14ac:dyDescent="0.25">
      <c r="A67" s="2">
        <f>IFERROR(VLOOKUP(B67,'[1]DADOS (OCULTAR)'!$Q$3:$S$103,3,0),"")</f>
        <v>7267476001023</v>
      </c>
      <c r="B67" s="3" t="s">
        <v>9</v>
      </c>
      <c r="C67" s="4" t="s">
        <v>46</v>
      </c>
      <c r="D67" s="5" t="s">
        <v>47</v>
      </c>
      <c r="E67" s="6" t="s">
        <v>11</v>
      </c>
      <c r="F67" s="11">
        <v>43111</v>
      </c>
      <c r="G67" s="11">
        <v>45291</v>
      </c>
      <c r="H67" s="8">
        <v>144000</v>
      </c>
      <c r="I67" s="9" t="s">
        <v>131</v>
      </c>
    </row>
    <row r="68" spans="1:9" ht="21" customHeight="1" x14ac:dyDescent="0.25">
      <c r="A68" s="2">
        <f>IFERROR(VLOOKUP(B68,'[1]DADOS (OCULTAR)'!$Q$3:$S$103,3,0),"")</f>
        <v>7267476001023</v>
      </c>
      <c r="B68" s="3" t="s">
        <v>9</v>
      </c>
      <c r="C68" s="4" t="s">
        <v>49</v>
      </c>
      <c r="D68" s="5" t="s">
        <v>50</v>
      </c>
      <c r="E68" s="6" t="s">
        <v>37</v>
      </c>
      <c r="F68" s="11">
        <v>45200</v>
      </c>
      <c r="G68" s="11">
        <v>45291</v>
      </c>
      <c r="H68" s="8">
        <v>138000</v>
      </c>
      <c r="I68" s="9" t="s">
        <v>132</v>
      </c>
    </row>
    <row r="69" spans="1:9" ht="21" customHeight="1" x14ac:dyDescent="0.25">
      <c r="A69" s="2">
        <f>IFERROR(VLOOKUP(B69,'[1]DADOS (OCULTAR)'!$Q$3:$S$103,3,0),"")</f>
        <v>7267476001023</v>
      </c>
      <c r="B69" s="3" t="s">
        <v>9</v>
      </c>
      <c r="C69" s="4" t="s">
        <v>64</v>
      </c>
      <c r="D69" s="5" t="s">
        <v>65</v>
      </c>
      <c r="E69" s="6" t="s">
        <v>66</v>
      </c>
      <c r="F69" s="11">
        <v>43470</v>
      </c>
      <c r="G69" s="11">
        <v>44933</v>
      </c>
      <c r="H69" s="8">
        <v>24000</v>
      </c>
      <c r="I69" s="10" t="s">
        <v>133</v>
      </c>
    </row>
    <row r="70" spans="1:9" ht="21" customHeight="1" x14ac:dyDescent="0.25">
      <c r="A70" s="2">
        <f>IFERROR(VLOOKUP(B70,'[1]DADOS (OCULTAR)'!$Q$3:$S$103,3,0),"")</f>
        <v>7267476001023</v>
      </c>
      <c r="B70" s="3" t="s">
        <v>9</v>
      </c>
      <c r="C70" s="4" t="s">
        <v>39</v>
      </c>
      <c r="D70" s="5" t="s">
        <v>40</v>
      </c>
      <c r="E70" s="6" t="s">
        <v>11</v>
      </c>
      <c r="F70" s="11">
        <v>43772</v>
      </c>
      <c r="G70" s="11">
        <v>45657</v>
      </c>
      <c r="H70" s="8">
        <v>62208</v>
      </c>
      <c r="I70" s="9" t="s">
        <v>134</v>
      </c>
    </row>
    <row r="71" spans="1:9" ht="21" customHeight="1" x14ac:dyDescent="0.25">
      <c r="A71" s="2">
        <f>IFERROR(VLOOKUP(B71,'[1]DADOS (OCULTAR)'!$Q$3:$S$103,3,0),"")</f>
        <v>7267476001023</v>
      </c>
      <c r="B71" s="3" t="s">
        <v>9</v>
      </c>
      <c r="C71" s="4" t="s">
        <v>46</v>
      </c>
      <c r="D71" s="5" t="s">
        <v>47</v>
      </c>
      <c r="E71" s="6" t="s">
        <v>15</v>
      </c>
      <c r="F71" s="11">
        <v>43111</v>
      </c>
      <c r="G71" s="11">
        <v>45291</v>
      </c>
      <c r="H71" s="8">
        <v>144000</v>
      </c>
      <c r="I71" s="9" t="s">
        <v>135</v>
      </c>
    </row>
    <row r="72" spans="1:9" ht="21" customHeight="1" x14ac:dyDescent="0.25">
      <c r="A72" s="2">
        <f>IFERROR(VLOOKUP(B72,'[1]DADOS (OCULTAR)'!$Q$3:$S$103,3,0),"")</f>
        <v>7267476001023</v>
      </c>
      <c r="B72" s="3" t="s">
        <v>9</v>
      </c>
      <c r="C72" s="4">
        <v>3437131000129</v>
      </c>
      <c r="D72" s="5" t="s">
        <v>136</v>
      </c>
      <c r="E72" s="6" t="s">
        <v>66</v>
      </c>
      <c r="F72" s="11">
        <v>45017</v>
      </c>
      <c r="G72" s="11">
        <v>45657</v>
      </c>
      <c r="H72" s="8">
        <v>160000</v>
      </c>
      <c r="I72" s="9" t="s">
        <v>137</v>
      </c>
    </row>
    <row r="73" spans="1:9" ht="21" customHeight="1" x14ac:dyDescent="0.25">
      <c r="A73" s="2">
        <f>IFERROR(VLOOKUP(B73,'[1]DADOS (OCULTAR)'!$Q$3:$S$103,3,0),"")</f>
        <v>7267476001023</v>
      </c>
      <c r="B73" s="3" t="s">
        <v>9</v>
      </c>
      <c r="C73" s="4" t="s">
        <v>105</v>
      </c>
      <c r="D73" s="5" t="s">
        <v>106</v>
      </c>
      <c r="E73" s="6" t="s">
        <v>44</v>
      </c>
      <c r="F73" s="11">
        <v>45291</v>
      </c>
      <c r="G73" s="11">
        <v>45657</v>
      </c>
      <c r="H73" s="8">
        <v>24000</v>
      </c>
      <c r="I73" s="9" t="s">
        <v>138</v>
      </c>
    </row>
    <row r="74" spans="1:9" ht="21" customHeight="1" x14ac:dyDescent="0.25">
      <c r="A74" s="2">
        <f>IFERROR(VLOOKUP(B74,'[1]DADOS (OCULTAR)'!$Q$3:$S$103,3,0),"")</f>
        <v>7267476001023</v>
      </c>
      <c r="B74" s="3" t="s">
        <v>9</v>
      </c>
      <c r="C74" s="4" t="s">
        <v>126</v>
      </c>
      <c r="D74" s="5" t="s">
        <v>127</v>
      </c>
      <c r="E74" s="6" t="s">
        <v>44</v>
      </c>
      <c r="F74" s="11">
        <v>45291</v>
      </c>
      <c r="G74" s="11">
        <v>45657</v>
      </c>
      <c r="H74" s="8">
        <v>15600</v>
      </c>
      <c r="I74" s="9" t="s">
        <v>139</v>
      </c>
    </row>
    <row r="75" spans="1:9" ht="21" customHeight="1" x14ac:dyDescent="0.25">
      <c r="A75" s="2">
        <f>IFERROR(VLOOKUP(B75,'[1]DADOS (OCULTAR)'!$Q$3:$S$103,3,0),"")</f>
        <v>7267476001023</v>
      </c>
      <c r="B75" s="3" t="s">
        <v>9</v>
      </c>
      <c r="C75" s="4">
        <v>28514956000120</v>
      </c>
      <c r="D75" s="5" t="s">
        <v>31</v>
      </c>
      <c r="E75" s="6" t="s">
        <v>44</v>
      </c>
      <c r="F75" s="11">
        <v>45291</v>
      </c>
      <c r="G75" s="11">
        <v>45657</v>
      </c>
      <c r="H75" s="8">
        <v>17750</v>
      </c>
      <c r="I75" s="9" t="s">
        <v>140</v>
      </c>
    </row>
    <row r="76" spans="1:9" ht="21" customHeight="1" x14ac:dyDescent="0.25">
      <c r="A76" s="2">
        <f>IFERROR(VLOOKUP(B76,'[1]DADOS (OCULTAR)'!$Q$3:$S$103,3,0),"")</f>
        <v>7267476001023</v>
      </c>
      <c r="B76" s="3" t="s">
        <v>9</v>
      </c>
      <c r="C76" s="4" t="s">
        <v>17</v>
      </c>
      <c r="D76" s="5" t="s">
        <v>18</v>
      </c>
      <c r="E76" s="6">
        <v>2</v>
      </c>
      <c r="F76" s="11">
        <v>45291</v>
      </c>
      <c r="G76" s="11">
        <v>45657</v>
      </c>
      <c r="H76" s="8">
        <v>144000</v>
      </c>
      <c r="I76" s="9" t="s">
        <v>141</v>
      </c>
    </row>
    <row r="77" spans="1:9" ht="21" customHeight="1" x14ac:dyDescent="0.25">
      <c r="A77" s="2">
        <f>IFERROR(VLOOKUP(B77,'[1]DADOS (OCULTAR)'!$Q$3:$S$103,3,0),"")</f>
        <v>7267476001023</v>
      </c>
      <c r="B77" s="3" t="s">
        <v>9</v>
      </c>
      <c r="C77" s="4" t="s">
        <v>39</v>
      </c>
      <c r="D77" s="5" t="s">
        <v>40</v>
      </c>
      <c r="E77" s="6" t="s">
        <v>15</v>
      </c>
      <c r="F77" s="11">
        <v>43772</v>
      </c>
      <c r="G77" s="11">
        <v>45657</v>
      </c>
      <c r="H77" s="8">
        <v>248080.2</v>
      </c>
      <c r="I77" s="9" t="s">
        <v>142</v>
      </c>
    </row>
    <row r="78" spans="1:9" ht="21" customHeight="1" x14ac:dyDescent="0.25">
      <c r="A78" s="2">
        <f>IFERROR(VLOOKUP(B78,'[1]DADOS (OCULTAR)'!$Q$3:$S$103,3,0),"")</f>
        <v>7267476001023</v>
      </c>
      <c r="B78" s="3" t="s">
        <v>9</v>
      </c>
      <c r="C78" s="4" t="s">
        <v>116</v>
      </c>
      <c r="D78" s="5" t="s">
        <v>117</v>
      </c>
      <c r="E78" s="6" t="s">
        <v>44</v>
      </c>
      <c r="F78" s="11">
        <v>45291</v>
      </c>
      <c r="G78" s="11">
        <v>45657</v>
      </c>
      <c r="H78" s="8">
        <v>118800</v>
      </c>
      <c r="I78" s="9" t="s">
        <v>143</v>
      </c>
    </row>
    <row r="79" spans="1:9" ht="21" customHeight="1" x14ac:dyDescent="0.25">
      <c r="A79" s="2">
        <f>IFERROR(VLOOKUP(B79,'[1]DADOS (OCULTAR)'!$Q$3:$S$103,3,0),"")</f>
        <v>7267476001023</v>
      </c>
      <c r="B79" s="3" t="s">
        <v>9</v>
      </c>
      <c r="C79" s="4" t="s">
        <v>89</v>
      </c>
      <c r="D79" s="5" t="s">
        <v>90</v>
      </c>
      <c r="E79" s="6" t="s">
        <v>11</v>
      </c>
      <c r="F79" s="11">
        <v>45291</v>
      </c>
      <c r="G79" s="11">
        <v>45657</v>
      </c>
      <c r="H79" s="8">
        <v>79200</v>
      </c>
      <c r="I79" s="9" t="s">
        <v>144</v>
      </c>
    </row>
    <row r="80" spans="1:9" ht="21" customHeight="1" x14ac:dyDescent="0.25">
      <c r="A80" s="2">
        <f>IFERROR(VLOOKUP(B80,'[1]DADOS (OCULTAR)'!$Q$3:$S$103,3,0),"")</f>
        <v>7267476001023</v>
      </c>
      <c r="B80" s="3" t="s">
        <v>9</v>
      </c>
      <c r="C80" s="4" t="s">
        <v>25</v>
      </c>
      <c r="D80" s="5" t="s">
        <v>145</v>
      </c>
      <c r="E80" s="6" t="s">
        <v>15</v>
      </c>
      <c r="F80" s="11">
        <v>45291</v>
      </c>
      <c r="G80" s="11">
        <v>45657</v>
      </c>
      <c r="H80" s="8">
        <v>312000</v>
      </c>
      <c r="I80" s="9" t="s">
        <v>146</v>
      </c>
    </row>
    <row r="81" spans="1:9" ht="21" customHeight="1" x14ac:dyDescent="0.25">
      <c r="A81" s="2">
        <f>IFERROR(VLOOKUP(B81,'[1]DADOS (OCULTAR)'!$Q$3:$S$103,3,0),"")</f>
        <v>7267476001023</v>
      </c>
      <c r="B81" s="3" t="s">
        <v>9</v>
      </c>
      <c r="C81" s="4" t="s">
        <v>25</v>
      </c>
      <c r="D81" s="5" t="s">
        <v>147</v>
      </c>
      <c r="E81" s="6" t="s">
        <v>15</v>
      </c>
      <c r="F81" s="11">
        <v>45291</v>
      </c>
      <c r="G81" s="11">
        <v>45657</v>
      </c>
      <c r="H81" s="8">
        <v>312000</v>
      </c>
      <c r="I81" s="9" t="s">
        <v>148</v>
      </c>
    </row>
    <row r="82" spans="1:9" ht="21" customHeight="1" x14ac:dyDescent="0.25">
      <c r="A82" s="2">
        <f>IFERROR(VLOOKUP(B82,'[1]DADOS (OCULTAR)'!$Q$3:$S$103,3,0),"")</f>
        <v>7267476001023</v>
      </c>
      <c r="B82" s="3" t="s">
        <v>9</v>
      </c>
      <c r="C82" s="4">
        <v>7083593000146</v>
      </c>
      <c r="D82" s="5" t="s">
        <v>149</v>
      </c>
      <c r="E82" s="6">
        <v>1</v>
      </c>
      <c r="F82" s="11">
        <v>45383</v>
      </c>
      <c r="G82" s="11">
        <v>45657</v>
      </c>
      <c r="H82" s="8">
        <v>54000</v>
      </c>
      <c r="I82" s="9" t="s">
        <v>150</v>
      </c>
    </row>
    <row r="83" spans="1:9" ht="21" customHeight="1" x14ac:dyDescent="0.25">
      <c r="A83" s="2">
        <f>IFERROR(VLOOKUP(B83,'[1]DADOS (OCULTAR)'!$Q$3:$S$103,3,0),"")</f>
        <v>7267476001023</v>
      </c>
      <c r="B83" s="3" t="s">
        <v>9</v>
      </c>
      <c r="C83" s="4">
        <v>10998292000157</v>
      </c>
      <c r="D83" s="5" t="s">
        <v>151</v>
      </c>
      <c r="E83" s="6" t="s">
        <v>55</v>
      </c>
      <c r="F83" s="11">
        <v>45352</v>
      </c>
      <c r="G83" s="11">
        <v>46022</v>
      </c>
      <c r="H83" s="8">
        <v>4588.8</v>
      </c>
      <c r="I83" s="9" t="s">
        <v>152</v>
      </c>
    </row>
    <row r="84" spans="1:9" ht="21" customHeight="1" x14ac:dyDescent="0.25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5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5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5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5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5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5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5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5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5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5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5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5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5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5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5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5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5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5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5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5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5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5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5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5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5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5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5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5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5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5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5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5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5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5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5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5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5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5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5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5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5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5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5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5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5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5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5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5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5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5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5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5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5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5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5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5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5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5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5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5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5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5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5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5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5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5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5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5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5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5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5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5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5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5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5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5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5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5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5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5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5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5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5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5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5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5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5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5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5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5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5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5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5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5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5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5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5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5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5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5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5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5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5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5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5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5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5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5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5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5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5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5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5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5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5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5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5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5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5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5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5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5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5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5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5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5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5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5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5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5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5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5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5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5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5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5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5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5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5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5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5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5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5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5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5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5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5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5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5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5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5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5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5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5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5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5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5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5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5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5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5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5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5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5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5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5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5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5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5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5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5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5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5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5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5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5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5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5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5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5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5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5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5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5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5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5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5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5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5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5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5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5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5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5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5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5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5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5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5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5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5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5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5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5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5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5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5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5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5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5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5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5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5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5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5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5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5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5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5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5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5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5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5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5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5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5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5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5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5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5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5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5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5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5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5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5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5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5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5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5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5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5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5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5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5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5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5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5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5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5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5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5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5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5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5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5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5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5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5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5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5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5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5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5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5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5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5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5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5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5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5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5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5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5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5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5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5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5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5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5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5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5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5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5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5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5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5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5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5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5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5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5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5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5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5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5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5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5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5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5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5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5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5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5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5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5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5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5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5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5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5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5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5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5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5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5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5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5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5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5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5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5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5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5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5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5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5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5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5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5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5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5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5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5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5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5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5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5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5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5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5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5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5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5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5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5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5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5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5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5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5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5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5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5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5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5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5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5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5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5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5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5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5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5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5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5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5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5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5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5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5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5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5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5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5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5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5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5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5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5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5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5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5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5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5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5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5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5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5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5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5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5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5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5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5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5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5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5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5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5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5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5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5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5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5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5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5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5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5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5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5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5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5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5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5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5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5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5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5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5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5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5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5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5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5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5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5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5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5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5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5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5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5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5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5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5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5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5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5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5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5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5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5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5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5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5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5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5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5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5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5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5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5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5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5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5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5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5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5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5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5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5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5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5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5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5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5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5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5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5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5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5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5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5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5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5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5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5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5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5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5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5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5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5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5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5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5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5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5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5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5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5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5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5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5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5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5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5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5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5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5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5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5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5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5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5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5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5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5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5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5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5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5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5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5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5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5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5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5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5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5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5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5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5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5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5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5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5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5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5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5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5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5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5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5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5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5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5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5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5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5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5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5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5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5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5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5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5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5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5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5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5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5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5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5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5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5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5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5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5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5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5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5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5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5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5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5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5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5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5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5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5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5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5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5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5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5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5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5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5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5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5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5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5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5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5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5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5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5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5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5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5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5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5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5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5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5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5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5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5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5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5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5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5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5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5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5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5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5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5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5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5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5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5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5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5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5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5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5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5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5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5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5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5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5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5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5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5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5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5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5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5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5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5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5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5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5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5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5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5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5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5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5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5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5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5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5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5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5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5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5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5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5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5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5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5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5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5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5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5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5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5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5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5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5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5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5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5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5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5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5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5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5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5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5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5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5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5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5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5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5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5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5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5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5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5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5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5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5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5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5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5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5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5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5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5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5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5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5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5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5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5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5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5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5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5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5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5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5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5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5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5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5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5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5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5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5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5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5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5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5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5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5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5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5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5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5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5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5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5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5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5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5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5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5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5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5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5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5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5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5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5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5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5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5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5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5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5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5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5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5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5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5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5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5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5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5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5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5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5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5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5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5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5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5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5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5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5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5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5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5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5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5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5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5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5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5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5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5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5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5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5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5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5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5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5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5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5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5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5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5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5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5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5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5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5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5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5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5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5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5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5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5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5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5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5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5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5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5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5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5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5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5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5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5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5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5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5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5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5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5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5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5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5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5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5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5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5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5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5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5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5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5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5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5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5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5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5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5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5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5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5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5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5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5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5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5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5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5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5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5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5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5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5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5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5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5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5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5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5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5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5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5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5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5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5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5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5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5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5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5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5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5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5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5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5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5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5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5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5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5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5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5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5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5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5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5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5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5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5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5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5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5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5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5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5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5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5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5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5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5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5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5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5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5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5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5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5496E1C3-117C-4A75-AA59-3FB8667DA42E}">
      <formula1>UNIDADES_OSS</formula1>
    </dataValidation>
  </dataValidations>
  <hyperlinks>
    <hyperlink ref="I7" r:id="rId1" xr:uid="{38966061-FC4D-4ACD-A39E-E832F5FA737C}"/>
    <hyperlink ref="I8" r:id="rId2" xr:uid="{97C5006C-78DD-428A-9EE9-225E1ABC91EE}"/>
    <hyperlink ref="I9" r:id="rId3" xr:uid="{4BCDFFE5-05FD-445B-9269-F4ED8EF7AAD3}"/>
    <hyperlink ref="I10" r:id="rId4" xr:uid="{EE252E9E-006A-4B2D-92D8-4E1666947F32}"/>
    <hyperlink ref="I12" r:id="rId5" xr:uid="{5FC50811-6B87-4F97-A809-90D54D138C1B}"/>
    <hyperlink ref="I13" r:id="rId6" xr:uid="{A1431B00-1221-4EA0-BEB2-B2A798713F14}"/>
    <hyperlink ref="I14" r:id="rId7" xr:uid="{FC91ABB6-8326-4300-8193-7BD834C782B6}"/>
    <hyperlink ref="I16" r:id="rId8" xr:uid="{70A98CA6-BED0-4691-ABB2-E142A758CF89}"/>
    <hyperlink ref="I18" r:id="rId9" xr:uid="{FCA98F3B-C747-45CE-9E51-C5218C453FA7}"/>
    <hyperlink ref="I24" r:id="rId10" xr:uid="{29194A18-24DD-4042-B673-8B607C5A47E5}"/>
    <hyperlink ref="I31" r:id="rId11" xr:uid="{C0B6E85C-C5E3-47CF-AC30-F90E4AC01B4F}"/>
    <hyperlink ref="I32" r:id="rId12" xr:uid="{2F9B82BC-CF24-4F79-8416-B97F47D9974A}"/>
    <hyperlink ref="I33" r:id="rId13" xr:uid="{B50DABEB-F742-4DBB-BB4A-604A199D5510}"/>
    <hyperlink ref="I35" r:id="rId14" xr:uid="{F0B402F1-F0B4-4C16-B248-06996D37CE6B}"/>
    <hyperlink ref="I36" r:id="rId15" xr:uid="{7D135BDD-AD6A-41C0-8A95-4644D5FD45BA}"/>
    <hyperlink ref="I39" r:id="rId16" xr:uid="{8405C841-404A-43FA-9ECD-AB0888024871}"/>
    <hyperlink ref="I41" r:id="rId17" xr:uid="{59A423C0-A393-4E61-9A31-C1A8B3BAA162}"/>
    <hyperlink ref="I40" r:id="rId18" xr:uid="{AF737C8E-A232-4B6A-AD0A-4EFC639CC115}"/>
    <hyperlink ref="I17" r:id="rId19" xr:uid="{A724899C-8201-48DC-8DC7-EFA22E0147B6}"/>
    <hyperlink ref="I46" r:id="rId20" xr:uid="{3C796DD4-A1D7-4341-9F6C-78243A765A55}"/>
    <hyperlink ref="I50" r:id="rId21" xr:uid="{80AB3C41-BC61-4C31-92DF-317C5FF2A6F0}"/>
    <hyperlink ref="I52" r:id="rId22" xr:uid="{BD40FA13-0DA6-4264-BEFD-2C474F780FBA}"/>
    <hyperlink ref="I25" r:id="rId23" xr:uid="{983354C7-FBC8-4C74-868D-F4BF027110E5}"/>
    <hyperlink ref="I30" r:id="rId24" xr:uid="{D587C9D1-6731-4202-94FD-F5B97C0846AC}"/>
    <hyperlink ref="I4" r:id="rId25" xr:uid="{2A5ADF19-829C-4DAD-819D-41C587E5B78E}"/>
    <hyperlink ref="I23" r:id="rId26" xr:uid="{0089E2BB-CE42-4497-A60B-9F2BF8C69734}"/>
    <hyperlink ref="I38" r:id="rId27" xr:uid="{8F23361C-1D0C-4C93-956F-AE593BF0A38C}"/>
    <hyperlink ref="I20" r:id="rId28" xr:uid="{7BA70510-DE61-4A59-9D33-6D2BBF069617}"/>
    <hyperlink ref="I49" r:id="rId29" xr:uid="{3943F896-26EC-4FAD-B636-222B208FD2C2}"/>
    <hyperlink ref="I45" r:id="rId30" xr:uid="{BD5ECDFC-0DF7-41EC-8DE7-7EED7638AB65}"/>
    <hyperlink ref="I34" r:id="rId31" xr:uid="{B6A0C91A-ED6B-40DD-B04F-23E9DD271E90}"/>
    <hyperlink ref="I27" r:id="rId32" xr:uid="{F472319D-7EBC-4DAC-BC20-0CF40069367A}"/>
    <hyperlink ref="I28" r:id="rId33" xr:uid="{1FADD34B-F768-45DB-9307-ECAA870E8BB3}"/>
    <hyperlink ref="I29" r:id="rId34" xr:uid="{54E022C8-47D5-432D-A457-7657CDD964F8}"/>
    <hyperlink ref="I37" r:id="rId35" xr:uid="{891DD6D4-4DBE-4F0A-A332-1A9206C271D1}"/>
    <hyperlink ref="I42" r:id="rId36" xr:uid="{9827A0C4-36FE-41A7-B7F4-28080D645AC5}"/>
    <hyperlink ref="I61" r:id="rId37" xr:uid="{B7161359-5088-4697-A09A-B78C541E6DC7}"/>
    <hyperlink ref="I60" r:id="rId38" xr:uid="{D18461BB-A009-40CD-A49A-85C2A817D60A}"/>
    <hyperlink ref="I59" r:id="rId39" xr:uid="{30544426-B909-40FC-8B6E-96DC2E85C060}"/>
    <hyperlink ref="I58" r:id="rId40" xr:uid="{4566F7BE-0EE8-4B55-A239-F76B4BAAA376}"/>
    <hyperlink ref="I56" r:id="rId41" xr:uid="{CCD3521E-728F-4448-991A-AD47708E8006}"/>
    <hyperlink ref="I57" r:id="rId42" xr:uid="{83194088-FAAA-497B-9377-BC8EBF50E158}"/>
    <hyperlink ref="I54" r:id="rId43" xr:uid="{B290CB39-DBA3-4BEE-A4BF-EB38E385E740}"/>
    <hyperlink ref="I53" r:id="rId44" xr:uid="{C62B3FEE-67FA-4C11-874C-29A33EC37310}"/>
    <hyperlink ref="I55" r:id="rId45" xr:uid="{002386E3-07E5-4B55-8DE3-915477297377}"/>
    <hyperlink ref="I62" r:id="rId46" xr:uid="{5B5ED831-7134-4150-BEA4-424A0C5EBA1E}"/>
    <hyperlink ref="I63" r:id="rId47" xr:uid="{306F7400-8949-418E-BDA9-ED123748DA05}"/>
    <hyperlink ref="I64" r:id="rId48" xr:uid="{06A44647-0235-4B0D-BF69-59F995373379}"/>
    <hyperlink ref="I65" r:id="rId49" xr:uid="{6F9FA061-8B82-440E-8DC6-7C36BA4BE5F8}"/>
    <hyperlink ref="I66" r:id="rId50" xr:uid="{72D328D4-434A-4516-B7D0-D61D3E0E6787}"/>
    <hyperlink ref="I68" r:id="rId51" xr:uid="{DC07D04A-1E0B-46F5-837F-7F411F93D001}"/>
    <hyperlink ref="I69" r:id="rId52" xr:uid="{980B0D1F-F1C3-4D3D-AD24-4F897642E2A0}"/>
    <hyperlink ref="I67" r:id="rId53" xr:uid="{6A220D90-6AFF-4D1E-B6B4-8F8F205FEFA6}"/>
    <hyperlink ref="I71" r:id="rId54" xr:uid="{5E01C338-498E-49F6-AFF6-8573597E63BC}"/>
    <hyperlink ref="I70" r:id="rId55" xr:uid="{695C0FAC-13F9-43E6-9D27-25CAB9F4F847}"/>
    <hyperlink ref="I6" r:id="rId56" xr:uid="{1DDC6B00-55D3-43F9-AFF0-9A9000FC4885}"/>
    <hyperlink ref="I72" r:id="rId57" xr:uid="{27EF3140-5198-4B5D-A83A-8BF786989B8D}"/>
    <hyperlink ref="I73" r:id="rId58" xr:uid="{B924EA7A-E7F9-4247-8043-0FD1838BEE91}"/>
    <hyperlink ref="I74" r:id="rId59" xr:uid="{7574A545-ECA6-4CF5-9929-D3F094AC17E3}"/>
    <hyperlink ref="I75" r:id="rId60" xr:uid="{7394D4EE-B0B4-494A-8B84-82741EF2BFF1}"/>
    <hyperlink ref="I76" r:id="rId61" xr:uid="{162CA1C3-9F35-4BFA-8A10-31DB9AA7B514}"/>
    <hyperlink ref="I77" r:id="rId62" xr:uid="{BF148199-B0FF-44BD-A0A9-40211C6DA096}"/>
    <hyperlink ref="I15" r:id="rId63" xr:uid="{C559BE88-9842-4122-B799-D46EAD0CD2D9}"/>
    <hyperlink ref="I21" r:id="rId64" xr:uid="{5D589FB4-94FF-485C-A489-E4DFBBB98E59}"/>
    <hyperlink ref="I19" r:id="rId65" xr:uid="{191ADC73-9588-4574-B472-AA7F9480697B}"/>
    <hyperlink ref="I51" r:id="rId66" xr:uid="{B6199169-C50A-40B2-A8D0-579F9A6579BE}"/>
    <hyperlink ref="I43" r:id="rId67" xr:uid="{C809110E-0AB9-4B8F-9875-D8D15480E4E6}"/>
    <hyperlink ref="I78" r:id="rId68" xr:uid="{EE5A4FC1-8B26-4E25-824E-9DA961B6A763}"/>
    <hyperlink ref="I79" r:id="rId69" xr:uid="{9EBDFE4A-C90D-44C1-862C-1F9F5C77A311}"/>
    <hyperlink ref="I80" r:id="rId70" xr:uid="{299B01A1-6BB8-4AC3-92DF-BBC38BB22B9A}"/>
    <hyperlink ref="I81" r:id="rId71" xr:uid="{A8C44FCE-937D-46EB-A62C-4EDB6156C11F}"/>
    <hyperlink ref="I3" r:id="rId72" xr:uid="{34E4C244-4746-44AA-B77A-37EE42389C5D}"/>
    <hyperlink ref="I22" r:id="rId73" xr:uid="{F0F2F752-116E-445B-B82F-5CD134290079}"/>
    <hyperlink ref="I11" r:id="rId74" xr:uid="{80503D0C-0D3B-47B3-8A9E-950CF5DAE165}"/>
    <hyperlink ref="I44" r:id="rId75" xr:uid="{00287788-59FB-4027-A0F0-1D73A5C7D4B5}"/>
    <hyperlink ref="I48" r:id="rId76" xr:uid="{95A85A30-383C-4DB5-8F44-584823FBB784}"/>
    <hyperlink ref="I2" r:id="rId77" xr:uid="{55245094-15CA-469D-97C0-443C90B5E53F}"/>
    <hyperlink ref="I47" r:id="rId78" xr:uid="{098E6B0C-0140-4315-BA9B-F754FC68D5D1}"/>
    <hyperlink ref="I26" r:id="rId79" xr:uid="{701D596D-1C68-44BC-9118-239289BF741A}"/>
    <hyperlink ref="I5" r:id="rId80" xr:uid="{714926BA-DA85-4E53-A9D5-6C95F2FDFED4}"/>
    <hyperlink ref="I82" r:id="rId81" xr:uid="{D1D0CB69-BFA2-4F2D-8794-07F596827AE4}"/>
    <hyperlink ref="I83" r:id="rId82" xr:uid="{B3DA3EC6-3EF7-48B8-80D1-7FF3D083410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solane sales</dc:creator>
  <cp:lastModifiedBy>solane sales</cp:lastModifiedBy>
  <dcterms:created xsi:type="dcterms:W3CDTF">2024-06-22T18:08:41Z</dcterms:created>
  <dcterms:modified xsi:type="dcterms:W3CDTF">2024-06-22T18:09:48Z</dcterms:modified>
</cp:coreProperties>
</file>