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PCF\2024\04.2024\PUBLICAÇÃO E TCE\PUB EXCELL\Nova pasta\"/>
    </mc:Choice>
  </mc:AlternateContent>
  <bookViews>
    <workbookView xWindow="0" yWindow="0" windowWidth="20490" windowHeight="7530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<sst xmlns="http://schemas.openxmlformats.org/spreadsheetml/2006/main" count="17" uniqueCount="16">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</sst>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/2024/05.2024/13.2%20PCF%20em%20Excel.%20Maio.24%20UPAE%20ESCA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Mem. Cálc. Núcleo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027/2022</v>
          </cell>
          <cell r="R12" t="str">
            <v>ISMEP - INSTITUTO SOCIAL DAS MEDIANEIRAS DA PAZ</v>
          </cell>
          <cell r="S12">
            <v>10739225002323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(COVID-19) - CG Nº 001/2012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MATERNIDADE BRITES DE ALBUQUERQUE - CG Nº 004/2020</v>
          </cell>
          <cell r="R19" t="str">
            <v>HOSPITAL DO TRICENTENÁRIO</v>
          </cell>
          <cell r="S19">
            <v>10583920000567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 CAMPANHA)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 (COVID-19)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001/2009 (COVID-19)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023/2022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003/2020</v>
          </cell>
          <cell r="R26" t="str">
            <v>IMIP - INSTITUTO DE MEDICINA INTEGRAL PROF. FERNANDO FIGUEIRA</v>
          </cell>
          <cell r="S26">
            <v>10988301000803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016/2022</v>
          </cell>
          <cell r="R27" t="str">
            <v>FUNDAÇÃO GESTÃO HOSPITALAR MARTINIANO FERNANDES - FGH</v>
          </cell>
          <cell r="S27">
            <v>9039744000194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024/2022</v>
          </cell>
          <cell r="R28" t="str">
            <v>FUNDAÇÃO GESTÃO HOSPITALAR MARTINIANO FERNANDES - FGH</v>
          </cell>
          <cell r="S28">
            <v>9039744002308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</v>
          </cell>
          <cell r="R29" t="str">
            <v>IMIP - INSTITUTO DE MEDICINA INTEGRAL PROF. FERNANDO FIGUEIRA</v>
          </cell>
          <cell r="S29">
            <v>10988301000633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- CG Nº 017/2022</v>
          </cell>
          <cell r="R30" t="str">
            <v>FUNDAÇÃO GESTÃO HOSPITALAR MARTINIANO FERNANDES - FGH</v>
          </cell>
          <cell r="S30">
            <v>9039744000194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 (COVID-19)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EMÍLIA CÂMARA (COVID-19) - CG Nº 002/2017</v>
          </cell>
          <cell r="R33" t="str">
            <v>HOSPITAL DO TRICENTENÁRIO</v>
          </cell>
          <cell r="S33">
            <v>10583920001024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FERNANDO BEZERRA</v>
          </cell>
          <cell r="R34" t="str">
            <v>SANTA CASA DE MISERICÓRDIA DO RECIFE</v>
          </cell>
          <cell r="S34">
            <v>10869782000900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 xml:space="preserve">HOSPITAL REGIONAL FERNANDO BEZERRA - (COVID-19) - C.G Nº 02/2021 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- CG Nº 02/2021</v>
          </cell>
          <cell r="R36" t="str">
            <v>ISMEP - INSTITUTO SOCIAL DAS MEDIANEIRAS DA PAZ</v>
          </cell>
          <cell r="S36">
            <v>10739225001866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FERNANDO BEZERRA (COVID-19)</v>
          </cell>
          <cell r="R37" t="str">
            <v>SANTA CASA DE MISERICÓRDIA DO RECIFE</v>
          </cell>
          <cell r="S37">
            <v>10869782000900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RUY DE BARROS (COVID-19)</v>
          </cell>
          <cell r="R39" t="str">
            <v>HOSPITAL DO TRICENTENÁRIO</v>
          </cell>
          <cell r="S39">
            <v>10583920000990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SÃO SEBASTIÃO</v>
          </cell>
          <cell r="R40" t="str">
            <v>SPCC - SOCIEDADE PERNAMBUCANA DE COMBATE AO CÂNCER (HCP)</v>
          </cell>
          <cell r="S40">
            <v>10894988000648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003/2011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- CG Nº 019/2022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(COVID-19)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C.G 005/2022</v>
          </cell>
          <cell r="R44" t="str">
            <v>ISMEP - INSTITUTO SOCIAL DAS MEDIANEIRAS DA PAZ</v>
          </cell>
          <cell r="S44">
            <v>10739225002242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(COVID-19) - CG Nº 009/2010</v>
          </cell>
          <cell r="R46" t="str">
            <v>FUNDAÇÃO GESTÃO HOSPITALAR MARTINIANO FERNANDES - FGH</v>
          </cell>
          <cell r="S46">
            <v>9039744000941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011/2010</v>
          </cell>
          <cell r="R47" t="str">
            <v>FUNDAÇÃO GESTÃO HOSPITALAR MARTINIANO FERNANDES - FGH</v>
          </cell>
          <cell r="S47">
            <v>9039744001247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012/2022 - 1º TA (COVID)</v>
          </cell>
          <cell r="R49" t="str">
            <v>HOSP. MARIA LUCINDA - FUNDAÇÃO MANOEL DA SILVA ALMEIDA</v>
          </cell>
          <cell r="S49">
            <v>9767633000790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(COVID-19) - CG Nº 011/2010</v>
          </cell>
          <cell r="R50" t="str">
            <v>FUNDAÇÃO GESTÃO HOSPITALAR MARTINIANO FERNANDES - FGH</v>
          </cell>
          <cell r="S50">
            <v>9039744001247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010/2010</v>
          </cell>
          <cell r="R51" t="str">
            <v>FUNDAÇÃO GESTÃO HOSPITALAR MARTINIANO FERNANDES - FGH</v>
          </cell>
          <cell r="S51">
            <v>9039744001166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- CG Nº 011/2022</v>
          </cell>
          <cell r="R52" t="str">
            <v>HOSP. MARIA LUCINDA - FUNDAÇÃO MANOEL DA SILVA ALMEIDA</v>
          </cell>
          <cell r="S52">
            <v>9767633001257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(COVID-19)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003/2010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- CG Nº 007/2022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(COVID-19)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CG 004/2022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- CG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(COVID-19) - C.G 005/2010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008/2010</v>
          </cell>
          <cell r="R60" t="str">
            <v>FUNDAÇÃO GESTÃO HOSPITALAR MARTINIANO FERNANDES - FGH</v>
          </cell>
          <cell r="S60">
            <v>9039744001085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- CG Nº 010/2022</v>
          </cell>
          <cell r="R61" t="str">
            <v>HOSP. MARIA LUCINDA - FUNDAÇÃO MANOEL DA SILVA ALMEIDA</v>
          </cell>
          <cell r="S61">
            <v>9767633000951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(COVID-19)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IBURA (COVID-19)</v>
          </cell>
          <cell r="R64" t="str">
            <v>HOSPITAL DO TRICENTENÁRIO</v>
          </cell>
          <cell r="S64">
            <v>10583920000214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002/2022</v>
          </cell>
          <cell r="R65" t="str">
            <v>SPCC - SOCIEDADE PERNAMBUCANA DE COMBATE AO CÂNCER (HCP)</v>
          </cell>
          <cell r="S65">
            <v>10894988000990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(COVID-19) - CG Nº 004/2009</v>
          </cell>
          <cell r="R67" t="str">
            <v>FUNDAÇÃO GESTÃO HOSPITALAR MARTINIANO FERNANDES - FGH</v>
          </cell>
          <cell r="S67">
            <v>9039744000437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C.G 003/2021</v>
          </cell>
          <cell r="R68" t="str">
            <v>S3 SAÚDE - ASSOCIAÇÃO DE PROTEÇÃO A MATERNIDADE E INFÂNCIA UBAÍRA</v>
          </cell>
          <cell r="S68">
            <v>14284483000108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IMBIRIBEIRA - CG nº 004/2010</v>
          </cell>
          <cell r="R69" t="str">
            <v>IPAS - INSTITUTO PERNAMBUCANO DE ASSISTÊNCIA E SAÚDE</v>
          </cell>
          <cell r="S69">
            <v>10075232000243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002/2011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- CG Nº 008/2022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(COVID-19) - C.G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001/2022</v>
          </cell>
          <cell r="R73" t="str">
            <v>ISMEP - INSTITUTO SOCIAL DAS MEDIANEIRAS DA PAZ</v>
          </cell>
          <cell r="S73">
            <v>10739225002161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(COVID-19) - CG Nº 003/2009</v>
          </cell>
          <cell r="R75" t="str">
            <v>FUNDAÇÃO GESTÃO HOSPITALAR MARTINIANO FERNANDES - FGH</v>
          </cell>
          <cell r="S75">
            <v>9039744000356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002/2009</v>
          </cell>
          <cell r="R76" t="str">
            <v>FUNDAÇÃO GESTÃO HOSPITALAR MARTINIANO FERNANDES - FGH</v>
          </cell>
          <cell r="S76">
            <v>9039744000518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- CG Nº 003/2022</v>
          </cell>
          <cell r="R77" t="str">
            <v>HOSP. MARIA LUCINDA - FUNDAÇÃO MANOEL DA SILVA ALMEIDA</v>
          </cell>
          <cell r="S77">
            <v>9767633001095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(COVID-19)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001/2010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- C.G 006/2022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(COVID-19) - CG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002/2010</v>
          </cell>
          <cell r="R82" t="str">
            <v>SANTA CASA DE MISERICÓRDIA DO RECIFE</v>
          </cell>
          <cell r="S82">
            <v>10869782001206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- CG Nº 009/2022</v>
          </cell>
          <cell r="R83" t="str">
            <v>HOSP. MARIA LUCINDA - FUNDAÇÃO MANOEL DA SILVA ALMEIDA</v>
          </cell>
          <cell r="S83">
            <v>9767633000870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(COVID-19)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AFOGADOS DA INGAZEIRA</v>
          </cell>
          <cell r="R85" t="str">
            <v>HOSPITAL DO TRICENTENÁRIO</v>
          </cell>
          <cell r="S85">
            <v>10583920000648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ARCOVERDE</v>
          </cell>
          <cell r="R86" t="str">
            <v>SPCC - SOCIEDADE PERNAMBUCANA DE COMBATE AO CÂNCER (HCP)</v>
          </cell>
          <cell r="S86">
            <v>10894988000214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BELO JARDIM</v>
          </cell>
          <cell r="R87" t="str">
            <v>SPCC - SOCIEDADE PERNAMBUCANA DE COMBATE AO CÂNCER (HCP)</v>
          </cell>
          <cell r="S87">
            <v>10894988000303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CARPINA - CG Nº 022/2022</v>
          </cell>
          <cell r="R88" t="str">
            <v>FUNDAÇÃO GESTÃO HOSPITALAR MARTINIANO FERNANDES - FGH</v>
          </cell>
          <cell r="S88">
            <v>9039744000194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CARUARU</v>
          </cell>
          <cell r="R89" t="str">
            <v>SPCC - SOCIEDADE PERNAMBUCANA DE COMBATE AO CÂNCER (HCP)</v>
          </cell>
          <cell r="S89">
            <v>10894988000729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ESCADA - CG Nº 021/2022</v>
          </cell>
          <cell r="R90" t="str">
            <v>FUNDAÇÃO GESTÃO HOSPITALAR MARTINIANO FERNANDES - FGH</v>
          </cell>
          <cell r="S90">
            <v>9039744002642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GARANHUNS (COVID-19) - CG Nº 004/2013</v>
          </cell>
          <cell r="R92" t="str">
            <v>FUNDAÇÃO GESTÃO HOSPITALAR MARTINIANO FERNANDES - FGH</v>
          </cell>
          <cell r="S92">
            <v>9039744001409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</v>
          </cell>
          <cell r="R93" t="str">
            <v>IMIP HOSPITALAR - FUNDAÇÃO PROF. MARTINIANO FERNANDES</v>
          </cell>
          <cell r="S93">
            <v>9039744000194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GOIANA (COVID-19) - CG Nº 003/2021</v>
          </cell>
          <cell r="R94" t="str">
            <v>ISMEP - INSTITUTO SOCIAL DAS MEDIANEIRAS DA PAZ</v>
          </cell>
          <cell r="S94">
            <v>10739225002080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GRANDE RECIFE</v>
          </cell>
          <cell r="R95" t="str">
            <v>IBDAH - INST. BRASILEIRO DE DESENVOLVIMENTO DA ADM HOSPITALAR</v>
          </cell>
          <cell r="S95">
            <v>7267476001023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LIMOEIRO</v>
          </cell>
          <cell r="R96" t="str">
            <v>APAMI SURUBIM</v>
          </cell>
          <cell r="S96">
            <v>11754025000369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OURICURI - CG Nº 002/2020</v>
          </cell>
          <cell r="R97" t="str">
            <v>ISMEP - INSTITUTO SOCIAL DAS MEDIANEIRAS DA PAZ</v>
          </cell>
          <cell r="S97">
            <v>10739225001785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PALMARES - CG Nº 020/2022</v>
          </cell>
          <cell r="R98" t="str">
            <v>SPCC - SOCIEDADE PERNAMBUCANA DE COMBATE AO CÂNCER (HCP)</v>
          </cell>
          <cell r="S98">
            <v>10894988001024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(COVID-19 - 24h)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 (COVID-19)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SALGUEIRO - CG Nº 006/2014</v>
          </cell>
          <cell r="R102" t="str">
            <v>FUNDAÇÃO GESTÃO HOSPITALAR MARTINIANO FERNANDES - FGH</v>
          </cell>
          <cell r="S102">
            <v>9039744001590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SERRA TALHADA</v>
          </cell>
          <cell r="R103" t="str">
            <v>HOSPITAL DO TRICENTENÁRIO</v>
          </cell>
          <cell r="S103">
            <v>10583920000729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>
        <row r="11">
          <cell r="C11" t="str">
            <v>UPAE ESCADA - CG Nº 021/2022</v>
          </cell>
          <cell r="E11" t="str">
            <v>ALANA VITORIA DA SILVA DOS SANTOS</v>
          </cell>
          <cell r="G11" t="str">
            <v>3 - Administrativo</v>
          </cell>
          <cell r="H11" t="str">
            <v>4110-10</v>
          </cell>
          <cell r="I11" t="str">
            <v>05/2024</v>
          </cell>
          <cell r="J11" t="str">
            <v>2 - Diarista</v>
          </cell>
          <cell r="K11">
            <v>20</v>
          </cell>
          <cell r="L11">
            <v>682.47</v>
          </cell>
          <cell r="P11">
            <v>0</v>
          </cell>
          <cell r="Q11">
            <v>0</v>
          </cell>
          <cell r="R11">
            <v>23.53</v>
          </cell>
          <cell r="S11">
            <v>0</v>
          </cell>
          <cell r="W11">
            <v>93.9</v>
          </cell>
          <cell r="X11">
            <v>612.1</v>
          </cell>
        </row>
        <row r="12">
          <cell r="C12" t="str">
            <v>UPAE ESCADA - CG Nº 021/2022</v>
          </cell>
          <cell r="E12" t="str">
            <v>ALESSANDRA SANTOS DA SILVA</v>
          </cell>
          <cell r="G12" t="str">
            <v>3 - Administrativo</v>
          </cell>
          <cell r="H12" t="str">
            <v>5174-10</v>
          </cell>
          <cell r="I12" t="str">
            <v>05/2024</v>
          </cell>
          <cell r="J12" t="str">
            <v>1 - Plantonista</v>
          </cell>
          <cell r="K12">
            <v>44</v>
          </cell>
          <cell r="L12">
            <v>1412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W12">
            <v>190.62</v>
          </cell>
          <cell r="X12">
            <v>1221.3800000000001</v>
          </cell>
        </row>
        <row r="13">
          <cell r="C13" t="str">
            <v>UPAE ESCADA - CG Nº 021/2022</v>
          </cell>
          <cell r="E13" t="str">
            <v>AMANDA EMANOELE MATIAS FERREIRA DE ARAUJO</v>
          </cell>
          <cell r="G13" t="str">
            <v>2 - Outros Profissionais da Saúde</v>
          </cell>
          <cell r="H13" t="str">
            <v>2236-05</v>
          </cell>
          <cell r="I13" t="str">
            <v>05/2024</v>
          </cell>
          <cell r="J13" t="str">
            <v>2 - Diarista</v>
          </cell>
          <cell r="K13">
            <v>30</v>
          </cell>
          <cell r="L13">
            <v>1591.43</v>
          </cell>
          <cell r="P13">
            <v>0</v>
          </cell>
          <cell r="Q13">
            <v>0</v>
          </cell>
          <cell r="R13">
            <v>658.89</v>
          </cell>
          <cell r="S13">
            <v>256.3</v>
          </cell>
          <cell r="W13">
            <v>463.96</v>
          </cell>
          <cell r="X13">
            <v>2042.6600000000003</v>
          </cell>
        </row>
        <row r="14">
          <cell r="C14" t="str">
            <v>UPAE ESCADA - CG Nº 021/2022</v>
          </cell>
          <cell r="E14" t="str">
            <v>ANA PAULA DE SOUSA SILVA</v>
          </cell>
          <cell r="G14" t="str">
            <v>2 - Outros Profissionais da Saúde</v>
          </cell>
          <cell r="H14" t="str">
            <v>2238-10</v>
          </cell>
          <cell r="I14" t="str">
            <v>05/2024</v>
          </cell>
          <cell r="J14" t="str">
            <v>1 - Plantonista</v>
          </cell>
          <cell r="K14">
            <v>30</v>
          </cell>
          <cell r="L14">
            <v>2060.09</v>
          </cell>
          <cell r="P14">
            <v>0</v>
          </cell>
          <cell r="Q14">
            <v>0</v>
          </cell>
          <cell r="R14">
            <v>545.39</v>
          </cell>
          <cell r="S14">
            <v>306.82</v>
          </cell>
          <cell r="W14">
            <v>248.29</v>
          </cell>
          <cell r="X14">
            <v>2664.01</v>
          </cell>
        </row>
        <row r="15">
          <cell r="C15" t="str">
            <v>UPAE ESCADA - CG Nº 021/2022</v>
          </cell>
          <cell r="E15" t="str">
            <v>ANA PAULA RIBEIRO DE ANDRADE SILVA</v>
          </cell>
          <cell r="G15" t="str">
            <v>3 - Administrativo</v>
          </cell>
          <cell r="H15" t="str">
            <v>4110-10</v>
          </cell>
          <cell r="I15" t="str">
            <v>05/2024</v>
          </cell>
          <cell r="J15" t="str">
            <v>2 - Diarista</v>
          </cell>
          <cell r="K15">
            <v>44</v>
          </cell>
          <cell r="L15">
            <v>1412</v>
          </cell>
          <cell r="P15">
            <v>0</v>
          </cell>
          <cell r="Q15">
            <v>0</v>
          </cell>
          <cell r="R15">
            <v>62.04</v>
          </cell>
          <cell r="S15">
            <v>0</v>
          </cell>
          <cell r="W15">
            <v>105.9</v>
          </cell>
          <cell r="X15">
            <v>1368.1399999999999</v>
          </cell>
        </row>
        <row r="16">
          <cell r="C16" t="str">
            <v>UPAE ESCADA - CG Nº 021/2022</v>
          </cell>
          <cell r="E16" t="str">
            <v>ANDRE JOSE ALVES DA SILVA</v>
          </cell>
          <cell r="G16" t="str">
            <v>3 - Administrativo</v>
          </cell>
          <cell r="H16" t="str">
            <v>7152-10</v>
          </cell>
          <cell r="I16" t="str">
            <v>05/2024</v>
          </cell>
          <cell r="J16" t="str">
            <v>2 - Diarista</v>
          </cell>
          <cell r="K16">
            <v>44</v>
          </cell>
          <cell r="L16">
            <v>1608.48</v>
          </cell>
          <cell r="P16">
            <v>0</v>
          </cell>
          <cell r="Q16">
            <v>0</v>
          </cell>
          <cell r="R16">
            <v>282.39999999999998</v>
          </cell>
          <cell r="S16">
            <v>0</v>
          </cell>
          <cell r="W16">
            <v>148.99</v>
          </cell>
          <cell r="X16">
            <v>1741.89</v>
          </cell>
        </row>
        <row r="17">
          <cell r="C17" t="str">
            <v>UPAE ESCADA - CG Nº 021/2022</v>
          </cell>
          <cell r="E17" t="str">
            <v>ANDRE MAURO DOS ANJOS</v>
          </cell>
          <cell r="G17" t="str">
            <v>3 - Administrativo</v>
          </cell>
          <cell r="H17" t="str">
            <v>3131-15</v>
          </cell>
          <cell r="I17" t="str">
            <v>05/2024</v>
          </cell>
          <cell r="J17" t="str">
            <v>2 - Diarista</v>
          </cell>
          <cell r="K17">
            <v>44</v>
          </cell>
          <cell r="L17">
            <v>1889.37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W17">
            <v>148.86000000000001</v>
          </cell>
          <cell r="X17">
            <v>1740.5099999999998</v>
          </cell>
        </row>
        <row r="18">
          <cell r="C18" t="str">
            <v>UPAE ESCADA - CG Nº 021/2022</v>
          </cell>
          <cell r="E18" t="str">
            <v>CLEBIANA DIONIZIA MARQUES DA SILVA</v>
          </cell>
          <cell r="G18" t="str">
            <v>2 - Outros Profissionais da Saúde</v>
          </cell>
          <cell r="H18" t="str">
            <v>3222-05</v>
          </cell>
          <cell r="I18" t="str">
            <v>05/2024</v>
          </cell>
          <cell r="J18" t="str">
            <v>2 - Diarista</v>
          </cell>
          <cell r="K18">
            <v>44</v>
          </cell>
          <cell r="L18">
            <v>1412</v>
          </cell>
          <cell r="P18">
            <v>46.6</v>
          </cell>
          <cell r="Q18">
            <v>0</v>
          </cell>
          <cell r="R18">
            <v>2153.37</v>
          </cell>
          <cell r="S18">
            <v>0</v>
          </cell>
          <cell r="W18">
            <v>344.36</v>
          </cell>
          <cell r="X18">
            <v>3267.6099999999997</v>
          </cell>
        </row>
        <row r="19">
          <cell r="C19" t="str">
            <v>UPAE ESCADA - CG Nº 021/2022</v>
          </cell>
          <cell r="E19" t="str">
            <v>COSME PAULO SANTIAGO</v>
          </cell>
          <cell r="G19" t="str">
            <v>3 - Administrativo</v>
          </cell>
          <cell r="H19" t="str">
            <v>5174-10</v>
          </cell>
          <cell r="I19" t="str">
            <v>05/2024</v>
          </cell>
          <cell r="J19" t="str">
            <v>1 - Plantonista</v>
          </cell>
          <cell r="K19">
            <v>44</v>
          </cell>
          <cell r="L19">
            <v>1412</v>
          </cell>
          <cell r="P19">
            <v>0</v>
          </cell>
          <cell r="Q19">
            <v>0</v>
          </cell>
          <cell r="R19">
            <v>70.599999999999994</v>
          </cell>
          <cell r="S19">
            <v>0</v>
          </cell>
          <cell r="W19">
            <v>112.25</v>
          </cell>
          <cell r="X19">
            <v>1370.35</v>
          </cell>
        </row>
        <row r="20">
          <cell r="C20" t="str">
            <v>UPAE ESCADA - CG Nº 021/2022</v>
          </cell>
          <cell r="E20" t="str">
            <v>DAFFNY EDIRLANE DA SILVA FERREIRA</v>
          </cell>
          <cell r="G20" t="str">
            <v>2 - Outros Profissionais da Saúde</v>
          </cell>
          <cell r="H20" t="str">
            <v>2515-10</v>
          </cell>
          <cell r="I20" t="str">
            <v>05/2024</v>
          </cell>
          <cell r="J20" t="str">
            <v>2 - Diarista</v>
          </cell>
          <cell r="K20">
            <v>30</v>
          </cell>
          <cell r="L20">
            <v>1926.4</v>
          </cell>
          <cell r="P20">
            <v>0</v>
          </cell>
          <cell r="Q20">
            <v>0</v>
          </cell>
          <cell r="R20">
            <v>282.39999999999998</v>
          </cell>
          <cell r="S20">
            <v>340.91</v>
          </cell>
          <cell r="W20">
            <v>208.29</v>
          </cell>
          <cell r="X20">
            <v>2341.42</v>
          </cell>
        </row>
        <row r="21">
          <cell r="C21" t="str">
            <v>UPAE ESCADA - CG Nº 021/2022</v>
          </cell>
          <cell r="E21" t="str">
            <v>DANIEL JOSE DA ROCHA</v>
          </cell>
          <cell r="G21" t="str">
            <v>3 - Administrativo</v>
          </cell>
          <cell r="H21" t="str">
            <v>5174-10</v>
          </cell>
          <cell r="I21" t="str">
            <v>05/2024</v>
          </cell>
          <cell r="J21" t="str">
            <v>1 - Plantonista</v>
          </cell>
          <cell r="K21">
            <v>44</v>
          </cell>
          <cell r="L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W21">
            <v>529.20000000000005</v>
          </cell>
          <cell r="X21">
            <v>6712.92</v>
          </cell>
        </row>
        <row r="22">
          <cell r="C22" t="str">
            <v>UPAE ESCADA - CG Nº 021/2022</v>
          </cell>
          <cell r="E22" t="str">
            <v>DANNYLLO EDUARDO DA SILVA PIMENTEL</v>
          </cell>
          <cell r="G22" t="str">
            <v>3 - Administrativo</v>
          </cell>
          <cell r="H22" t="str">
            <v>4110-10</v>
          </cell>
          <cell r="I22" t="str">
            <v>05/2024</v>
          </cell>
          <cell r="J22" t="str">
            <v>2 - Diarista</v>
          </cell>
          <cell r="K22">
            <v>44</v>
          </cell>
          <cell r="L22">
            <v>1412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W22">
            <v>105.9</v>
          </cell>
          <cell r="X22">
            <v>1306.0999999999999</v>
          </cell>
        </row>
        <row r="23">
          <cell r="C23" t="str">
            <v>UPAE ESCADA - CG Nº 021/2022</v>
          </cell>
          <cell r="E23" t="str">
            <v>DEJEAN JOSE DE MELO NETO</v>
          </cell>
          <cell r="G23" t="str">
            <v>3 - Administrativo</v>
          </cell>
          <cell r="H23" t="str">
            <v>3172-10</v>
          </cell>
          <cell r="I23" t="str">
            <v>05/2024</v>
          </cell>
          <cell r="J23" t="str">
            <v>2 - Diarista</v>
          </cell>
          <cell r="K23">
            <v>44</v>
          </cell>
          <cell r="L23">
            <v>2306.9299999999998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W23">
            <v>186.44</v>
          </cell>
          <cell r="X23">
            <v>2120.4899999999998</v>
          </cell>
        </row>
        <row r="24">
          <cell r="C24" t="str">
            <v>UPAE ESCADA - CG Nº 021/2022</v>
          </cell>
          <cell r="E24" t="str">
            <v>ELAINE CRISTINA DE SOUZA SANTOS NASCIMENTO</v>
          </cell>
          <cell r="G24" t="str">
            <v>3 - Administrativo</v>
          </cell>
          <cell r="H24" t="str">
            <v>1231-05</v>
          </cell>
          <cell r="I24" t="str">
            <v>05/2024</v>
          </cell>
          <cell r="J24" t="str">
            <v>2 - Diarista</v>
          </cell>
          <cell r="K24">
            <v>44</v>
          </cell>
          <cell r="L24">
            <v>16950.8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W24">
            <v>4424.38</v>
          </cell>
          <cell r="X24">
            <v>12526.419999999998</v>
          </cell>
        </row>
        <row r="25">
          <cell r="C25" t="str">
            <v>UPAE ESCADA - CG Nº 021/2022</v>
          </cell>
          <cell r="E25" t="str">
            <v>ELIAN WALLACE DOS SANTOS SILVA</v>
          </cell>
          <cell r="G25" t="str">
            <v>3 - Administrativo</v>
          </cell>
          <cell r="H25" t="str">
            <v>5143-20</v>
          </cell>
          <cell r="I25" t="str">
            <v>05/2024</v>
          </cell>
          <cell r="J25" t="str">
            <v>2 - Diarista</v>
          </cell>
          <cell r="K25">
            <v>44</v>
          </cell>
          <cell r="L25">
            <v>1412</v>
          </cell>
          <cell r="P25">
            <v>0</v>
          </cell>
          <cell r="Q25">
            <v>0</v>
          </cell>
          <cell r="R25">
            <v>282.39999999999998</v>
          </cell>
          <cell r="S25">
            <v>0</v>
          </cell>
          <cell r="W25">
            <v>159.31</v>
          </cell>
          <cell r="X25">
            <v>1535.0900000000001</v>
          </cell>
        </row>
        <row r="26">
          <cell r="C26" t="str">
            <v>UPAE ESCADA - CG Nº 021/2022</v>
          </cell>
          <cell r="E26" t="str">
            <v>ELIAS RODRIGUES BARRETO</v>
          </cell>
          <cell r="G26" t="str">
            <v>3 - Administrativo</v>
          </cell>
          <cell r="H26" t="str">
            <v>5174-10</v>
          </cell>
          <cell r="I26" t="str">
            <v>05/2024</v>
          </cell>
          <cell r="J26" t="str">
            <v>2 - Diarista</v>
          </cell>
          <cell r="K26">
            <v>44</v>
          </cell>
          <cell r="L26">
            <v>1412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W26">
            <v>105.9</v>
          </cell>
          <cell r="X26">
            <v>1306.0999999999999</v>
          </cell>
        </row>
        <row r="27">
          <cell r="C27" t="str">
            <v>UPAE ESCADA - CG Nº 021/2022</v>
          </cell>
          <cell r="E27" t="str">
            <v>ERISON HENRIQUE NASCIMENTO DO REGO</v>
          </cell>
          <cell r="G27" t="str">
            <v>3 - Administrativo</v>
          </cell>
          <cell r="H27" t="str">
            <v>1312-05</v>
          </cell>
          <cell r="I27" t="str">
            <v>05/2024</v>
          </cell>
          <cell r="J27" t="str">
            <v>2 - Diarista</v>
          </cell>
          <cell r="K27">
            <v>44</v>
          </cell>
          <cell r="L27">
            <v>10393</v>
          </cell>
          <cell r="P27">
            <v>0</v>
          </cell>
          <cell r="Q27">
            <v>0</v>
          </cell>
          <cell r="R27">
            <v>11121.27</v>
          </cell>
          <cell r="S27">
            <v>0</v>
          </cell>
          <cell r="W27">
            <v>2620.9899999999998</v>
          </cell>
          <cell r="X27">
            <v>18893.28</v>
          </cell>
        </row>
        <row r="28">
          <cell r="C28" t="str">
            <v>UPAE ESCADA - CG Nº 021/2022</v>
          </cell>
          <cell r="E28" t="str">
            <v>ETELMINO ALMEIDA DE OLIVEIRA</v>
          </cell>
          <cell r="G28" t="str">
            <v>3 - Administrativo</v>
          </cell>
          <cell r="H28" t="str">
            <v>1422-05</v>
          </cell>
          <cell r="I28" t="str">
            <v>05/2024</v>
          </cell>
          <cell r="J28" t="str">
            <v>2 - Diarista</v>
          </cell>
          <cell r="K28">
            <v>44</v>
          </cell>
          <cell r="L28">
            <v>3288.57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W28">
            <v>328.28</v>
          </cell>
          <cell r="X28">
            <v>2960.29</v>
          </cell>
        </row>
        <row r="29">
          <cell r="C29" t="str">
            <v>UPAE ESCADA - CG Nº 021/2022</v>
          </cell>
          <cell r="E29" t="str">
            <v>EWERTON FERNANDES CASSIMIRO SILVA DE SOUSA</v>
          </cell>
          <cell r="G29" t="str">
            <v>3 - Administrativo</v>
          </cell>
          <cell r="H29" t="str">
            <v>4141-05</v>
          </cell>
          <cell r="I29" t="str">
            <v>05/2024</v>
          </cell>
          <cell r="J29" t="str">
            <v>2 - Diarista</v>
          </cell>
          <cell r="K29">
            <v>44</v>
          </cell>
          <cell r="L29">
            <v>222.85</v>
          </cell>
          <cell r="P29">
            <v>2228.5100000000002</v>
          </cell>
          <cell r="Q29">
            <v>835.69</v>
          </cell>
          <cell r="R29">
            <v>0</v>
          </cell>
          <cell r="S29">
            <v>0</v>
          </cell>
          <cell r="W29">
            <v>3084.26</v>
          </cell>
          <cell r="X29">
            <v>202.78999999999996</v>
          </cell>
        </row>
        <row r="30">
          <cell r="C30" t="str">
            <v>UPAE ESCADA - CG Nº 021/2022</v>
          </cell>
          <cell r="E30" t="str">
            <v>FLAVIA MARIA PEREIRA DA SILVA</v>
          </cell>
          <cell r="G30" t="str">
            <v>3 - Administrativo</v>
          </cell>
          <cell r="H30" t="str">
            <v>4110-10</v>
          </cell>
          <cell r="I30" t="str">
            <v>05/2024</v>
          </cell>
          <cell r="J30" t="str">
            <v>2 - Diarista</v>
          </cell>
          <cell r="K30">
            <v>44</v>
          </cell>
          <cell r="L30">
            <v>1412</v>
          </cell>
          <cell r="P30">
            <v>0</v>
          </cell>
          <cell r="Q30">
            <v>0</v>
          </cell>
          <cell r="R30">
            <v>156.28</v>
          </cell>
          <cell r="S30">
            <v>0</v>
          </cell>
          <cell r="W30">
            <v>144.47999999999999</v>
          </cell>
          <cell r="X30">
            <v>1423.8</v>
          </cell>
        </row>
        <row r="31">
          <cell r="C31" t="str">
            <v>UPAE ESCADA - CG Nº 021/2022</v>
          </cell>
          <cell r="E31" t="str">
            <v>FLAVIO RICARDO DE LIMA</v>
          </cell>
          <cell r="G31" t="str">
            <v>3 - Administrativo</v>
          </cell>
          <cell r="H31" t="str">
            <v>5174-10</v>
          </cell>
          <cell r="I31" t="str">
            <v>05/2024</v>
          </cell>
          <cell r="J31" t="str">
            <v>1 - Plantonista</v>
          </cell>
          <cell r="K31">
            <v>44</v>
          </cell>
          <cell r="L31">
            <v>988.4</v>
          </cell>
          <cell r="P31">
            <v>0</v>
          </cell>
          <cell r="Q31">
            <v>0</v>
          </cell>
          <cell r="R31">
            <v>279.02</v>
          </cell>
          <cell r="S31">
            <v>0</v>
          </cell>
          <cell r="W31">
            <v>376.05</v>
          </cell>
          <cell r="X31">
            <v>891.37000000000012</v>
          </cell>
        </row>
        <row r="32">
          <cell r="C32" t="str">
            <v>UPAE ESCADA - CG Nº 021/2022</v>
          </cell>
          <cell r="E32" t="str">
            <v>GLAUCIANE MARIA DOS SANTOS SILVA</v>
          </cell>
          <cell r="G32" t="str">
            <v>2 - Outros Profissionais da Saúde</v>
          </cell>
          <cell r="H32" t="str">
            <v>2235-05</v>
          </cell>
          <cell r="I32" t="str">
            <v>05/2024</v>
          </cell>
          <cell r="J32" t="str">
            <v>2 - Diarista</v>
          </cell>
          <cell r="K32">
            <v>40</v>
          </cell>
          <cell r="L32">
            <v>2035.36</v>
          </cell>
          <cell r="P32">
            <v>55.36</v>
          </cell>
          <cell r="Q32">
            <v>0</v>
          </cell>
          <cell r="R32">
            <v>6711.37</v>
          </cell>
          <cell r="S32">
            <v>427.05</v>
          </cell>
          <cell r="W32">
            <v>971.56</v>
          </cell>
          <cell r="X32">
            <v>8257.58</v>
          </cell>
        </row>
        <row r="33">
          <cell r="C33" t="str">
            <v>UPAE ESCADA - CG Nº 021/2022</v>
          </cell>
          <cell r="E33" t="str">
            <v>JANE KELLE MARIA DA SILVA</v>
          </cell>
          <cell r="G33" t="str">
            <v>3 - Administrativo</v>
          </cell>
          <cell r="H33" t="str">
            <v>2526-05</v>
          </cell>
          <cell r="I33" t="str">
            <v>05/2024</v>
          </cell>
          <cell r="J33" t="str">
            <v>2 - Diarista</v>
          </cell>
          <cell r="K33">
            <v>44</v>
          </cell>
          <cell r="L33">
            <v>2309.39</v>
          </cell>
          <cell r="P33">
            <v>0</v>
          </cell>
          <cell r="Q33">
            <v>0</v>
          </cell>
          <cell r="R33">
            <v>134.49</v>
          </cell>
          <cell r="S33">
            <v>0</v>
          </cell>
          <cell r="W33">
            <v>284.89999999999998</v>
          </cell>
          <cell r="X33">
            <v>2158.98</v>
          </cell>
        </row>
        <row r="34">
          <cell r="C34" t="str">
            <v>UPAE ESCADA - CG Nº 021/2022</v>
          </cell>
          <cell r="E34" t="str">
            <v>JOANITA CHAGAS SILVA DO NASCIMENTO</v>
          </cell>
          <cell r="G34" t="str">
            <v>2 - Outros Profissionais da Saúde</v>
          </cell>
          <cell r="H34" t="str">
            <v>2235-05</v>
          </cell>
          <cell r="I34" t="str">
            <v>05/2024</v>
          </cell>
          <cell r="J34" t="str">
            <v>2 - Diarista</v>
          </cell>
          <cell r="K34">
            <v>40</v>
          </cell>
          <cell r="L34">
            <v>271.38</v>
          </cell>
          <cell r="P34">
            <v>4064.96</v>
          </cell>
          <cell r="Q34">
            <v>1158.8800000000001</v>
          </cell>
          <cell r="R34">
            <v>1960.97</v>
          </cell>
          <cell r="S34">
            <v>56.94</v>
          </cell>
          <cell r="W34">
            <v>5600.11</v>
          </cell>
          <cell r="X34">
            <v>1913.0200000000004</v>
          </cell>
        </row>
        <row r="35">
          <cell r="C35" t="str">
            <v>UPAE ESCADA - CG Nº 021/2022</v>
          </cell>
          <cell r="E35" t="str">
            <v>JOSE WANDERSON VILAR DA SILVA</v>
          </cell>
          <cell r="G35" t="str">
            <v>3 - Administrativo</v>
          </cell>
          <cell r="H35" t="str">
            <v>4110-10</v>
          </cell>
          <cell r="I35" t="str">
            <v>05/2024</v>
          </cell>
          <cell r="J35" t="str">
            <v>2 - Diarista</v>
          </cell>
          <cell r="K35">
            <v>44</v>
          </cell>
          <cell r="L35">
            <v>2331.2600000000002</v>
          </cell>
          <cell r="P35">
            <v>0</v>
          </cell>
          <cell r="Q35">
            <v>0</v>
          </cell>
          <cell r="R35">
            <v>116.83</v>
          </cell>
          <cell r="S35">
            <v>0</v>
          </cell>
          <cell r="W35">
            <v>403.01</v>
          </cell>
          <cell r="X35">
            <v>2045.0800000000002</v>
          </cell>
        </row>
        <row r="36">
          <cell r="C36" t="str">
            <v>UPAE ESCADA - CG Nº 021/2022</v>
          </cell>
          <cell r="E36" t="str">
            <v>JULIA LETICIA MARTINS DA SILVA</v>
          </cell>
          <cell r="G36" t="str">
            <v>2 - Outros Profissionais da Saúde</v>
          </cell>
          <cell r="H36" t="str">
            <v>3241-15</v>
          </cell>
          <cell r="I36" t="str">
            <v>05/2024</v>
          </cell>
          <cell r="J36" t="str">
            <v>2 - Diarista</v>
          </cell>
          <cell r="K36">
            <v>24</v>
          </cell>
          <cell r="L36">
            <v>2509.09</v>
          </cell>
          <cell r="P36">
            <v>0</v>
          </cell>
          <cell r="Q36">
            <v>0</v>
          </cell>
          <cell r="R36">
            <v>1071.1500000000001</v>
          </cell>
          <cell r="S36">
            <v>0</v>
          </cell>
          <cell r="W36">
            <v>718.64</v>
          </cell>
          <cell r="X36">
            <v>2861.6000000000004</v>
          </cell>
        </row>
        <row r="37">
          <cell r="C37" t="str">
            <v>UPAE ESCADA - CG Nº 021/2022</v>
          </cell>
          <cell r="E37" t="str">
            <v>KIVIA BEATRIZ PEREIRA DA SILVA</v>
          </cell>
          <cell r="G37" t="str">
            <v>3 - Administrativo</v>
          </cell>
          <cell r="H37" t="str">
            <v>4110-10</v>
          </cell>
          <cell r="I37" t="str">
            <v>05/2024</v>
          </cell>
          <cell r="J37" t="str">
            <v>2 - Diarista</v>
          </cell>
          <cell r="K37">
            <v>44</v>
          </cell>
          <cell r="L37">
            <v>678.59</v>
          </cell>
          <cell r="P37">
            <v>1809.56</v>
          </cell>
          <cell r="Q37">
            <v>1017.88</v>
          </cell>
          <cell r="R37">
            <v>47.61</v>
          </cell>
          <cell r="S37">
            <v>0</v>
          </cell>
          <cell r="W37">
            <v>2975.87</v>
          </cell>
          <cell r="X37">
            <v>577.77000000000044</v>
          </cell>
        </row>
        <row r="38">
          <cell r="C38" t="str">
            <v>UPAE ESCADA - CG Nº 021/2022</v>
          </cell>
          <cell r="E38" t="str">
            <v>LIDIANE MARIA DA SILVA</v>
          </cell>
          <cell r="G38" t="str">
            <v>3 - Administrativo</v>
          </cell>
          <cell r="H38" t="str">
            <v>5143-20</v>
          </cell>
          <cell r="I38" t="str">
            <v>05/2024</v>
          </cell>
          <cell r="J38" t="str">
            <v>2 - Diarista</v>
          </cell>
          <cell r="K38">
            <v>44</v>
          </cell>
          <cell r="L38">
            <v>1412</v>
          </cell>
          <cell r="P38">
            <v>0</v>
          </cell>
          <cell r="Q38">
            <v>0</v>
          </cell>
          <cell r="R38">
            <v>344.44</v>
          </cell>
          <cell r="S38">
            <v>0</v>
          </cell>
          <cell r="W38">
            <v>173.31</v>
          </cell>
          <cell r="X38">
            <v>1583.13</v>
          </cell>
        </row>
        <row r="39">
          <cell r="C39" t="str">
            <v>UPAE ESCADA - CG Nº 021/2022</v>
          </cell>
          <cell r="E39" t="str">
            <v>LILIAN INACIO PEREIRA</v>
          </cell>
          <cell r="G39" t="str">
            <v>2 - Outros Profissionais da Saúde</v>
          </cell>
          <cell r="H39" t="str">
            <v>3222-05</v>
          </cell>
          <cell r="I39" t="str">
            <v>05/2024</v>
          </cell>
          <cell r="J39" t="str">
            <v>2 - Diarista</v>
          </cell>
          <cell r="K39">
            <v>44</v>
          </cell>
          <cell r="L39">
            <v>1412</v>
          </cell>
          <cell r="P39">
            <v>0</v>
          </cell>
          <cell r="Q39">
            <v>0</v>
          </cell>
          <cell r="R39">
            <v>282.39999999999998</v>
          </cell>
          <cell r="S39">
            <v>0</v>
          </cell>
          <cell r="W39">
            <v>131.31</v>
          </cell>
          <cell r="X39">
            <v>1563.0900000000001</v>
          </cell>
        </row>
        <row r="40">
          <cell r="C40" t="str">
            <v>UPAE ESCADA - CG Nº 021/2022</v>
          </cell>
          <cell r="E40" t="str">
            <v>LUANNA GRESSA SOARES DE MELO</v>
          </cell>
          <cell r="G40" t="str">
            <v>3 - Administrativo</v>
          </cell>
          <cell r="H40" t="str">
            <v>1312-10</v>
          </cell>
          <cell r="I40" t="str">
            <v>05/2024</v>
          </cell>
          <cell r="J40" t="str">
            <v>2 - Diarista</v>
          </cell>
          <cell r="K40">
            <v>44</v>
          </cell>
          <cell r="L40">
            <v>12355.18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W40">
            <v>3160.59</v>
          </cell>
          <cell r="X40">
            <v>9194.59</v>
          </cell>
        </row>
        <row r="41">
          <cell r="C41" t="str">
            <v>UPAE ESCADA - CG Nº 021/2022</v>
          </cell>
          <cell r="E41" t="str">
            <v>LUIZ EDUARDO DA SILVA</v>
          </cell>
          <cell r="G41" t="str">
            <v>3 - Administrativo</v>
          </cell>
          <cell r="H41" t="str">
            <v>5174-10</v>
          </cell>
          <cell r="I41" t="str">
            <v>05/2024</v>
          </cell>
          <cell r="J41" t="str">
            <v>1 - Plantonista</v>
          </cell>
          <cell r="K41">
            <v>44</v>
          </cell>
          <cell r="L41">
            <v>1412</v>
          </cell>
          <cell r="P41">
            <v>0</v>
          </cell>
          <cell r="Q41">
            <v>0</v>
          </cell>
          <cell r="R41">
            <v>347.74</v>
          </cell>
          <cell r="S41">
            <v>0</v>
          </cell>
          <cell r="W41">
            <v>419.43</v>
          </cell>
          <cell r="X41">
            <v>1340.31</v>
          </cell>
        </row>
        <row r="42">
          <cell r="C42" t="str">
            <v>UPAE ESCADA - CG Nº 021/2022</v>
          </cell>
          <cell r="E42" t="str">
            <v>MANUELA MARIA DO NASCIMENTO E SILVA</v>
          </cell>
          <cell r="G42" t="str">
            <v>3 - Administrativo</v>
          </cell>
          <cell r="H42" t="str">
            <v>4110-10</v>
          </cell>
          <cell r="I42" t="str">
            <v>05/2024</v>
          </cell>
          <cell r="J42" t="str">
            <v>2 - Diarista</v>
          </cell>
          <cell r="K42">
            <v>44</v>
          </cell>
          <cell r="L42">
            <v>1412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W42">
            <v>190.62</v>
          </cell>
          <cell r="X42">
            <v>1221.3800000000001</v>
          </cell>
        </row>
        <row r="43">
          <cell r="C43" t="str">
            <v>UPAE ESCADA - CG Nº 021/2022</v>
          </cell>
          <cell r="E43" t="str">
            <v>MARCELA LINS TOLEDO DE OLIVEIRA SOARES</v>
          </cell>
          <cell r="G43" t="str">
            <v>2 - Outros Profissionais da Saúde</v>
          </cell>
          <cell r="H43" t="str">
            <v>2234-05</v>
          </cell>
          <cell r="I43" t="str">
            <v>05/2024</v>
          </cell>
          <cell r="J43" t="str">
            <v>2 - Diarista</v>
          </cell>
          <cell r="K43">
            <v>30</v>
          </cell>
          <cell r="L43">
            <v>3265.52</v>
          </cell>
          <cell r="P43">
            <v>0</v>
          </cell>
          <cell r="Q43">
            <v>0</v>
          </cell>
          <cell r="R43">
            <v>282.39999999999998</v>
          </cell>
          <cell r="S43">
            <v>764.83</v>
          </cell>
          <cell r="W43">
            <v>603.35</v>
          </cell>
          <cell r="X43">
            <v>3709.4</v>
          </cell>
        </row>
        <row r="44">
          <cell r="C44" t="str">
            <v>UPAE ESCADA - CG Nº 021/2022</v>
          </cell>
          <cell r="E44" t="str">
            <v>MARIA BEATRIZ ABREU DOS SANTOS</v>
          </cell>
          <cell r="G44" t="str">
            <v>3 - Administrativo</v>
          </cell>
          <cell r="H44" t="str">
            <v>4110-10</v>
          </cell>
          <cell r="I44" t="str">
            <v>05/2024</v>
          </cell>
          <cell r="J44" t="str">
            <v>2 - Diarista</v>
          </cell>
          <cell r="K44">
            <v>44</v>
          </cell>
          <cell r="L44">
            <v>1889.37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W44">
            <v>262.22000000000003</v>
          </cell>
          <cell r="X44">
            <v>1627.1499999999999</v>
          </cell>
        </row>
        <row r="45">
          <cell r="C45" t="str">
            <v>UPAE ESCADA - CG Nº 021/2022</v>
          </cell>
          <cell r="E45" t="str">
            <v>MARIA BEATRIZ MAGALHAES DE OLIVEIRA</v>
          </cell>
          <cell r="G45" t="str">
            <v>2 - Outros Profissionais da Saúde</v>
          </cell>
          <cell r="H45" t="str">
            <v>2235-05</v>
          </cell>
          <cell r="I45" t="str">
            <v>05/2024</v>
          </cell>
          <cell r="J45" t="str">
            <v>2 - Diarista</v>
          </cell>
          <cell r="K45">
            <v>40</v>
          </cell>
          <cell r="L45">
            <v>1859.03</v>
          </cell>
          <cell r="P45">
            <v>0</v>
          </cell>
          <cell r="Q45">
            <v>0</v>
          </cell>
          <cell r="R45">
            <v>702.75</v>
          </cell>
          <cell r="S45">
            <v>340.91</v>
          </cell>
          <cell r="W45">
            <v>526.28</v>
          </cell>
          <cell r="X45">
            <v>2376.41</v>
          </cell>
        </row>
        <row r="46">
          <cell r="C46" t="str">
            <v>UPAE ESCADA - CG Nº 021/2022</v>
          </cell>
          <cell r="E46" t="str">
            <v>MARIA PAULA SILVA</v>
          </cell>
          <cell r="G46" t="str">
            <v>3 - Administrativo</v>
          </cell>
          <cell r="H46" t="str">
            <v>4110-10</v>
          </cell>
          <cell r="I46" t="str">
            <v>05/2024</v>
          </cell>
          <cell r="J46" t="str">
            <v>2 - Diarista</v>
          </cell>
          <cell r="K46">
            <v>20</v>
          </cell>
          <cell r="L46">
            <v>706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W46">
            <v>95.31</v>
          </cell>
          <cell r="X46">
            <v>610.69000000000005</v>
          </cell>
        </row>
        <row r="47">
          <cell r="C47" t="str">
            <v>UPAE ESCADA - CG Nº 021/2022</v>
          </cell>
          <cell r="E47" t="str">
            <v>MARIA SIMONE DA SILVA SANTOS</v>
          </cell>
          <cell r="G47" t="str">
            <v>3 - Administrativo</v>
          </cell>
          <cell r="H47" t="str">
            <v>3516-05</v>
          </cell>
          <cell r="I47" t="str">
            <v>05/2024</v>
          </cell>
          <cell r="J47" t="str">
            <v>2 - Diarista</v>
          </cell>
          <cell r="K47">
            <v>44</v>
          </cell>
          <cell r="L47">
            <v>2078.33</v>
          </cell>
          <cell r="P47">
            <v>0</v>
          </cell>
          <cell r="Q47">
            <v>0</v>
          </cell>
          <cell r="R47">
            <v>279.89999999999998</v>
          </cell>
          <cell r="S47">
            <v>0</v>
          </cell>
          <cell r="W47">
            <v>572.94000000000005</v>
          </cell>
          <cell r="X47">
            <v>1785.29</v>
          </cell>
        </row>
        <row r="48">
          <cell r="C48" t="str">
            <v>UPAE ESCADA - CG Nº 021/2022</v>
          </cell>
          <cell r="E48" t="str">
            <v>MARILIA DE FATIMA FIDELIX GUARANA</v>
          </cell>
          <cell r="G48" t="str">
            <v>2 - Outros Profissionais da Saúde</v>
          </cell>
          <cell r="H48" t="str">
            <v>3241-15</v>
          </cell>
          <cell r="I48" t="str">
            <v>05/2024</v>
          </cell>
          <cell r="J48" t="str">
            <v>2 - Diarista</v>
          </cell>
          <cell r="K48">
            <v>24</v>
          </cell>
          <cell r="L48">
            <v>2509.09</v>
          </cell>
          <cell r="P48">
            <v>0</v>
          </cell>
          <cell r="Q48">
            <v>0</v>
          </cell>
          <cell r="R48">
            <v>1293.22</v>
          </cell>
          <cell r="S48">
            <v>0</v>
          </cell>
          <cell r="W48">
            <v>1094.01</v>
          </cell>
          <cell r="X48">
            <v>2708.3</v>
          </cell>
        </row>
        <row r="49">
          <cell r="C49" t="str">
            <v>UPAE ESCADA - CG Nº 021/2022</v>
          </cell>
          <cell r="E49" t="str">
            <v>MIKELLY CAROLINE FERREIRA</v>
          </cell>
          <cell r="G49" t="str">
            <v>3 - Administrativo</v>
          </cell>
          <cell r="H49" t="str">
            <v>4110-10</v>
          </cell>
          <cell r="I49" t="str">
            <v>05/2024</v>
          </cell>
          <cell r="J49" t="str">
            <v>2 - Diarista</v>
          </cell>
          <cell r="K49">
            <v>44</v>
          </cell>
          <cell r="L49">
            <v>1412</v>
          </cell>
          <cell r="P49">
            <v>0</v>
          </cell>
          <cell r="Q49">
            <v>0</v>
          </cell>
          <cell r="R49">
            <v>8.18</v>
          </cell>
          <cell r="S49">
            <v>0</v>
          </cell>
          <cell r="W49">
            <v>205.75</v>
          </cell>
          <cell r="X49">
            <v>1214.43</v>
          </cell>
        </row>
        <row r="50">
          <cell r="C50" t="str">
            <v>UPAE ESCADA - CG Nº 021/2022</v>
          </cell>
          <cell r="E50" t="str">
            <v>MIRTYS DAGMA SANTIAGO VENANCIO DA SILVA</v>
          </cell>
          <cell r="G50" t="str">
            <v>2 - Outros Profissionais da Saúde</v>
          </cell>
          <cell r="H50" t="str">
            <v>2236-05</v>
          </cell>
          <cell r="I50" t="str">
            <v>05/2024</v>
          </cell>
          <cell r="J50" t="str">
            <v>2 - Diarista</v>
          </cell>
          <cell r="K50">
            <v>30</v>
          </cell>
          <cell r="L50">
            <v>276.77</v>
          </cell>
          <cell r="P50">
            <v>3855.97</v>
          </cell>
          <cell r="Q50">
            <v>1179.0899999999999</v>
          </cell>
          <cell r="R50">
            <v>314.2</v>
          </cell>
          <cell r="S50">
            <v>44.57</v>
          </cell>
          <cell r="W50">
            <v>5338.2</v>
          </cell>
          <cell r="X50">
            <v>332.39999999999964</v>
          </cell>
        </row>
        <row r="51">
          <cell r="C51" t="str">
            <v>UPAE ESCADA - CG Nº 021/2022</v>
          </cell>
          <cell r="E51" t="str">
            <v>NAFITALY ELEUTIANE PAULA FERREIRA DE SANTANA</v>
          </cell>
          <cell r="G51" t="str">
            <v>3 - Administrativo</v>
          </cell>
          <cell r="H51" t="str">
            <v>5134-30</v>
          </cell>
          <cell r="I51" t="str">
            <v>05/2024</v>
          </cell>
          <cell r="J51" t="str">
            <v>2 - Diarista</v>
          </cell>
          <cell r="K51">
            <v>44</v>
          </cell>
          <cell r="L51">
            <v>1412</v>
          </cell>
          <cell r="P51">
            <v>0</v>
          </cell>
          <cell r="Q51">
            <v>0</v>
          </cell>
          <cell r="R51">
            <v>80.040000000000006</v>
          </cell>
          <cell r="S51">
            <v>0</v>
          </cell>
          <cell r="W51">
            <v>167.2</v>
          </cell>
          <cell r="X51">
            <v>1324.84</v>
          </cell>
        </row>
        <row r="52">
          <cell r="C52" t="str">
            <v>UPAE ESCADA - CG Nº 021/2022</v>
          </cell>
          <cell r="E52" t="str">
            <v>PRISCILA VIRGINIA MACHADO DA SILVA</v>
          </cell>
          <cell r="G52" t="str">
            <v>2 - Outros Profissionais da Saúde</v>
          </cell>
          <cell r="H52" t="str">
            <v>3222-05</v>
          </cell>
          <cell r="I52" t="str">
            <v>05/2024</v>
          </cell>
          <cell r="J52" t="str">
            <v>2 - Diarista</v>
          </cell>
          <cell r="K52">
            <v>44</v>
          </cell>
          <cell r="L52">
            <v>1412</v>
          </cell>
          <cell r="P52">
            <v>46.6</v>
          </cell>
          <cell r="Q52">
            <v>0</v>
          </cell>
          <cell r="R52">
            <v>1959.88</v>
          </cell>
          <cell r="S52">
            <v>0</v>
          </cell>
          <cell r="W52">
            <v>487.36</v>
          </cell>
          <cell r="X52">
            <v>2931.12</v>
          </cell>
        </row>
        <row r="53">
          <cell r="C53" t="str">
            <v>UPAE ESCADA - CG Nº 021/2022</v>
          </cell>
          <cell r="E53" t="str">
            <v>PRYSCILA DA SILVA VASCONCELOS GOMES</v>
          </cell>
          <cell r="G53" t="str">
            <v>2 - Outros Profissionais da Saúde</v>
          </cell>
          <cell r="H53" t="str">
            <v>3222-05</v>
          </cell>
          <cell r="I53" t="str">
            <v>05/2024</v>
          </cell>
          <cell r="J53" t="str">
            <v>2 - Diarista</v>
          </cell>
          <cell r="K53">
            <v>44</v>
          </cell>
          <cell r="L53">
            <v>1412</v>
          </cell>
          <cell r="P53">
            <v>46.6</v>
          </cell>
          <cell r="Q53">
            <v>0</v>
          </cell>
          <cell r="R53">
            <v>2021.92</v>
          </cell>
          <cell r="S53">
            <v>0</v>
          </cell>
          <cell r="W53">
            <v>473.14</v>
          </cell>
          <cell r="X53">
            <v>3007.38</v>
          </cell>
        </row>
        <row r="54">
          <cell r="C54" t="str">
            <v>UPAE ESCADA - CG Nº 021/2022</v>
          </cell>
          <cell r="E54" t="str">
            <v>REGINA MARIA SEBASTIAO DA SILVA</v>
          </cell>
          <cell r="G54" t="str">
            <v>2 - Outros Profissionais da Saúde</v>
          </cell>
          <cell r="H54" t="str">
            <v>2237-10</v>
          </cell>
          <cell r="I54" t="str">
            <v>05/2024</v>
          </cell>
          <cell r="J54" t="str">
            <v>2 - Diarista</v>
          </cell>
          <cell r="K54">
            <v>36</v>
          </cell>
          <cell r="L54">
            <v>2651.95</v>
          </cell>
          <cell r="P54">
            <v>0</v>
          </cell>
          <cell r="Q54">
            <v>0</v>
          </cell>
          <cell r="R54">
            <v>282.39999999999998</v>
          </cell>
          <cell r="S54">
            <v>340.91</v>
          </cell>
          <cell r="W54">
            <v>325.68</v>
          </cell>
          <cell r="X54">
            <v>2949.58</v>
          </cell>
        </row>
        <row r="55">
          <cell r="C55" t="str">
            <v>UPAE ESCADA - CG Nº 021/2022</v>
          </cell>
          <cell r="E55" t="str">
            <v>ROBSON VICTOR DO NASCIMENTO PEREIRA</v>
          </cell>
          <cell r="G55" t="str">
            <v>3 - Administrativo</v>
          </cell>
          <cell r="H55" t="str">
            <v>4110-10</v>
          </cell>
          <cell r="I55" t="str">
            <v>05/2024</v>
          </cell>
          <cell r="J55" t="str">
            <v>2 - Diarista</v>
          </cell>
          <cell r="K55">
            <v>44</v>
          </cell>
          <cell r="L55">
            <v>1671.37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W55">
            <v>129.24</v>
          </cell>
          <cell r="X55">
            <v>1542.1299999999999</v>
          </cell>
        </row>
        <row r="56">
          <cell r="C56" t="str">
            <v>UPAE ESCADA - CG Nº 021/2022</v>
          </cell>
          <cell r="E56" t="str">
            <v>RYZILLA PALOMA LEANDRO ALEXANDRE</v>
          </cell>
          <cell r="G56" t="str">
            <v>3 - Administrativo</v>
          </cell>
          <cell r="H56" t="str">
            <v>4110-10</v>
          </cell>
          <cell r="I56" t="str">
            <v>05/2024</v>
          </cell>
          <cell r="J56" t="str">
            <v>2 - Diarista</v>
          </cell>
          <cell r="K56">
            <v>20</v>
          </cell>
          <cell r="L56">
            <v>706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W56">
            <v>95.31</v>
          </cell>
          <cell r="X56">
            <v>610.69000000000005</v>
          </cell>
        </row>
        <row r="57">
          <cell r="C57" t="str">
            <v>UPAE ESCADA - CG Nº 021/2022</v>
          </cell>
          <cell r="E57" t="str">
            <v>SAMANTHA MANOELLY DA SILVA FERNANDES</v>
          </cell>
          <cell r="G57" t="str">
            <v>2 - Outros Profissionais da Saúde</v>
          </cell>
          <cell r="H57" t="str">
            <v>2236-05</v>
          </cell>
          <cell r="I57" t="str">
            <v>05/2024</v>
          </cell>
          <cell r="J57" t="str">
            <v>2 - Diarista</v>
          </cell>
          <cell r="K57">
            <v>30</v>
          </cell>
          <cell r="L57">
            <v>2075.7800000000002</v>
          </cell>
          <cell r="P57">
            <v>0</v>
          </cell>
          <cell r="Q57">
            <v>0</v>
          </cell>
          <cell r="R57">
            <v>708.42</v>
          </cell>
          <cell r="S57">
            <v>334.3</v>
          </cell>
          <cell r="W57">
            <v>505.16</v>
          </cell>
          <cell r="X57">
            <v>2613.3400000000006</v>
          </cell>
        </row>
        <row r="58">
          <cell r="C58" t="str">
            <v>UPAE ESCADA - CG Nº 021/2022</v>
          </cell>
          <cell r="E58" t="str">
            <v>SHERLANE VALERIA DA SILVA ARAUJO DE OLIVEIRA</v>
          </cell>
          <cell r="G58" t="str">
            <v>3 - Administrativo</v>
          </cell>
          <cell r="H58" t="str">
            <v>4110-10</v>
          </cell>
          <cell r="I58" t="str">
            <v>05/2024</v>
          </cell>
          <cell r="J58" t="str">
            <v>2 - Diarista</v>
          </cell>
          <cell r="K58">
            <v>44</v>
          </cell>
          <cell r="L58">
            <v>1412</v>
          </cell>
          <cell r="P58">
            <v>0</v>
          </cell>
          <cell r="Q58">
            <v>0</v>
          </cell>
          <cell r="R58">
            <v>142.99</v>
          </cell>
          <cell r="S58">
            <v>0</v>
          </cell>
          <cell r="W58">
            <v>105.9</v>
          </cell>
          <cell r="X58">
            <v>1449.09</v>
          </cell>
        </row>
        <row r="59">
          <cell r="C59" t="str">
            <v>UPAE ESCADA - CG Nº 021/2022</v>
          </cell>
          <cell r="E59" t="str">
            <v>SILMARA VERISSIMO DOS SANTOS</v>
          </cell>
          <cell r="G59" t="str">
            <v>2 - Outros Profissionais da Saúde</v>
          </cell>
          <cell r="H59" t="str">
            <v>2516-05</v>
          </cell>
          <cell r="I59" t="str">
            <v>05/2024</v>
          </cell>
          <cell r="J59" t="str">
            <v>2 - Diarista</v>
          </cell>
          <cell r="K59">
            <v>30</v>
          </cell>
          <cell r="L59">
            <v>2288.9899999999998</v>
          </cell>
          <cell r="P59">
            <v>0</v>
          </cell>
          <cell r="Q59">
            <v>0</v>
          </cell>
          <cell r="R59">
            <v>955.82</v>
          </cell>
          <cell r="S59">
            <v>534.95000000000005</v>
          </cell>
          <cell r="W59">
            <v>1631.45</v>
          </cell>
          <cell r="X59">
            <v>2148.3100000000004</v>
          </cell>
        </row>
        <row r="60">
          <cell r="C60" t="str">
            <v>UPAE ESCADA - CG Nº 021/2022</v>
          </cell>
          <cell r="E60" t="str">
            <v>TAMIRIS TAVARES DE LIMA</v>
          </cell>
          <cell r="G60" t="str">
            <v>3 - Administrativo</v>
          </cell>
          <cell r="H60" t="str">
            <v>1421-05</v>
          </cell>
          <cell r="I60" t="str">
            <v>05/2024</v>
          </cell>
          <cell r="J60" t="str">
            <v>2 - Diarista</v>
          </cell>
          <cell r="K60">
            <v>44</v>
          </cell>
          <cell r="L60">
            <v>12713.12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W60">
            <v>3206.88</v>
          </cell>
          <cell r="X60">
            <v>9506.2400000000016</v>
          </cell>
        </row>
        <row r="61">
          <cell r="C61" t="str">
            <v>UPAE ESCADA - CG Nº 021/2022</v>
          </cell>
          <cell r="E61" t="str">
            <v>TATIANE CLAUDIA DA SILVA</v>
          </cell>
          <cell r="G61" t="str">
            <v>3 - Administrativo</v>
          </cell>
          <cell r="H61" t="str">
            <v>4110-10</v>
          </cell>
          <cell r="I61" t="str">
            <v>05/2024</v>
          </cell>
          <cell r="J61" t="str">
            <v>2 - Diarista</v>
          </cell>
          <cell r="K61">
            <v>44</v>
          </cell>
          <cell r="L61">
            <v>1412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W61">
            <v>105.9</v>
          </cell>
          <cell r="X61">
            <v>1306.0999999999999</v>
          </cell>
        </row>
        <row r="62">
          <cell r="C62" t="str">
            <v>UPAE ESCADA - CG Nº 021/2022</v>
          </cell>
          <cell r="E62" t="str">
            <v>WANDERLUCIA MARIA DOS SANTOS</v>
          </cell>
          <cell r="G62" t="str">
            <v>3 - Administrativo</v>
          </cell>
          <cell r="H62" t="str">
            <v>5143-20</v>
          </cell>
          <cell r="I62" t="str">
            <v>05/2024</v>
          </cell>
          <cell r="J62" t="str">
            <v>2 - Diarista</v>
          </cell>
          <cell r="K62">
            <v>44</v>
          </cell>
          <cell r="L62">
            <v>1412</v>
          </cell>
          <cell r="P62">
            <v>0</v>
          </cell>
          <cell r="Q62">
            <v>0</v>
          </cell>
          <cell r="R62">
            <v>282.39999999999998</v>
          </cell>
          <cell r="S62">
            <v>0</v>
          </cell>
          <cell r="W62">
            <v>131.31</v>
          </cell>
          <cell r="X62">
            <v>1563.0900000000001</v>
          </cell>
        </row>
        <row r="63">
          <cell r="C63" t="str">
            <v>UPAE ESCADA - CG Nº 021/2022</v>
          </cell>
          <cell r="E63" t="str">
            <v>WANDERSON DA PAIXAO OLIVEIRA</v>
          </cell>
          <cell r="G63" t="str">
            <v>3 - Administrativo</v>
          </cell>
          <cell r="H63" t="str">
            <v>5142-25</v>
          </cell>
          <cell r="I63" t="str">
            <v>05/2024</v>
          </cell>
          <cell r="J63" t="str">
            <v>2 - Diarista</v>
          </cell>
          <cell r="K63">
            <v>44</v>
          </cell>
          <cell r="L63">
            <v>1412</v>
          </cell>
          <cell r="P63">
            <v>0</v>
          </cell>
          <cell r="Q63">
            <v>0</v>
          </cell>
          <cell r="R63">
            <v>3270.96</v>
          </cell>
          <cell r="S63">
            <v>0</v>
          </cell>
          <cell r="W63">
            <v>131.31</v>
          </cell>
          <cell r="X63">
            <v>4551.6499999999996</v>
          </cell>
        </row>
        <row r="64">
          <cell r="C64" t="str">
            <v>UPAE ESCADA - CG Nº 021/2022</v>
          </cell>
          <cell r="E64" t="str">
            <v>WASHINGTON THIAGO VASCO DE GOZ</v>
          </cell>
          <cell r="G64" t="str">
            <v>3 - Administrativo</v>
          </cell>
          <cell r="H64" t="str">
            <v>3172-10</v>
          </cell>
          <cell r="I64" t="str">
            <v>05/2024</v>
          </cell>
          <cell r="J64" t="str">
            <v>2 - Diarista</v>
          </cell>
          <cell r="K64">
            <v>44</v>
          </cell>
          <cell r="L64">
            <v>1015.05</v>
          </cell>
          <cell r="P64">
            <v>4060.61</v>
          </cell>
          <cell r="Q64">
            <v>1522.57</v>
          </cell>
          <cell r="R64">
            <v>101.5</v>
          </cell>
          <cell r="S64">
            <v>0</v>
          </cell>
          <cell r="W64">
            <v>5714.32</v>
          </cell>
          <cell r="X64">
            <v>985.40999999999985</v>
          </cell>
        </row>
        <row r="65">
          <cell r="C65" t="str">
            <v>UPAE ESCADA - CG Nº 021/2022</v>
          </cell>
          <cell r="E65" t="str">
            <v>WILMA MARIA GOMES</v>
          </cell>
          <cell r="G65" t="str">
            <v>3 - Administrativo</v>
          </cell>
          <cell r="H65" t="str">
            <v>5143-20</v>
          </cell>
          <cell r="I65" t="str">
            <v>05/2024</v>
          </cell>
          <cell r="J65" t="str">
            <v>2 - Diarista</v>
          </cell>
          <cell r="K65">
            <v>44</v>
          </cell>
          <cell r="L65">
            <v>1412</v>
          </cell>
          <cell r="P65">
            <v>0</v>
          </cell>
          <cell r="Q65">
            <v>0</v>
          </cell>
          <cell r="R65">
            <v>406.48</v>
          </cell>
          <cell r="S65">
            <v>0</v>
          </cell>
          <cell r="W65">
            <v>215.31</v>
          </cell>
          <cell r="X65">
            <v>1603.17</v>
          </cell>
        </row>
        <row r="66">
          <cell r="C66" t="str">
            <v>UPAE ESCADA - CG Nº 021/2022</v>
          </cell>
          <cell r="E66" t="str">
            <v>WILMA PAULINO DO NASCIMENTO SILVA</v>
          </cell>
          <cell r="G66" t="str">
            <v>3 - Administrativo</v>
          </cell>
          <cell r="H66" t="str">
            <v>4101-05</v>
          </cell>
          <cell r="I66" t="str">
            <v>05/2024</v>
          </cell>
          <cell r="J66" t="str">
            <v>2 - Diarista</v>
          </cell>
          <cell r="K66">
            <v>44</v>
          </cell>
          <cell r="L66">
            <v>1763.41</v>
          </cell>
          <cell r="P66">
            <v>0</v>
          </cell>
          <cell r="Q66">
            <v>0</v>
          </cell>
          <cell r="R66">
            <v>125.96</v>
          </cell>
          <cell r="S66">
            <v>0</v>
          </cell>
          <cell r="W66">
            <v>282.66000000000003</v>
          </cell>
          <cell r="X66">
            <v>1606.71</v>
          </cell>
        </row>
        <row r="67">
          <cell r="C67" t="str">
            <v>UPAE ESCADA - CG Nº 021/2022</v>
          </cell>
          <cell r="E67" t="str">
            <v>YAGO VIEIRA DE OLIVEIRA</v>
          </cell>
          <cell r="G67" t="str">
            <v>2 - Outros Profissionais da Saúde</v>
          </cell>
          <cell r="H67" t="str">
            <v>2236-05</v>
          </cell>
          <cell r="I67" t="str">
            <v>05/2024</v>
          </cell>
          <cell r="J67" t="str">
            <v>2 - Diarista</v>
          </cell>
          <cell r="K67">
            <v>30</v>
          </cell>
          <cell r="L67">
            <v>1893.6</v>
          </cell>
          <cell r="P67">
            <v>0</v>
          </cell>
          <cell r="Q67">
            <v>0</v>
          </cell>
          <cell r="R67">
            <v>525.54999999999995</v>
          </cell>
          <cell r="S67">
            <v>340.91</v>
          </cell>
          <cell r="W67">
            <v>226.8</v>
          </cell>
          <cell r="X67">
            <v>2533.2599999999993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9039744002642</v>
      </c>
      <c r="B2" s="9" t="str">
        <f>'[1]TCE - ANEXO II - Preencher'!C11</f>
        <v>UPAE ESCADA - CG Nº 021/2022</v>
      </c>
      <c r="C2" s="10"/>
      <c r="D2" s="11" t="str">
        <f>'[1]TCE - ANEXO II - Preencher'!E11</f>
        <v>ALANA VITORIA DA SILVA DOS SANTOS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4110-10</v>
      </c>
      <c r="G2" s="14" t="str">
        <f>'[1]TCE - ANEXO II - Preencher'!I11</f>
        <v>05/2024</v>
      </c>
      <c r="H2" s="13" t="str">
        <f>'[1]TCE - ANEXO II - Preencher'!J11</f>
        <v>2 - Diarista</v>
      </c>
      <c r="I2" s="13">
        <f>'[1]TCE - ANEXO II - Preencher'!K11</f>
        <v>20</v>
      </c>
      <c r="J2" s="15">
        <f>'[1]TCE - ANEXO II - Preencher'!L11</f>
        <v>682.47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23.53</v>
      </c>
      <c r="N2" s="16">
        <f>'[1]TCE - ANEXO II - Preencher'!S11</f>
        <v>0</v>
      </c>
      <c r="O2" s="17">
        <f>'[1]TCE - ANEXO II - Preencher'!W11</f>
        <v>93.9</v>
      </c>
      <c r="P2" s="18">
        <f>'[1]TCE - ANEXO II - Preencher'!X11</f>
        <v>612.1</v>
      </c>
      <c r="R2" s="20"/>
    </row>
    <row r="3" spans="1:19" x14ac:dyDescent="0.2">
      <c r="A3" s="8">
        <f>IFERROR(VLOOKUP(B3,'[1]DADOS (OCULTAR)'!$Q$3:$S$136,3,0),"")</f>
        <v>9039744002642</v>
      </c>
      <c r="B3" s="9" t="str">
        <f>'[1]TCE - ANEXO II - Preencher'!C12</f>
        <v>UPAE ESCADA - CG Nº 021/2022</v>
      </c>
      <c r="C3" s="10"/>
      <c r="D3" s="11" t="str">
        <f>'[1]TCE - ANEXO II - Preencher'!E12</f>
        <v>ALESSANDRA SANTOS DA SILVA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5174-10</v>
      </c>
      <c r="G3" s="14" t="str">
        <f>'[1]TCE - ANEXO II - Preencher'!I12</f>
        <v>05/2024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1412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190.62</v>
      </c>
      <c r="P3" s="18">
        <f>'[1]TCE - ANEXO II - Preencher'!X12</f>
        <v>1221.3800000000001</v>
      </c>
      <c r="R3" s="20"/>
      <c r="S3" s="21" t="s">
        <v>6</v>
      </c>
    </row>
    <row r="4" spans="1:19" x14ac:dyDescent="0.2">
      <c r="A4" s="8">
        <f>IFERROR(VLOOKUP(B4,'[1]DADOS (OCULTAR)'!$Q$3:$S$136,3,0),"")</f>
        <v>9039744002642</v>
      </c>
      <c r="B4" s="9" t="str">
        <f>'[1]TCE - ANEXO II - Preencher'!C13</f>
        <v>UPAE ESCADA - CG Nº 021/2022</v>
      </c>
      <c r="C4" s="10"/>
      <c r="D4" s="11" t="str">
        <f>'[1]TCE - ANEXO II - Preencher'!E13</f>
        <v>AMANDA EMANOELE MATIAS FERREIRA DE ARAUJO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2236-05</v>
      </c>
      <c r="G4" s="14" t="str">
        <f>'[1]TCE - ANEXO II - Preencher'!I13</f>
        <v>05/2024</v>
      </c>
      <c r="H4" s="13" t="str">
        <f>'[1]TCE - ANEXO II - Preencher'!J13</f>
        <v>2 - Diarista</v>
      </c>
      <c r="I4" s="13">
        <f>'[1]TCE - ANEXO II - Preencher'!K13</f>
        <v>30</v>
      </c>
      <c r="J4" s="15">
        <f>'[1]TCE - ANEXO II - Preencher'!L13</f>
        <v>1591.43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658.89</v>
      </c>
      <c r="N4" s="16">
        <f>'[1]TCE - ANEXO II - Preencher'!S13</f>
        <v>256.3</v>
      </c>
      <c r="O4" s="17">
        <f>'[1]TCE - ANEXO II - Preencher'!W13</f>
        <v>463.96</v>
      </c>
      <c r="P4" s="18">
        <f>'[1]TCE - ANEXO II - Preencher'!X13</f>
        <v>2042.6600000000003</v>
      </c>
      <c r="R4" s="20"/>
      <c r="S4" s="22">
        <v>43831</v>
      </c>
    </row>
    <row r="5" spans="1:19" x14ac:dyDescent="0.2">
      <c r="A5" s="8">
        <f>IFERROR(VLOOKUP(B5,'[1]DADOS (OCULTAR)'!$Q$3:$S$136,3,0),"")</f>
        <v>9039744002642</v>
      </c>
      <c r="B5" s="9" t="str">
        <f>'[1]TCE - ANEXO II - Preencher'!C14</f>
        <v>UPAE ESCADA - CG Nº 021/2022</v>
      </c>
      <c r="C5" s="10"/>
      <c r="D5" s="11" t="str">
        <f>'[1]TCE - ANEXO II - Preencher'!E14</f>
        <v>ANA PAULA DE SOUSA SILVA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2238-10</v>
      </c>
      <c r="G5" s="14" t="str">
        <f>'[1]TCE - ANEXO II - Preencher'!I14</f>
        <v>05/2024</v>
      </c>
      <c r="H5" s="13" t="str">
        <f>'[1]TCE - ANEXO II - Preencher'!J14</f>
        <v>1 - Plantonista</v>
      </c>
      <c r="I5" s="13">
        <f>'[1]TCE - ANEXO II - Preencher'!K14</f>
        <v>30</v>
      </c>
      <c r="J5" s="15">
        <f>'[1]TCE - ANEXO II - Preencher'!L14</f>
        <v>2060.09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545.39</v>
      </c>
      <c r="N5" s="16">
        <f>'[1]TCE - ANEXO II - Preencher'!S14</f>
        <v>306.82</v>
      </c>
      <c r="O5" s="17">
        <f>'[1]TCE - ANEXO II - Preencher'!W14</f>
        <v>248.29</v>
      </c>
      <c r="P5" s="18">
        <f>'[1]TCE - ANEXO II - Preencher'!X14</f>
        <v>2664.01</v>
      </c>
      <c r="R5" s="20"/>
      <c r="S5" s="22">
        <v>43862</v>
      </c>
    </row>
    <row r="6" spans="1:19" x14ac:dyDescent="0.2">
      <c r="A6" s="8">
        <f>IFERROR(VLOOKUP(B6,'[1]DADOS (OCULTAR)'!$Q$3:$S$136,3,0),"")</f>
        <v>9039744002642</v>
      </c>
      <c r="B6" s="9" t="str">
        <f>'[1]TCE - ANEXO II - Preencher'!C15</f>
        <v>UPAE ESCADA - CG Nº 021/2022</v>
      </c>
      <c r="C6" s="10"/>
      <c r="D6" s="11" t="str">
        <f>'[1]TCE - ANEXO II - Preencher'!E15</f>
        <v>ANA PAULA RIBEIRO DE ANDRADE SILVA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4110-10</v>
      </c>
      <c r="G6" s="14" t="str">
        <f>'[1]TCE - ANEXO II - Preencher'!I15</f>
        <v>05/2024</v>
      </c>
      <c r="H6" s="13" t="str">
        <f>'[1]TCE - ANEXO II - Preencher'!J15</f>
        <v>2 - Diarista</v>
      </c>
      <c r="I6" s="13">
        <f>'[1]TCE - ANEXO II - Preencher'!K15</f>
        <v>44</v>
      </c>
      <c r="J6" s="15">
        <f>'[1]TCE - ANEXO II - Preencher'!L15</f>
        <v>1412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62.04</v>
      </c>
      <c r="N6" s="16">
        <f>'[1]TCE - ANEXO II - Preencher'!S15</f>
        <v>0</v>
      </c>
      <c r="O6" s="17">
        <f>'[1]TCE - ANEXO II - Preencher'!W15</f>
        <v>105.9</v>
      </c>
      <c r="P6" s="18">
        <f>'[1]TCE - ANEXO II - Preencher'!X15</f>
        <v>1368.1399999999999</v>
      </c>
      <c r="R6" s="20"/>
      <c r="S6" s="22">
        <v>43891</v>
      </c>
    </row>
    <row r="7" spans="1:19" x14ac:dyDescent="0.2">
      <c r="A7" s="8">
        <f>IFERROR(VLOOKUP(B7,'[1]DADOS (OCULTAR)'!$Q$3:$S$136,3,0),"")</f>
        <v>9039744002642</v>
      </c>
      <c r="B7" s="9" t="str">
        <f>'[1]TCE - ANEXO II - Preencher'!C16</f>
        <v>UPAE ESCADA - CG Nº 021/2022</v>
      </c>
      <c r="C7" s="10"/>
      <c r="D7" s="11" t="str">
        <f>'[1]TCE - ANEXO II - Preencher'!E16</f>
        <v>ANDRE JOSE ALVES DA SILVA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7152-10</v>
      </c>
      <c r="G7" s="14" t="str">
        <f>'[1]TCE - ANEXO II - Preencher'!I16</f>
        <v>05/2024</v>
      </c>
      <c r="H7" s="13" t="str">
        <f>'[1]TCE - ANEXO II - Preencher'!J16</f>
        <v>2 - Diarista</v>
      </c>
      <c r="I7" s="13">
        <f>'[1]TCE - ANEXO II - Preencher'!K16</f>
        <v>44</v>
      </c>
      <c r="J7" s="15">
        <f>'[1]TCE - ANEXO II - Preencher'!L16</f>
        <v>1608.48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282.39999999999998</v>
      </c>
      <c r="N7" s="16">
        <f>'[1]TCE - ANEXO II - Preencher'!S16</f>
        <v>0</v>
      </c>
      <c r="O7" s="17">
        <f>'[1]TCE - ANEXO II - Preencher'!W16</f>
        <v>148.99</v>
      </c>
      <c r="P7" s="18">
        <f>'[1]TCE - ANEXO II - Preencher'!X16</f>
        <v>1741.89</v>
      </c>
      <c r="R7" s="20"/>
      <c r="S7" s="22">
        <v>43922</v>
      </c>
    </row>
    <row r="8" spans="1:19" x14ac:dyDescent="0.2">
      <c r="A8" s="8">
        <f>IFERROR(VLOOKUP(B8,'[1]DADOS (OCULTAR)'!$Q$3:$S$136,3,0),"")</f>
        <v>9039744002642</v>
      </c>
      <c r="B8" s="9" t="str">
        <f>'[1]TCE - ANEXO II - Preencher'!C17</f>
        <v>UPAE ESCADA - CG Nº 021/2022</v>
      </c>
      <c r="C8" s="10"/>
      <c r="D8" s="11" t="str">
        <f>'[1]TCE - ANEXO II - Preencher'!E17</f>
        <v>ANDRE MAURO DOS ANJOS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3131-15</v>
      </c>
      <c r="G8" s="14" t="str">
        <f>'[1]TCE - ANEXO II - Preencher'!I17</f>
        <v>05/2024</v>
      </c>
      <c r="H8" s="13" t="str">
        <f>'[1]TCE - ANEXO II - Preencher'!J17</f>
        <v>2 - Diarista</v>
      </c>
      <c r="I8" s="13">
        <f>'[1]TCE - ANEXO II - Preencher'!K17</f>
        <v>44</v>
      </c>
      <c r="J8" s="15">
        <f>'[1]TCE - ANEXO II - Preencher'!L17</f>
        <v>1889.37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148.86000000000001</v>
      </c>
      <c r="P8" s="18">
        <f>'[1]TCE - ANEXO II - Preencher'!X17</f>
        <v>1740.5099999999998</v>
      </c>
      <c r="R8" s="20"/>
      <c r="S8" s="22">
        <v>43952</v>
      </c>
    </row>
    <row r="9" spans="1:19" x14ac:dyDescent="0.2">
      <c r="A9" s="8">
        <f>IFERROR(VLOOKUP(B9,'[1]DADOS (OCULTAR)'!$Q$3:$S$136,3,0),"")</f>
        <v>9039744002642</v>
      </c>
      <c r="B9" s="9" t="str">
        <f>'[1]TCE - ANEXO II - Preencher'!C18</f>
        <v>UPAE ESCADA - CG Nº 021/2022</v>
      </c>
      <c r="C9" s="10"/>
      <c r="D9" s="11" t="str">
        <f>'[1]TCE - ANEXO II - Preencher'!E18</f>
        <v>CLEBIANA DIONIZIA MARQUES DA SILVA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 t="str">
        <f>'[1]TCE - ANEXO II - Preencher'!I18</f>
        <v>05/2024</v>
      </c>
      <c r="H9" s="13" t="str">
        <f>'[1]TCE - ANEXO II - Preencher'!J18</f>
        <v>2 - Diarista</v>
      </c>
      <c r="I9" s="13">
        <f>'[1]TCE - ANEXO II - Preencher'!K18</f>
        <v>44</v>
      </c>
      <c r="J9" s="15">
        <f>'[1]TCE - ANEXO II - Preencher'!L18</f>
        <v>1412</v>
      </c>
      <c r="K9" s="15">
        <f>'[1]TCE - ANEXO II - Preencher'!P18</f>
        <v>46.6</v>
      </c>
      <c r="L9" s="15">
        <f>'[1]TCE - ANEXO II - Preencher'!Q18</f>
        <v>0</v>
      </c>
      <c r="M9" s="15">
        <f>'[1]TCE - ANEXO II - Preencher'!R18</f>
        <v>2153.37</v>
      </c>
      <c r="N9" s="16">
        <f>'[1]TCE - ANEXO II - Preencher'!S18</f>
        <v>0</v>
      </c>
      <c r="O9" s="17">
        <f>'[1]TCE - ANEXO II - Preencher'!W18</f>
        <v>344.36</v>
      </c>
      <c r="P9" s="18">
        <f>'[1]TCE - ANEXO II - Preencher'!X18</f>
        <v>3267.6099999999997</v>
      </c>
      <c r="R9" s="20"/>
      <c r="S9" s="22">
        <v>43983</v>
      </c>
    </row>
    <row r="10" spans="1:19" x14ac:dyDescent="0.2">
      <c r="A10" s="8">
        <f>IFERROR(VLOOKUP(B10,'[1]DADOS (OCULTAR)'!$Q$3:$S$136,3,0),"")</f>
        <v>9039744002642</v>
      </c>
      <c r="B10" s="9" t="str">
        <f>'[1]TCE - ANEXO II - Preencher'!C19</f>
        <v>UPAE ESCADA - CG Nº 021/2022</v>
      </c>
      <c r="C10" s="10"/>
      <c r="D10" s="11" t="str">
        <f>'[1]TCE - ANEXO II - Preencher'!E19</f>
        <v>COSME PAULO SANTIAGO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5174-10</v>
      </c>
      <c r="G10" s="14" t="str">
        <f>'[1]TCE - ANEXO II - Preencher'!I19</f>
        <v>05/2024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1412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70.599999999999994</v>
      </c>
      <c r="N10" s="16">
        <f>'[1]TCE - ANEXO II - Preencher'!S19</f>
        <v>0</v>
      </c>
      <c r="O10" s="17">
        <f>'[1]TCE - ANEXO II - Preencher'!W19</f>
        <v>112.25</v>
      </c>
      <c r="P10" s="18">
        <f>'[1]TCE - ANEXO II - Preencher'!X19</f>
        <v>1370.35</v>
      </c>
      <c r="R10" s="20"/>
      <c r="S10" s="22">
        <v>44013</v>
      </c>
    </row>
    <row r="11" spans="1:19" x14ac:dyDescent="0.2">
      <c r="A11" s="8">
        <f>IFERROR(VLOOKUP(B11,'[1]DADOS (OCULTAR)'!$Q$3:$S$136,3,0),"")</f>
        <v>9039744002642</v>
      </c>
      <c r="B11" s="9" t="str">
        <f>'[1]TCE - ANEXO II - Preencher'!C20</f>
        <v>UPAE ESCADA - CG Nº 021/2022</v>
      </c>
      <c r="C11" s="10"/>
      <c r="D11" s="11" t="str">
        <f>'[1]TCE - ANEXO II - Preencher'!E20</f>
        <v>DAFFNY EDIRLANE DA SILVA FERREIRA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2515-10</v>
      </c>
      <c r="G11" s="14" t="str">
        <f>'[1]TCE - ANEXO II - Preencher'!I20</f>
        <v>05/2024</v>
      </c>
      <c r="H11" s="13" t="str">
        <f>'[1]TCE - ANEXO II - Preencher'!J20</f>
        <v>2 - Diarista</v>
      </c>
      <c r="I11" s="13">
        <f>'[1]TCE - ANEXO II - Preencher'!K20</f>
        <v>30</v>
      </c>
      <c r="J11" s="15">
        <f>'[1]TCE - ANEXO II - Preencher'!L20</f>
        <v>1926.4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282.39999999999998</v>
      </c>
      <c r="N11" s="16">
        <f>'[1]TCE - ANEXO II - Preencher'!S20</f>
        <v>340.91</v>
      </c>
      <c r="O11" s="17">
        <f>'[1]TCE - ANEXO II - Preencher'!W20</f>
        <v>208.29</v>
      </c>
      <c r="P11" s="18">
        <f>'[1]TCE - ANEXO II - Preencher'!X20</f>
        <v>2341.42</v>
      </c>
      <c r="R11" s="20"/>
      <c r="S11" s="22">
        <v>44044</v>
      </c>
    </row>
    <row r="12" spans="1:19" x14ac:dyDescent="0.2">
      <c r="A12" s="8">
        <f>IFERROR(VLOOKUP(B12,'[1]DADOS (OCULTAR)'!$Q$3:$S$136,3,0),"")</f>
        <v>9039744002642</v>
      </c>
      <c r="B12" s="9" t="str">
        <f>'[1]TCE - ANEXO II - Preencher'!C21</f>
        <v>UPAE ESCADA - CG Nº 021/2022</v>
      </c>
      <c r="C12" s="10"/>
      <c r="D12" s="11" t="str">
        <f>'[1]TCE - ANEXO II - Preencher'!E21</f>
        <v>DANIEL JOSE DA ROCHA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5174-10</v>
      </c>
      <c r="G12" s="14" t="str">
        <f>'[1]TCE - ANEXO II - Preencher'!I21</f>
        <v>05/2024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529.20000000000005</v>
      </c>
      <c r="P12" s="18">
        <f>'[1]TCE - ANEXO II - Preencher'!X21</f>
        <v>6712.92</v>
      </c>
      <c r="R12" s="20"/>
      <c r="S12" s="22">
        <v>44075</v>
      </c>
    </row>
    <row r="13" spans="1:19" x14ac:dyDescent="0.2">
      <c r="A13" s="8">
        <f>IFERROR(VLOOKUP(B13,'[1]DADOS (OCULTAR)'!$Q$3:$S$136,3,0),"")</f>
        <v>9039744002642</v>
      </c>
      <c r="B13" s="9" t="str">
        <f>'[1]TCE - ANEXO II - Preencher'!C22</f>
        <v>UPAE ESCADA - CG Nº 021/2022</v>
      </c>
      <c r="C13" s="10"/>
      <c r="D13" s="11" t="str">
        <f>'[1]TCE - ANEXO II - Preencher'!E22</f>
        <v>DANNYLLO EDUARDO DA SILVA PIMENTEL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4110-10</v>
      </c>
      <c r="G13" s="14" t="str">
        <f>'[1]TCE - ANEXO II - Preencher'!I22</f>
        <v>05/2024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1412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105.9</v>
      </c>
      <c r="P13" s="18">
        <f>'[1]TCE - ANEXO II - Preencher'!X22</f>
        <v>1306.0999999999999</v>
      </c>
      <c r="R13" s="20"/>
      <c r="S13" s="22">
        <v>44105</v>
      </c>
    </row>
    <row r="14" spans="1:19" x14ac:dyDescent="0.2">
      <c r="A14" s="8">
        <f>IFERROR(VLOOKUP(B14,'[1]DADOS (OCULTAR)'!$Q$3:$S$136,3,0),"")</f>
        <v>9039744002642</v>
      </c>
      <c r="B14" s="9" t="str">
        <f>'[1]TCE - ANEXO II - Preencher'!C23</f>
        <v>UPAE ESCADA - CG Nº 021/2022</v>
      </c>
      <c r="C14" s="10"/>
      <c r="D14" s="11" t="str">
        <f>'[1]TCE - ANEXO II - Preencher'!E23</f>
        <v>DEJEAN JOSE DE MELO NETO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3172-10</v>
      </c>
      <c r="G14" s="14" t="str">
        <f>'[1]TCE - ANEXO II - Preencher'!I23</f>
        <v>05/2024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2306.9299999999998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186.44</v>
      </c>
      <c r="P14" s="18">
        <f>'[1]TCE - ANEXO II - Preencher'!X23</f>
        <v>2120.4899999999998</v>
      </c>
      <c r="R14" s="20"/>
      <c r="S14" s="22">
        <v>44136</v>
      </c>
    </row>
    <row r="15" spans="1:19" x14ac:dyDescent="0.2">
      <c r="A15" s="8">
        <f>IFERROR(VLOOKUP(B15,'[1]DADOS (OCULTAR)'!$Q$3:$S$136,3,0),"")</f>
        <v>9039744002642</v>
      </c>
      <c r="B15" s="9" t="str">
        <f>'[1]TCE - ANEXO II - Preencher'!C24</f>
        <v>UPAE ESCADA - CG Nº 021/2022</v>
      </c>
      <c r="C15" s="10"/>
      <c r="D15" s="11" t="str">
        <f>'[1]TCE - ANEXO II - Preencher'!E24</f>
        <v>ELAINE CRISTINA DE SOUZA SANTOS NASCIMENTO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1231-05</v>
      </c>
      <c r="G15" s="14" t="str">
        <f>'[1]TCE - ANEXO II - Preencher'!I24</f>
        <v>05/2024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16950.8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4424.38</v>
      </c>
      <c r="P15" s="18">
        <f>'[1]TCE - ANEXO II - Preencher'!X24</f>
        <v>12526.419999999998</v>
      </c>
      <c r="R15" s="20"/>
      <c r="S15" s="22">
        <v>44166</v>
      </c>
    </row>
    <row r="16" spans="1:19" x14ac:dyDescent="0.2">
      <c r="A16" s="8">
        <f>IFERROR(VLOOKUP(B16,'[1]DADOS (OCULTAR)'!$Q$3:$S$136,3,0),"")</f>
        <v>9039744002642</v>
      </c>
      <c r="B16" s="9" t="str">
        <f>'[1]TCE - ANEXO II - Preencher'!C25</f>
        <v>UPAE ESCADA - CG Nº 021/2022</v>
      </c>
      <c r="C16" s="10"/>
      <c r="D16" s="11" t="str">
        <f>'[1]TCE - ANEXO II - Preencher'!E25</f>
        <v>ELIAN WALLACE DOS SANTOS SILVA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5143-20</v>
      </c>
      <c r="G16" s="14" t="str">
        <f>'[1]TCE - ANEXO II - Preencher'!I25</f>
        <v>05/2024</v>
      </c>
      <c r="H16" s="13" t="str">
        <f>'[1]TCE - ANEXO II - Preencher'!J25</f>
        <v>2 - Diarista</v>
      </c>
      <c r="I16" s="13">
        <f>'[1]TCE - ANEXO II - Preencher'!K25</f>
        <v>44</v>
      </c>
      <c r="J16" s="15">
        <f>'[1]TCE - ANEXO II - Preencher'!L25</f>
        <v>1412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282.39999999999998</v>
      </c>
      <c r="N16" s="16">
        <f>'[1]TCE - ANEXO II - Preencher'!S25</f>
        <v>0</v>
      </c>
      <c r="O16" s="17">
        <f>'[1]TCE - ANEXO II - Preencher'!W25</f>
        <v>159.31</v>
      </c>
      <c r="P16" s="18">
        <f>'[1]TCE - ANEXO II - Preencher'!X25</f>
        <v>1535.0900000000001</v>
      </c>
      <c r="R16" s="20"/>
      <c r="S16" s="22">
        <v>44197</v>
      </c>
    </row>
    <row r="17" spans="1:19" x14ac:dyDescent="0.2">
      <c r="A17" s="8">
        <f>IFERROR(VLOOKUP(B17,'[1]DADOS (OCULTAR)'!$Q$3:$S$136,3,0),"")</f>
        <v>9039744002642</v>
      </c>
      <c r="B17" s="9" t="str">
        <f>'[1]TCE - ANEXO II - Preencher'!C26</f>
        <v>UPAE ESCADA - CG Nº 021/2022</v>
      </c>
      <c r="C17" s="10"/>
      <c r="D17" s="11" t="str">
        <f>'[1]TCE - ANEXO II - Preencher'!E26</f>
        <v>ELIAS RODRIGUES BARRETO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5174-10</v>
      </c>
      <c r="G17" s="14" t="str">
        <f>'[1]TCE - ANEXO II - Preencher'!I26</f>
        <v>05/2024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1412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105.9</v>
      </c>
      <c r="P17" s="18">
        <f>'[1]TCE - ANEXO II - Preencher'!X26</f>
        <v>1306.0999999999999</v>
      </c>
      <c r="R17" s="20"/>
      <c r="S17" s="22">
        <v>44228</v>
      </c>
    </row>
    <row r="18" spans="1:19" x14ac:dyDescent="0.2">
      <c r="A18" s="8">
        <f>IFERROR(VLOOKUP(B18,'[1]DADOS (OCULTAR)'!$Q$3:$S$136,3,0),"")</f>
        <v>9039744002642</v>
      </c>
      <c r="B18" s="9" t="str">
        <f>'[1]TCE - ANEXO II - Preencher'!C27</f>
        <v>UPAE ESCADA - CG Nº 021/2022</v>
      </c>
      <c r="C18" s="10"/>
      <c r="D18" s="11" t="str">
        <f>'[1]TCE - ANEXO II - Preencher'!E27</f>
        <v>ERISON HENRIQUE NASCIMENTO DO REGO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1312-05</v>
      </c>
      <c r="G18" s="14" t="str">
        <f>'[1]TCE - ANEXO II - Preencher'!I27</f>
        <v>05/2024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10393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11121.27</v>
      </c>
      <c r="N18" s="16">
        <f>'[1]TCE - ANEXO II - Preencher'!S27</f>
        <v>0</v>
      </c>
      <c r="O18" s="17">
        <f>'[1]TCE - ANEXO II - Preencher'!W27</f>
        <v>2620.9899999999998</v>
      </c>
      <c r="P18" s="18">
        <f>'[1]TCE - ANEXO II - Preencher'!X27</f>
        <v>18893.28</v>
      </c>
      <c r="R18" s="20"/>
      <c r="S18" s="22">
        <v>44256</v>
      </c>
    </row>
    <row r="19" spans="1:19" x14ac:dyDescent="0.2">
      <c r="A19" s="8">
        <f>IFERROR(VLOOKUP(B19,'[1]DADOS (OCULTAR)'!$Q$3:$S$136,3,0),"")</f>
        <v>9039744002642</v>
      </c>
      <c r="B19" s="9" t="str">
        <f>'[1]TCE - ANEXO II - Preencher'!C28</f>
        <v>UPAE ESCADA - CG Nº 021/2022</v>
      </c>
      <c r="C19" s="10"/>
      <c r="D19" s="11" t="str">
        <f>'[1]TCE - ANEXO II - Preencher'!E28</f>
        <v>ETELMINO ALMEIDA DE OLIVEIRA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1422-05</v>
      </c>
      <c r="G19" s="14" t="str">
        <f>'[1]TCE - ANEXO II - Preencher'!I28</f>
        <v>05/2024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3288.57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328.28</v>
      </c>
      <c r="P19" s="18">
        <f>'[1]TCE - ANEXO II - Preencher'!X28</f>
        <v>2960.29</v>
      </c>
      <c r="R19" s="20"/>
      <c r="S19" s="22">
        <v>44287</v>
      </c>
    </row>
    <row r="20" spans="1:19" x14ac:dyDescent="0.2">
      <c r="A20" s="8">
        <f>IFERROR(VLOOKUP(B20,'[1]DADOS (OCULTAR)'!$Q$3:$S$136,3,0),"")</f>
        <v>9039744002642</v>
      </c>
      <c r="B20" s="9" t="str">
        <f>'[1]TCE - ANEXO II - Preencher'!C29</f>
        <v>UPAE ESCADA - CG Nº 021/2022</v>
      </c>
      <c r="C20" s="10"/>
      <c r="D20" s="11" t="str">
        <f>'[1]TCE - ANEXO II - Preencher'!E29</f>
        <v>EWERTON FERNANDES CASSIMIRO SILVA DE SOUSA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4141-05</v>
      </c>
      <c r="G20" s="14" t="str">
        <f>'[1]TCE - ANEXO II - Preencher'!I29</f>
        <v>05/2024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222.85</v>
      </c>
      <c r="K20" s="15">
        <f>'[1]TCE - ANEXO II - Preencher'!P29</f>
        <v>2228.5100000000002</v>
      </c>
      <c r="L20" s="15">
        <f>'[1]TCE - ANEXO II - Preencher'!Q29</f>
        <v>835.69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3084.26</v>
      </c>
      <c r="P20" s="18">
        <f>'[1]TCE - ANEXO II - Preencher'!X29</f>
        <v>202.78999999999996</v>
      </c>
      <c r="R20" s="20"/>
      <c r="S20" s="22">
        <v>44317</v>
      </c>
    </row>
    <row r="21" spans="1:19" x14ac:dyDescent="0.2">
      <c r="A21" s="8">
        <f>IFERROR(VLOOKUP(B21,'[1]DADOS (OCULTAR)'!$Q$3:$S$136,3,0),"")</f>
        <v>9039744002642</v>
      </c>
      <c r="B21" s="9" t="str">
        <f>'[1]TCE - ANEXO II - Preencher'!C30</f>
        <v>UPAE ESCADA - CG Nº 021/2022</v>
      </c>
      <c r="C21" s="10"/>
      <c r="D21" s="11" t="str">
        <f>'[1]TCE - ANEXO II - Preencher'!E30</f>
        <v>FLAVIA MARIA PEREIRA DA SILVA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4110-10</v>
      </c>
      <c r="G21" s="14" t="str">
        <f>'[1]TCE - ANEXO II - Preencher'!I30</f>
        <v>05/2024</v>
      </c>
      <c r="H21" s="13" t="str">
        <f>'[1]TCE - ANEXO II - Preencher'!J30</f>
        <v>2 - Diarista</v>
      </c>
      <c r="I21" s="13">
        <f>'[1]TCE - ANEXO II - Preencher'!K30</f>
        <v>44</v>
      </c>
      <c r="J21" s="15">
        <f>'[1]TCE - ANEXO II - Preencher'!L30</f>
        <v>1412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156.28</v>
      </c>
      <c r="N21" s="16">
        <f>'[1]TCE - ANEXO II - Preencher'!S30</f>
        <v>0</v>
      </c>
      <c r="O21" s="17">
        <f>'[1]TCE - ANEXO II - Preencher'!W30</f>
        <v>144.47999999999999</v>
      </c>
      <c r="P21" s="18">
        <f>'[1]TCE - ANEXO II - Preencher'!X30</f>
        <v>1423.8</v>
      </c>
      <c r="R21" s="20"/>
      <c r="S21" s="22">
        <v>44348</v>
      </c>
    </row>
    <row r="22" spans="1:19" x14ac:dyDescent="0.2">
      <c r="A22" s="8">
        <f>IFERROR(VLOOKUP(B22,'[1]DADOS (OCULTAR)'!$Q$3:$S$136,3,0),"")</f>
        <v>9039744002642</v>
      </c>
      <c r="B22" s="9" t="str">
        <f>'[1]TCE - ANEXO II - Preencher'!C31</f>
        <v>UPAE ESCADA - CG Nº 021/2022</v>
      </c>
      <c r="C22" s="10"/>
      <c r="D22" s="11" t="str">
        <f>'[1]TCE - ANEXO II - Preencher'!E31</f>
        <v>FLAVIO RICARDO DE LIMA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5174-10</v>
      </c>
      <c r="G22" s="14" t="str">
        <f>'[1]TCE - ANEXO II - Preencher'!I31</f>
        <v>05/2024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988.4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279.02</v>
      </c>
      <c r="N22" s="16">
        <f>'[1]TCE - ANEXO II - Preencher'!S31</f>
        <v>0</v>
      </c>
      <c r="O22" s="17">
        <f>'[1]TCE - ANEXO II - Preencher'!W31</f>
        <v>376.05</v>
      </c>
      <c r="P22" s="18">
        <f>'[1]TCE - ANEXO II - Preencher'!X31</f>
        <v>891.37000000000012</v>
      </c>
      <c r="R22" s="20"/>
      <c r="S22" s="22">
        <v>44378</v>
      </c>
    </row>
    <row r="23" spans="1:19" x14ac:dyDescent="0.2">
      <c r="A23" s="8">
        <f>IFERROR(VLOOKUP(B23,'[1]DADOS (OCULTAR)'!$Q$3:$S$136,3,0),"")</f>
        <v>9039744002642</v>
      </c>
      <c r="B23" s="9" t="str">
        <f>'[1]TCE - ANEXO II - Preencher'!C32</f>
        <v>UPAE ESCADA - CG Nº 021/2022</v>
      </c>
      <c r="C23" s="10"/>
      <c r="D23" s="11" t="str">
        <f>'[1]TCE - ANEXO II - Preencher'!E32</f>
        <v>GLAUCIANE MARIA DOS SANTOS SILVA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2235-05</v>
      </c>
      <c r="G23" s="14" t="str">
        <f>'[1]TCE - ANEXO II - Preencher'!I32</f>
        <v>05/2024</v>
      </c>
      <c r="H23" s="13" t="str">
        <f>'[1]TCE - ANEXO II - Preencher'!J32</f>
        <v>2 - Diarista</v>
      </c>
      <c r="I23" s="13">
        <f>'[1]TCE - ANEXO II - Preencher'!K32</f>
        <v>40</v>
      </c>
      <c r="J23" s="15">
        <f>'[1]TCE - ANEXO II - Preencher'!L32</f>
        <v>2035.36</v>
      </c>
      <c r="K23" s="15">
        <f>'[1]TCE - ANEXO II - Preencher'!P32</f>
        <v>55.36</v>
      </c>
      <c r="L23" s="15">
        <f>'[1]TCE - ANEXO II - Preencher'!Q32</f>
        <v>0</v>
      </c>
      <c r="M23" s="15">
        <f>'[1]TCE - ANEXO II - Preencher'!R32</f>
        <v>6711.37</v>
      </c>
      <c r="N23" s="16">
        <f>'[1]TCE - ANEXO II - Preencher'!S32</f>
        <v>427.05</v>
      </c>
      <c r="O23" s="17">
        <f>'[1]TCE - ANEXO II - Preencher'!W32</f>
        <v>971.56</v>
      </c>
      <c r="P23" s="18">
        <f>'[1]TCE - ANEXO II - Preencher'!X32</f>
        <v>8257.58</v>
      </c>
      <c r="R23" s="20"/>
      <c r="S23" s="22">
        <v>44409</v>
      </c>
    </row>
    <row r="24" spans="1:19" x14ac:dyDescent="0.2">
      <c r="A24" s="8">
        <f>IFERROR(VLOOKUP(B24,'[1]DADOS (OCULTAR)'!$Q$3:$S$136,3,0),"")</f>
        <v>9039744002642</v>
      </c>
      <c r="B24" s="9" t="str">
        <f>'[1]TCE - ANEXO II - Preencher'!C33</f>
        <v>UPAE ESCADA - CG Nº 021/2022</v>
      </c>
      <c r="C24" s="10"/>
      <c r="D24" s="11" t="str">
        <f>'[1]TCE - ANEXO II - Preencher'!E33</f>
        <v>JANE KELLE MARIA DA SILVA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2526-05</v>
      </c>
      <c r="G24" s="14" t="str">
        <f>'[1]TCE - ANEXO II - Preencher'!I33</f>
        <v>05/2024</v>
      </c>
      <c r="H24" s="13" t="str">
        <f>'[1]TCE - ANEXO II - Preencher'!J33</f>
        <v>2 - Diarista</v>
      </c>
      <c r="I24" s="13">
        <f>'[1]TCE - ANEXO II - Preencher'!K33</f>
        <v>44</v>
      </c>
      <c r="J24" s="15">
        <f>'[1]TCE - ANEXO II - Preencher'!L33</f>
        <v>2309.39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134.49</v>
      </c>
      <c r="N24" s="16">
        <f>'[1]TCE - ANEXO II - Preencher'!S33</f>
        <v>0</v>
      </c>
      <c r="O24" s="17">
        <f>'[1]TCE - ANEXO II - Preencher'!W33</f>
        <v>284.89999999999998</v>
      </c>
      <c r="P24" s="18">
        <f>'[1]TCE - ANEXO II - Preencher'!X33</f>
        <v>2158.98</v>
      </c>
      <c r="R24" s="20"/>
      <c r="S24" s="22">
        <v>44440</v>
      </c>
    </row>
    <row r="25" spans="1:19" x14ac:dyDescent="0.2">
      <c r="A25" s="8">
        <f>IFERROR(VLOOKUP(B25,'[1]DADOS (OCULTAR)'!$Q$3:$S$136,3,0),"")</f>
        <v>9039744002642</v>
      </c>
      <c r="B25" s="9" t="str">
        <f>'[1]TCE - ANEXO II - Preencher'!C34</f>
        <v>UPAE ESCADA - CG Nº 021/2022</v>
      </c>
      <c r="C25" s="10"/>
      <c r="D25" s="11" t="str">
        <f>'[1]TCE - ANEXO II - Preencher'!E34</f>
        <v>JOANITA CHAGAS SILVA DO NASCIMENTO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2235-05</v>
      </c>
      <c r="G25" s="14" t="str">
        <f>'[1]TCE - ANEXO II - Preencher'!I34</f>
        <v>05/2024</v>
      </c>
      <c r="H25" s="13" t="str">
        <f>'[1]TCE - ANEXO II - Preencher'!J34</f>
        <v>2 - Diarista</v>
      </c>
      <c r="I25" s="13">
        <f>'[1]TCE - ANEXO II - Preencher'!K34</f>
        <v>40</v>
      </c>
      <c r="J25" s="15">
        <f>'[1]TCE - ANEXO II - Preencher'!L34</f>
        <v>271.38</v>
      </c>
      <c r="K25" s="15">
        <f>'[1]TCE - ANEXO II - Preencher'!P34</f>
        <v>4064.96</v>
      </c>
      <c r="L25" s="15">
        <f>'[1]TCE - ANEXO II - Preencher'!Q34</f>
        <v>1158.8800000000001</v>
      </c>
      <c r="M25" s="15">
        <f>'[1]TCE - ANEXO II - Preencher'!R34</f>
        <v>1960.97</v>
      </c>
      <c r="N25" s="16">
        <f>'[1]TCE - ANEXO II - Preencher'!S34</f>
        <v>56.94</v>
      </c>
      <c r="O25" s="17">
        <f>'[1]TCE - ANEXO II - Preencher'!W34</f>
        <v>5600.11</v>
      </c>
      <c r="P25" s="18">
        <f>'[1]TCE - ANEXO II - Preencher'!X34</f>
        <v>1913.0200000000004</v>
      </c>
      <c r="R25" s="20"/>
      <c r="S25" s="22">
        <v>44470</v>
      </c>
    </row>
    <row r="26" spans="1:19" x14ac:dyDescent="0.2">
      <c r="A26" s="8">
        <f>IFERROR(VLOOKUP(B26,'[1]DADOS (OCULTAR)'!$Q$3:$S$136,3,0),"")</f>
        <v>9039744002642</v>
      </c>
      <c r="B26" s="9" t="str">
        <f>'[1]TCE - ANEXO II - Preencher'!C35</f>
        <v>UPAE ESCADA - CG Nº 021/2022</v>
      </c>
      <c r="C26" s="10"/>
      <c r="D26" s="11" t="str">
        <f>'[1]TCE - ANEXO II - Preencher'!E35</f>
        <v>JOSE WANDERSON VILAR DA SILVA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4110-10</v>
      </c>
      <c r="G26" s="14" t="str">
        <f>'[1]TCE - ANEXO II - Preencher'!I35</f>
        <v>05/2024</v>
      </c>
      <c r="H26" s="13" t="str">
        <f>'[1]TCE - ANEXO II - Preencher'!J35</f>
        <v>2 - Diarista</v>
      </c>
      <c r="I26" s="13">
        <f>'[1]TCE - ANEXO II - Preencher'!K35</f>
        <v>44</v>
      </c>
      <c r="J26" s="15">
        <f>'[1]TCE - ANEXO II - Preencher'!L35</f>
        <v>2331.2600000000002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116.83</v>
      </c>
      <c r="N26" s="16">
        <f>'[1]TCE - ANEXO II - Preencher'!S35</f>
        <v>0</v>
      </c>
      <c r="O26" s="17">
        <f>'[1]TCE - ANEXO II - Preencher'!W35</f>
        <v>403.01</v>
      </c>
      <c r="P26" s="18">
        <f>'[1]TCE - ANEXO II - Preencher'!X35</f>
        <v>2045.0800000000002</v>
      </c>
      <c r="R26" s="20"/>
      <c r="S26" s="22">
        <v>44501</v>
      </c>
    </row>
    <row r="27" spans="1:19" x14ac:dyDescent="0.2">
      <c r="A27" s="8">
        <f>IFERROR(VLOOKUP(B27,'[1]DADOS (OCULTAR)'!$Q$3:$S$136,3,0),"")</f>
        <v>9039744002642</v>
      </c>
      <c r="B27" s="9" t="str">
        <f>'[1]TCE - ANEXO II - Preencher'!C36</f>
        <v>UPAE ESCADA - CG Nº 021/2022</v>
      </c>
      <c r="C27" s="10"/>
      <c r="D27" s="11" t="str">
        <f>'[1]TCE - ANEXO II - Preencher'!E36</f>
        <v>JULIA LETICIA MARTINS DA SILVA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3241-15</v>
      </c>
      <c r="G27" s="14" t="str">
        <f>'[1]TCE - ANEXO II - Preencher'!I36</f>
        <v>05/2024</v>
      </c>
      <c r="H27" s="13" t="str">
        <f>'[1]TCE - ANEXO II - Preencher'!J36</f>
        <v>2 - Diarista</v>
      </c>
      <c r="I27" s="13">
        <f>'[1]TCE - ANEXO II - Preencher'!K36</f>
        <v>24</v>
      </c>
      <c r="J27" s="15">
        <f>'[1]TCE - ANEXO II - Preencher'!L36</f>
        <v>2509.09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1071.1500000000001</v>
      </c>
      <c r="N27" s="16">
        <f>'[1]TCE - ANEXO II - Preencher'!S36</f>
        <v>0</v>
      </c>
      <c r="O27" s="17">
        <f>'[1]TCE - ANEXO II - Preencher'!W36</f>
        <v>718.64</v>
      </c>
      <c r="P27" s="18">
        <f>'[1]TCE - ANEXO II - Preencher'!X36</f>
        <v>2861.6000000000004</v>
      </c>
      <c r="R27" s="20"/>
      <c r="S27" s="22">
        <v>44531</v>
      </c>
    </row>
    <row r="28" spans="1:19" x14ac:dyDescent="0.2">
      <c r="A28" s="8">
        <f>IFERROR(VLOOKUP(B28,'[1]DADOS (OCULTAR)'!$Q$3:$S$136,3,0),"")</f>
        <v>9039744002642</v>
      </c>
      <c r="B28" s="9" t="str">
        <f>'[1]TCE - ANEXO II - Preencher'!C37</f>
        <v>UPAE ESCADA - CG Nº 021/2022</v>
      </c>
      <c r="C28" s="10"/>
      <c r="D28" s="11" t="str">
        <f>'[1]TCE - ANEXO II - Preencher'!E37</f>
        <v>KIVIA BEATRIZ PEREIRA DA SILVA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4110-10</v>
      </c>
      <c r="G28" s="14" t="str">
        <f>'[1]TCE - ANEXO II - Preencher'!I37</f>
        <v>05/2024</v>
      </c>
      <c r="H28" s="13" t="str">
        <f>'[1]TCE - ANEXO II - Preencher'!J37</f>
        <v>2 - Diarista</v>
      </c>
      <c r="I28" s="13">
        <f>'[1]TCE - ANEXO II - Preencher'!K37</f>
        <v>44</v>
      </c>
      <c r="J28" s="15">
        <f>'[1]TCE - ANEXO II - Preencher'!L37</f>
        <v>678.59</v>
      </c>
      <c r="K28" s="15">
        <f>'[1]TCE - ANEXO II - Preencher'!P37</f>
        <v>1809.56</v>
      </c>
      <c r="L28" s="15">
        <f>'[1]TCE - ANEXO II - Preencher'!Q37</f>
        <v>1017.88</v>
      </c>
      <c r="M28" s="15">
        <f>'[1]TCE - ANEXO II - Preencher'!R37</f>
        <v>47.61</v>
      </c>
      <c r="N28" s="16">
        <f>'[1]TCE - ANEXO II - Preencher'!S37</f>
        <v>0</v>
      </c>
      <c r="O28" s="17">
        <f>'[1]TCE - ANEXO II - Preencher'!W37</f>
        <v>2975.87</v>
      </c>
      <c r="P28" s="18">
        <f>'[1]TCE - ANEXO II - Preencher'!X37</f>
        <v>577.77000000000044</v>
      </c>
      <c r="R28" s="20"/>
      <c r="S28" s="22">
        <v>44562</v>
      </c>
    </row>
    <row r="29" spans="1:19" x14ac:dyDescent="0.2">
      <c r="A29" s="8">
        <f>IFERROR(VLOOKUP(B29,'[1]DADOS (OCULTAR)'!$Q$3:$S$136,3,0),"")</f>
        <v>9039744002642</v>
      </c>
      <c r="B29" s="9" t="str">
        <f>'[1]TCE - ANEXO II - Preencher'!C38</f>
        <v>UPAE ESCADA - CG Nº 021/2022</v>
      </c>
      <c r="C29" s="10"/>
      <c r="D29" s="11" t="str">
        <f>'[1]TCE - ANEXO II - Preencher'!E38</f>
        <v>LIDIANE MARIA DA SILVA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5143-20</v>
      </c>
      <c r="G29" s="14" t="str">
        <f>'[1]TCE - ANEXO II - Preencher'!I38</f>
        <v>05/2024</v>
      </c>
      <c r="H29" s="13" t="str">
        <f>'[1]TCE - ANEXO II - Preencher'!J38</f>
        <v>2 - Diarista</v>
      </c>
      <c r="I29" s="13">
        <f>'[1]TCE - ANEXO II - Preencher'!K38</f>
        <v>44</v>
      </c>
      <c r="J29" s="15">
        <f>'[1]TCE - ANEXO II - Preencher'!L38</f>
        <v>1412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344.44</v>
      </c>
      <c r="N29" s="16">
        <f>'[1]TCE - ANEXO II - Preencher'!S38</f>
        <v>0</v>
      </c>
      <c r="O29" s="17">
        <f>'[1]TCE - ANEXO II - Preencher'!W38</f>
        <v>173.31</v>
      </c>
      <c r="P29" s="18">
        <f>'[1]TCE - ANEXO II - Preencher'!X38</f>
        <v>1583.13</v>
      </c>
      <c r="R29" s="20"/>
      <c r="S29" s="22">
        <v>44593</v>
      </c>
    </row>
    <row r="30" spans="1:19" x14ac:dyDescent="0.2">
      <c r="A30" s="8">
        <f>IFERROR(VLOOKUP(B30,'[1]DADOS (OCULTAR)'!$Q$3:$S$136,3,0),"")</f>
        <v>9039744002642</v>
      </c>
      <c r="B30" s="9" t="str">
        <f>'[1]TCE - ANEXO II - Preencher'!C39</f>
        <v>UPAE ESCADA - CG Nº 021/2022</v>
      </c>
      <c r="C30" s="10"/>
      <c r="D30" s="11" t="str">
        <f>'[1]TCE - ANEXO II - Preencher'!E39</f>
        <v>LILIAN INACIO PEREIRA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3222-05</v>
      </c>
      <c r="G30" s="14" t="str">
        <f>'[1]TCE - ANEXO II - Preencher'!I39</f>
        <v>05/2024</v>
      </c>
      <c r="H30" s="13" t="str">
        <f>'[1]TCE - ANEXO II - Preencher'!J39</f>
        <v>2 - Diarista</v>
      </c>
      <c r="I30" s="13">
        <f>'[1]TCE - ANEXO II - Preencher'!K39</f>
        <v>44</v>
      </c>
      <c r="J30" s="15">
        <f>'[1]TCE - ANEXO II - Preencher'!L39</f>
        <v>1412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282.39999999999998</v>
      </c>
      <c r="N30" s="16">
        <f>'[1]TCE - ANEXO II - Preencher'!S39</f>
        <v>0</v>
      </c>
      <c r="O30" s="17">
        <f>'[1]TCE - ANEXO II - Preencher'!W39</f>
        <v>131.31</v>
      </c>
      <c r="P30" s="18">
        <f>'[1]TCE - ANEXO II - Preencher'!X39</f>
        <v>1563.0900000000001</v>
      </c>
      <c r="R30" s="20"/>
      <c r="S30" s="22">
        <v>44621</v>
      </c>
    </row>
    <row r="31" spans="1:19" x14ac:dyDescent="0.2">
      <c r="A31" s="8">
        <f>IFERROR(VLOOKUP(B31,'[1]DADOS (OCULTAR)'!$Q$3:$S$136,3,0),"")</f>
        <v>9039744002642</v>
      </c>
      <c r="B31" s="9" t="str">
        <f>'[1]TCE - ANEXO II - Preencher'!C40</f>
        <v>UPAE ESCADA - CG Nº 021/2022</v>
      </c>
      <c r="C31" s="10"/>
      <c r="D31" s="11" t="str">
        <f>'[1]TCE - ANEXO II - Preencher'!E40</f>
        <v>LUANNA GRESSA SOARES DE MELO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1312-10</v>
      </c>
      <c r="G31" s="14" t="str">
        <f>'[1]TCE - ANEXO II - Preencher'!I40</f>
        <v>05/2024</v>
      </c>
      <c r="H31" s="13" t="str">
        <f>'[1]TCE - ANEXO II - Preencher'!J40</f>
        <v>2 - Diarista</v>
      </c>
      <c r="I31" s="13">
        <f>'[1]TCE - ANEXO II - Preencher'!K40</f>
        <v>44</v>
      </c>
      <c r="J31" s="15">
        <f>'[1]TCE - ANEXO II - Preencher'!L40</f>
        <v>12355.18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3160.59</v>
      </c>
      <c r="P31" s="18">
        <f>'[1]TCE - ANEXO II - Preencher'!X40</f>
        <v>9194.59</v>
      </c>
      <c r="R31" s="20"/>
      <c r="S31" s="22">
        <v>44652</v>
      </c>
    </row>
    <row r="32" spans="1:19" x14ac:dyDescent="0.2">
      <c r="A32" s="8">
        <f>IFERROR(VLOOKUP(B32,'[1]DADOS (OCULTAR)'!$Q$3:$S$136,3,0),"")</f>
        <v>9039744002642</v>
      </c>
      <c r="B32" s="9" t="str">
        <f>'[1]TCE - ANEXO II - Preencher'!C41</f>
        <v>UPAE ESCADA - CG Nº 021/2022</v>
      </c>
      <c r="C32" s="10"/>
      <c r="D32" s="11" t="str">
        <f>'[1]TCE - ANEXO II - Preencher'!E41</f>
        <v>LUIZ EDUARDO DA SILVA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5174-10</v>
      </c>
      <c r="G32" s="14" t="str">
        <f>'[1]TCE - ANEXO II - Preencher'!I41</f>
        <v>05/2024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1412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347.74</v>
      </c>
      <c r="N32" s="16">
        <f>'[1]TCE - ANEXO II - Preencher'!S41</f>
        <v>0</v>
      </c>
      <c r="O32" s="17">
        <f>'[1]TCE - ANEXO II - Preencher'!W41</f>
        <v>419.43</v>
      </c>
      <c r="P32" s="18">
        <f>'[1]TCE - ANEXO II - Preencher'!X41</f>
        <v>1340.31</v>
      </c>
      <c r="R32" s="20"/>
      <c r="S32" s="22">
        <v>44682</v>
      </c>
    </row>
    <row r="33" spans="1:19" x14ac:dyDescent="0.2">
      <c r="A33" s="8">
        <f>IFERROR(VLOOKUP(B33,'[1]DADOS (OCULTAR)'!$Q$3:$S$136,3,0),"")</f>
        <v>9039744002642</v>
      </c>
      <c r="B33" s="9" t="str">
        <f>'[1]TCE - ANEXO II - Preencher'!C42</f>
        <v>UPAE ESCADA - CG Nº 021/2022</v>
      </c>
      <c r="C33" s="10"/>
      <c r="D33" s="11" t="str">
        <f>'[1]TCE - ANEXO II - Preencher'!E42</f>
        <v>MANUELA MARIA DO NASCIMENTO E SILVA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4110-10</v>
      </c>
      <c r="G33" s="14" t="str">
        <f>'[1]TCE - ANEXO II - Preencher'!I42</f>
        <v>05/2024</v>
      </c>
      <c r="H33" s="13" t="str">
        <f>'[1]TCE - ANEXO II - Preencher'!J42</f>
        <v>2 - Diarista</v>
      </c>
      <c r="I33" s="13">
        <f>'[1]TCE - ANEXO II - Preencher'!K42</f>
        <v>44</v>
      </c>
      <c r="J33" s="15">
        <f>'[1]TCE - ANEXO II - Preencher'!L42</f>
        <v>1412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190.62</v>
      </c>
      <c r="P33" s="18">
        <f>'[1]TCE - ANEXO II - Preencher'!X42</f>
        <v>1221.3800000000001</v>
      </c>
      <c r="R33" s="20"/>
      <c r="S33" s="22">
        <v>44713</v>
      </c>
    </row>
    <row r="34" spans="1:19" x14ac:dyDescent="0.2">
      <c r="A34" s="8">
        <f>IFERROR(VLOOKUP(B34,'[1]DADOS (OCULTAR)'!$Q$3:$S$136,3,0),"")</f>
        <v>9039744002642</v>
      </c>
      <c r="B34" s="9" t="str">
        <f>'[1]TCE - ANEXO II - Preencher'!C43</f>
        <v>UPAE ESCADA - CG Nº 021/2022</v>
      </c>
      <c r="C34" s="10"/>
      <c r="D34" s="11" t="str">
        <f>'[1]TCE - ANEXO II - Preencher'!E43</f>
        <v>MARCELA LINS TOLEDO DE OLIVEIRA SOARES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2234-05</v>
      </c>
      <c r="G34" s="14" t="str">
        <f>'[1]TCE - ANEXO II - Preencher'!I43</f>
        <v>05/2024</v>
      </c>
      <c r="H34" s="13" t="str">
        <f>'[1]TCE - ANEXO II - Preencher'!J43</f>
        <v>2 - Diarista</v>
      </c>
      <c r="I34" s="13">
        <f>'[1]TCE - ANEXO II - Preencher'!K43</f>
        <v>30</v>
      </c>
      <c r="J34" s="15">
        <f>'[1]TCE - ANEXO II - Preencher'!L43</f>
        <v>3265.52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282.39999999999998</v>
      </c>
      <c r="N34" s="16">
        <f>'[1]TCE - ANEXO II - Preencher'!S43</f>
        <v>764.83</v>
      </c>
      <c r="O34" s="17">
        <f>'[1]TCE - ANEXO II - Preencher'!W43</f>
        <v>603.35</v>
      </c>
      <c r="P34" s="18">
        <f>'[1]TCE - ANEXO II - Preencher'!X43</f>
        <v>3709.4</v>
      </c>
      <c r="R34" s="20"/>
      <c r="S34" s="22">
        <v>44743</v>
      </c>
    </row>
    <row r="35" spans="1:19" x14ac:dyDescent="0.2">
      <c r="A35" s="8">
        <f>IFERROR(VLOOKUP(B35,'[1]DADOS (OCULTAR)'!$Q$3:$S$136,3,0),"")</f>
        <v>9039744002642</v>
      </c>
      <c r="B35" s="9" t="str">
        <f>'[1]TCE - ANEXO II - Preencher'!C44</f>
        <v>UPAE ESCADA - CG Nº 021/2022</v>
      </c>
      <c r="C35" s="10"/>
      <c r="D35" s="11" t="str">
        <f>'[1]TCE - ANEXO II - Preencher'!E44</f>
        <v>MARIA BEATRIZ ABREU DOS SANTOS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4110-10</v>
      </c>
      <c r="G35" s="14" t="str">
        <f>'[1]TCE - ANEXO II - Preencher'!I44</f>
        <v>05/2024</v>
      </c>
      <c r="H35" s="13" t="str">
        <f>'[1]TCE - ANEXO II - Preencher'!J44</f>
        <v>2 - Diarista</v>
      </c>
      <c r="I35" s="13">
        <f>'[1]TCE - ANEXO II - Preencher'!K44</f>
        <v>44</v>
      </c>
      <c r="J35" s="15">
        <f>'[1]TCE - ANEXO II - Preencher'!L44</f>
        <v>1889.37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262.22000000000003</v>
      </c>
      <c r="P35" s="18">
        <f>'[1]TCE - ANEXO II - Preencher'!X44</f>
        <v>1627.1499999999999</v>
      </c>
      <c r="R35" s="20"/>
      <c r="S35" s="22">
        <v>44774</v>
      </c>
    </row>
    <row r="36" spans="1:19" x14ac:dyDescent="0.2">
      <c r="A36" s="8">
        <f>IFERROR(VLOOKUP(B36,'[1]DADOS (OCULTAR)'!$Q$3:$S$136,3,0),"")</f>
        <v>9039744002642</v>
      </c>
      <c r="B36" s="9" t="str">
        <f>'[1]TCE - ANEXO II - Preencher'!C45</f>
        <v>UPAE ESCADA - CG Nº 021/2022</v>
      </c>
      <c r="C36" s="10"/>
      <c r="D36" s="11" t="str">
        <f>'[1]TCE - ANEXO II - Preencher'!E45</f>
        <v>MARIA BEATRIZ MAGALHAES DE OLIVEIRA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2235-05</v>
      </c>
      <c r="G36" s="14" t="str">
        <f>'[1]TCE - ANEXO II - Preencher'!I45</f>
        <v>05/2024</v>
      </c>
      <c r="H36" s="13" t="str">
        <f>'[1]TCE - ANEXO II - Preencher'!J45</f>
        <v>2 - Diarista</v>
      </c>
      <c r="I36" s="13">
        <f>'[1]TCE - ANEXO II - Preencher'!K45</f>
        <v>40</v>
      </c>
      <c r="J36" s="15">
        <f>'[1]TCE - ANEXO II - Preencher'!L45</f>
        <v>1859.03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702.75</v>
      </c>
      <c r="N36" s="16">
        <f>'[1]TCE - ANEXO II - Preencher'!S45</f>
        <v>340.91</v>
      </c>
      <c r="O36" s="17">
        <f>'[1]TCE - ANEXO II - Preencher'!W45</f>
        <v>526.28</v>
      </c>
      <c r="P36" s="18">
        <f>'[1]TCE - ANEXO II - Preencher'!X45</f>
        <v>2376.41</v>
      </c>
      <c r="R36" s="20"/>
      <c r="S36" s="22">
        <v>44805</v>
      </c>
    </row>
    <row r="37" spans="1:19" x14ac:dyDescent="0.2">
      <c r="A37" s="8">
        <f>IFERROR(VLOOKUP(B37,'[1]DADOS (OCULTAR)'!$Q$3:$S$136,3,0),"")</f>
        <v>9039744002642</v>
      </c>
      <c r="B37" s="9" t="str">
        <f>'[1]TCE - ANEXO II - Preencher'!C46</f>
        <v>UPAE ESCADA - CG Nº 021/2022</v>
      </c>
      <c r="C37" s="10"/>
      <c r="D37" s="11" t="str">
        <f>'[1]TCE - ANEXO II - Preencher'!E46</f>
        <v>MARIA PAULA SILVA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4110-10</v>
      </c>
      <c r="G37" s="14" t="str">
        <f>'[1]TCE - ANEXO II - Preencher'!I46</f>
        <v>05/2024</v>
      </c>
      <c r="H37" s="13" t="str">
        <f>'[1]TCE - ANEXO II - Preencher'!J46</f>
        <v>2 - Diarista</v>
      </c>
      <c r="I37" s="13">
        <f>'[1]TCE - ANEXO II - Preencher'!K46</f>
        <v>20</v>
      </c>
      <c r="J37" s="15">
        <f>'[1]TCE - ANEXO II - Preencher'!L46</f>
        <v>706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95.31</v>
      </c>
      <c r="P37" s="18">
        <f>'[1]TCE - ANEXO II - Preencher'!X46</f>
        <v>610.69000000000005</v>
      </c>
      <c r="R37" s="20"/>
      <c r="S37" s="22">
        <v>44835</v>
      </c>
    </row>
    <row r="38" spans="1:19" x14ac:dyDescent="0.2">
      <c r="A38" s="8">
        <f>IFERROR(VLOOKUP(B38,'[1]DADOS (OCULTAR)'!$Q$3:$S$136,3,0),"")</f>
        <v>9039744002642</v>
      </c>
      <c r="B38" s="9" t="str">
        <f>'[1]TCE - ANEXO II - Preencher'!C47</f>
        <v>UPAE ESCADA - CG Nº 021/2022</v>
      </c>
      <c r="C38" s="10"/>
      <c r="D38" s="11" t="str">
        <f>'[1]TCE - ANEXO II - Preencher'!E47</f>
        <v>MARIA SIMONE DA SILVA SANTOS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3516-05</v>
      </c>
      <c r="G38" s="14" t="str">
        <f>'[1]TCE - ANEXO II - Preencher'!I47</f>
        <v>05/2024</v>
      </c>
      <c r="H38" s="13" t="str">
        <f>'[1]TCE - ANEXO II - Preencher'!J47</f>
        <v>2 - Diarista</v>
      </c>
      <c r="I38" s="13">
        <f>'[1]TCE - ANEXO II - Preencher'!K47</f>
        <v>44</v>
      </c>
      <c r="J38" s="15">
        <f>'[1]TCE - ANEXO II - Preencher'!L47</f>
        <v>2078.33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279.89999999999998</v>
      </c>
      <c r="N38" s="16">
        <f>'[1]TCE - ANEXO II - Preencher'!S47</f>
        <v>0</v>
      </c>
      <c r="O38" s="17">
        <f>'[1]TCE - ANEXO II - Preencher'!W47</f>
        <v>572.94000000000005</v>
      </c>
      <c r="P38" s="18">
        <f>'[1]TCE - ANEXO II - Preencher'!X47</f>
        <v>1785.29</v>
      </c>
      <c r="R38" s="20"/>
      <c r="S38" s="22">
        <v>44866</v>
      </c>
    </row>
    <row r="39" spans="1:19" x14ac:dyDescent="0.2">
      <c r="A39" s="8">
        <f>IFERROR(VLOOKUP(B39,'[1]DADOS (OCULTAR)'!$Q$3:$S$136,3,0),"")</f>
        <v>9039744002642</v>
      </c>
      <c r="B39" s="9" t="str">
        <f>'[1]TCE - ANEXO II - Preencher'!C48</f>
        <v>UPAE ESCADA - CG Nº 021/2022</v>
      </c>
      <c r="C39" s="10"/>
      <c r="D39" s="11" t="str">
        <f>'[1]TCE - ANEXO II - Preencher'!E48</f>
        <v>MARILIA DE FATIMA FIDELIX GUARANA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3241-15</v>
      </c>
      <c r="G39" s="14" t="str">
        <f>'[1]TCE - ANEXO II - Preencher'!I48</f>
        <v>05/2024</v>
      </c>
      <c r="H39" s="13" t="str">
        <f>'[1]TCE - ANEXO II - Preencher'!J48</f>
        <v>2 - Diarista</v>
      </c>
      <c r="I39" s="13">
        <f>'[1]TCE - ANEXO II - Preencher'!K48</f>
        <v>24</v>
      </c>
      <c r="J39" s="15">
        <f>'[1]TCE - ANEXO II - Preencher'!L48</f>
        <v>2509.09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1293.22</v>
      </c>
      <c r="N39" s="16">
        <f>'[1]TCE - ANEXO II - Preencher'!S48</f>
        <v>0</v>
      </c>
      <c r="O39" s="17">
        <f>'[1]TCE - ANEXO II - Preencher'!W48</f>
        <v>1094.01</v>
      </c>
      <c r="P39" s="18">
        <f>'[1]TCE - ANEXO II - Preencher'!X48</f>
        <v>2708.3</v>
      </c>
      <c r="R39" s="20"/>
      <c r="S39" s="22">
        <v>44896</v>
      </c>
    </row>
    <row r="40" spans="1:19" x14ac:dyDescent="0.2">
      <c r="A40" s="8">
        <f>IFERROR(VLOOKUP(B40,'[1]DADOS (OCULTAR)'!$Q$3:$S$136,3,0),"")</f>
        <v>9039744002642</v>
      </c>
      <c r="B40" s="9" t="str">
        <f>'[1]TCE - ANEXO II - Preencher'!C49</f>
        <v>UPAE ESCADA - CG Nº 021/2022</v>
      </c>
      <c r="C40" s="10"/>
      <c r="D40" s="11" t="str">
        <f>'[1]TCE - ANEXO II - Preencher'!E49</f>
        <v>MIKELLY CAROLINE FERREIRA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4110-10</v>
      </c>
      <c r="G40" s="14" t="str">
        <f>'[1]TCE - ANEXO II - Preencher'!I49</f>
        <v>05/2024</v>
      </c>
      <c r="H40" s="13" t="str">
        <f>'[1]TCE - ANEXO II - Preencher'!J49</f>
        <v>2 - Diarista</v>
      </c>
      <c r="I40" s="13">
        <f>'[1]TCE - ANEXO II - Preencher'!K49</f>
        <v>44</v>
      </c>
      <c r="J40" s="15">
        <f>'[1]TCE - ANEXO II - Preencher'!L49</f>
        <v>1412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8.18</v>
      </c>
      <c r="N40" s="16">
        <f>'[1]TCE - ANEXO II - Preencher'!S49</f>
        <v>0</v>
      </c>
      <c r="O40" s="17">
        <f>'[1]TCE - ANEXO II - Preencher'!W49</f>
        <v>205.75</v>
      </c>
      <c r="P40" s="18">
        <f>'[1]TCE - ANEXO II - Preencher'!X49</f>
        <v>1214.43</v>
      </c>
      <c r="R40" s="20"/>
      <c r="S40" s="22">
        <v>44927</v>
      </c>
    </row>
    <row r="41" spans="1:19" x14ac:dyDescent="0.2">
      <c r="A41" s="8">
        <f>IFERROR(VLOOKUP(B41,'[1]DADOS (OCULTAR)'!$Q$3:$S$136,3,0),"")</f>
        <v>9039744002642</v>
      </c>
      <c r="B41" s="9" t="str">
        <f>'[1]TCE - ANEXO II - Preencher'!C50</f>
        <v>UPAE ESCADA - CG Nº 021/2022</v>
      </c>
      <c r="C41" s="10"/>
      <c r="D41" s="11" t="str">
        <f>'[1]TCE - ANEXO II - Preencher'!E50</f>
        <v>MIRTYS DAGMA SANTIAGO VENANCIO DA SILVA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2236-05</v>
      </c>
      <c r="G41" s="14" t="str">
        <f>'[1]TCE - ANEXO II - Preencher'!I50</f>
        <v>05/2024</v>
      </c>
      <c r="H41" s="13" t="str">
        <f>'[1]TCE - ANEXO II - Preencher'!J50</f>
        <v>2 - Diarista</v>
      </c>
      <c r="I41" s="13">
        <f>'[1]TCE - ANEXO II - Preencher'!K50</f>
        <v>30</v>
      </c>
      <c r="J41" s="15">
        <f>'[1]TCE - ANEXO II - Preencher'!L50</f>
        <v>276.77</v>
      </c>
      <c r="K41" s="15">
        <f>'[1]TCE - ANEXO II - Preencher'!P50</f>
        <v>3855.97</v>
      </c>
      <c r="L41" s="15">
        <f>'[1]TCE - ANEXO II - Preencher'!Q50</f>
        <v>1179.0899999999999</v>
      </c>
      <c r="M41" s="15">
        <f>'[1]TCE - ANEXO II - Preencher'!R50</f>
        <v>314.2</v>
      </c>
      <c r="N41" s="16">
        <f>'[1]TCE - ANEXO II - Preencher'!S50</f>
        <v>44.57</v>
      </c>
      <c r="O41" s="17">
        <f>'[1]TCE - ANEXO II - Preencher'!W50</f>
        <v>5338.2</v>
      </c>
      <c r="P41" s="18">
        <f>'[1]TCE - ANEXO II - Preencher'!X50</f>
        <v>332.39999999999964</v>
      </c>
      <c r="R41" s="20"/>
      <c r="S41" s="22">
        <v>44958</v>
      </c>
    </row>
    <row r="42" spans="1:19" x14ac:dyDescent="0.2">
      <c r="A42" s="8">
        <f>IFERROR(VLOOKUP(B42,'[1]DADOS (OCULTAR)'!$Q$3:$S$136,3,0),"")</f>
        <v>9039744002642</v>
      </c>
      <c r="B42" s="9" t="str">
        <f>'[1]TCE - ANEXO II - Preencher'!C51</f>
        <v>UPAE ESCADA - CG Nº 021/2022</v>
      </c>
      <c r="C42" s="10"/>
      <c r="D42" s="11" t="str">
        <f>'[1]TCE - ANEXO II - Preencher'!E51</f>
        <v>NAFITALY ELEUTIANE PAULA FERREIRA DE SANTANA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5134-30</v>
      </c>
      <c r="G42" s="14" t="str">
        <f>'[1]TCE - ANEXO II - Preencher'!I51</f>
        <v>05/2024</v>
      </c>
      <c r="H42" s="13" t="str">
        <f>'[1]TCE - ANEXO II - Preencher'!J51</f>
        <v>2 - Diarista</v>
      </c>
      <c r="I42" s="13">
        <f>'[1]TCE - ANEXO II - Preencher'!K51</f>
        <v>44</v>
      </c>
      <c r="J42" s="15">
        <f>'[1]TCE - ANEXO II - Preencher'!L51</f>
        <v>1412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80.040000000000006</v>
      </c>
      <c r="N42" s="16">
        <f>'[1]TCE - ANEXO II - Preencher'!S51</f>
        <v>0</v>
      </c>
      <c r="O42" s="17">
        <f>'[1]TCE - ANEXO II - Preencher'!W51</f>
        <v>167.2</v>
      </c>
      <c r="P42" s="18">
        <f>'[1]TCE - ANEXO II - Preencher'!X51</f>
        <v>1324.84</v>
      </c>
      <c r="R42" s="20"/>
      <c r="S42" s="22">
        <v>44986</v>
      </c>
    </row>
    <row r="43" spans="1:19" x14ac:dyDescent="0.2">
      <c r="A43" s="8">
        <f>IFERROR(VLOOKUP(B43,'[1]DADOS (OCULTAR)'!$Q$3:$S$136,3,0),"")</f>
        <v>9039744002642</v>
      </c>
      <c r="B43" s="9" t="str">
        <f>'[1]TCE - ANEXO II - Preencher'!C52</f>
        <v>UPAE ESCADA - CG Nº 021/2022</v>
      </c>
      <c r="C43" s="10"/>
      <c r="D43" s="11" t="str">
        <f>'[1]TCE - ANEXO II - Preencher'!E52</f>
        <v>PRISCILA VIRGINIA MACHADO DA SILVA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3222-05</v>
      </c>
      <c r="G43" s="14" t="str">
        <f>'[1]TCE - ANEXO II - Preencher'!I52</f>
        <v>05/2024</v>
      </c>
      <c r="H43" s="13" t="str">
        <f>'[1]TCE - ANEXO II - Preencher'!J52</f>
        <v>2 - Diarista</v>
      </c>
      <c r="I43" s="13">
        <f>'[1]TCE - ANEXO II - Preencher'!K52</f>
        <v>44</v>
      </c>
      <c r="J43" s="15">
        <f>'[1]TCE - ANEXO II - Preencher'!L52</f>
        <v>1412</v>
      </c>
      <c r="K43" s="15">
        <f>'[1]TCE - ANEXO II - Preencher'!P52</f>
        <v>46.6</v>
      </c>
      <c r="L43" s="15">
        <f>'[1]TCE - ANEXO II - Preencher'!Q52</f>
        <v>0</v>
      </c>
      <c r="M43" s="15">
        <f>'[1]TCE - ANEXO II - Preencher'!R52</f>
        <v>1959.88</v>
      </c>
      <c r="N43" s="16">
        <f>'[1]TCE - ANEXO II - Preencher'!S52</f>
        <v>0</v>
      </c>
      <c r="O43" s="17">
        <f>'[1]TCE - ANEXO II - Preencher'!W52</f>
        <v>487.36</v>
      </c>
      <c r="P43" s="18">
        <f>'[1]TCE - ANEXO II - Preencher'!X52</f>
        <v>2931.12</v>
      </c>
      <c r="R43" s="20"/>
      <c r="S43" s="22">
        <v>45017</v>
      </c>
    </row>
    <row r="44" spans="1:19" x14ac:dyDescent="0.2">
      <c r="A44" s="8">
        <f>IFERROR(VLOOKUP(B44,'[1]DADOS (OCULTAR)'!$Q$3:$S$136,3,0),"")</f>
        <v>9039744002642</v>
      </c>
      <c r="B44" s="9" t="str">
        <f>'[1]TCE - ANEXO II - Preencher'!C53</f>
        <v>UPAE ESCADA - CG Nº 021/2022</v>
      </c>
      <c r="C44" s="10"/>
      <c r="D44" s="11" t="str">
        <f>'[1]TCE - ANEXO II - Preencher'!E53</f>
        <v>PRYSCILA DA SILVA VASCONCELOS GOMES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3222-05</v>
      </c>
      <c r="G44" s="14" t="str">
        <f>'[1]TCE - ANEXO II - Preencher'!I53</f>
        <v>05/2024</v>
      </c>
      <c r="H44" s="13" t="str">
        <f>'[1]TCE - ANEXO II - Preencher'!J53</f>
        <v>2 - Diarista</v>
      </c>
      <c r="I44" s="13">
        <f>'[1]TCE - ANEXO II - Preencher'!K53</f>
        <v>44</v>
      </c>
      <c r="J44" s="15">
        <f>'[1]TCE - ANEXO II - Preencher'!L53</f>
        <v>1412</v>
      </c>
      <c r="K44" s="15">
        <f>'[1]TCE - ANEXO II - Preencher'!P53</f>
        <v>46.6</v>
      </c>
      <c r="L44" s="15">
        <f>'[1]TCE - ANEXO II - Preencher'!Q53</f>
        <v>0</v>
      </c>
      <c r="M44" s="15">
        <f>'[1]TCE - ANEXO II - Preencher'!R53</f>
        <v>2021.92</v>
      </c>
      <c r="N44" s="16">
        <f>'[1]TCE - ANEXO II - Preencher'!S53</f>
        <v>0</v>
      </c>
      <c r="O44" s="17">
        <f>'[1]TCE - ANEXO II - Preencher'!W53</f>
        <v>473.14</v>
      </c>
      <c r="P44" s="18">
        <f>'[1]TCE - ANEXO II - Preencher'!X53</f>
        <v>3007.38</v>
      </c>
      <c r="R44" s="20"/>
      <c r="S44" s="22">
        <v>45047</v>
      </c>
    </row>
    <row r="45" spans="1:19" x14ac:dyDescent="0.2">
      <c r="A45" s="8">
        <f>IFERROR(VLOOKUP(B45,'[1]DADOS (OCULTAR)'!$Q$3:$S$136,3,0),"")</f>
        <v>9039744002642</v>
      </c>
      <c r="B45" s="9" t="str">
        <f>'[1]TCE - ANEXO II - Preencher'!C54</f>
        <v>UPAE ESCADA - CG Nº 021/2022</v>
      </c>
      <c r="C45" s="10"/>
      <c r="D45" s="11" t="str">
        <f>'[1]TCE - ANEXO II - Preencher'!E54</f>
        <v>REGINA MARIA SEBASTIAO DA SILVA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2237-10</v>
      </c>
      <c r="G45" s="14" t="str">
        <f>'[1]TCE - ANEXO II - Preencher'!I54</f>
        <v>05/2024</v>
      </c>
      <c r="H45" s="13" t="str">
        <f>'[1]TCE - ANEXO II - Preencher'!J54</f>
        <v>2 - Diarista</v>
      </c>
      <c r="I45" s="13">
        <f>'[1]TCE - ANEXO II - Preencher'!K54</f>
        <v>36</v>
      </c>
      <c r="J45" s="15">
        <f>'[1]TCE - ANEXO II - Preencher'!L54</f>
        <v>2651.95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282.39999999999998</v>
      </c>
      <c r="N45" s="16">
        <f>'[1]TCE - ANEXO II - Preencher'!S54</f>
        <v>340.91</v>
      </c>
      <c r="O45" s="17">
        <f>'[1]TCE - ANEXO II - Preencher'!W54</f>
        <v>325.68</v>
      </c>
      <c r="P45" s="18">
        <f>'[1]TCE - ANEXO II - Preencher'!X54</f>
        <v>2949.58</v>
      </c>
      <c r="S45" s="22">
        <v>45078</v>
      </c>
    </row>
    <row r="46" spans="1:19" x14ac:dyDescent="0.2">
      <c r="A46" s="8">
        <f>IFERROR(VLOOKUP(B46,'[1]DADOS (OCULTAR)'!$Q$3:$S$136,3,0),"")</f>
        <v>9039744002642</v>
      </c>
      <c r="B46" s="9" t="str">
        <f>'[1]TCE - ANEXO II - Preencher'!C55</f>
        <v>UPAE ESCADA - CG Nº 021/2022</v>
      </c>
      <c r="C46" s="10"/>
      <c r="D46" s="11" t="str">
        <f>'[1]TCE - ANEXO II - Preencher'!E55</f>
        <v>ROBSON VICTOR DO NASCIMENTO PEREIRA</v>
      </c>
      <c r="E46" s="12" t="str">
        <f>IF('[1]TCE - ANEXO II - Preencher'!G55="4 - Assistência Odontológica","2 - Outros Profissionais da saúde",'[1]TCE - ANEXO II - Preencher'!G55)</f>
        <v>3 - Administrativo</v>
      </c>
      <c r="F46" s="13" t="str">
        <f>'[1]TCE - ANEXO II - Preencher'!H55</f>
        <v>4110-10</v>
      </c>
      <c r="G46" s="14" t="str">
        <f>'[1]TCE - ANEXO II - Preencher'!I55</f>
        <v>05/2024</v>
      </c>
      <c r="H46" s="13" t="str">
        <f>'[1]TCE - ANEXO II - Preencher'!J55</f>
        <v>2 - Diarista</v>
      </c>
      <c r="I46" s="13">
        <f>'[1]TCE - ANEXO II - Preencher'!K55</f>
        <v>44</v>
      </c>
      <c r="J46" s="15">
        <f>'[1]TCE - ANEXO II - Preencher'!L55</f>
        <v>1671.37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129.24</v>
      </c>
      <c r="P46" s="18">
        <f>'[1]TCE - ANEXO II - Preencher'!X55</f>
        <v>1542.1299999999999</v>
      </c>
      <c r="S46" s="22">
        <v>45108</v>
      </c>
    </row>
    <row r="47" spans="1:19" x14ac:dyDescent="0.2">
      <c r="A47" s="8">
        <f>IFERROR(VLOOKUP(B47,'[1]DADOS (OCULTAR)'!$Q$3:$S$136,3,0),"")</f>
        <v>9039744002642</v>
      </c>
      <c r="B47" s="9" t="str">
        <f>'[1]TCE - ANEXO II - Preencher'!C56</f>
        <v>UPAE ESCADA - CG Nº 021/2022</v>
      </c>
      <c r="C47" s="10"/>
      <c r="D47" s="11" t="str">
        <f>'[1]TCE - ANEXO II - Preencher'!E56</f>
        <v>RYZILLA PALOMA LEANDRO ALEXANDRE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4110-10</v>
      </c>
      <c r="G47" s="14" t="str">
        <f>'[1]TCE - ANEXO II - Preencher'!I56</f>
        <v>05/2024</v>
      </c>
      <c r="H47" s="13" t="str">
        <f>'[1]TCE - ANEXO II - Preencher'!J56</f>
        <v>2 - Diarista</v>
      </c>
      <c r="I47" s="13">
        <f>'[1]TCE - ANEXO II - Preencher'!K56</f>
        <v>20</v>
      </c>
      <c r="J47" s="15">
        <f>'[1]TCE - ANEXO II - Preencher'!L56</f>
        <v>706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95.31</v>
      </c>
      <c r="P47" s="18">
        <f>'[1]TCE - ANEXO II - Preencher'!X56</f>
        <v>610.69000000000005</v>
      </c>
      <c r="S47" s="22">
        <v>45139</v>
      </c>
    </row>
    <row r="48" spans="1:19" x14ac:dyDescent="0.2">
      <c r="A48" s="8">
        <f>IFERROR(VLOOKUP(B48,'[1]DADOS (OCULTAR)'!$Q$3:$S$136,3,0),"")</f>
        <v>9039744002642</v>
      </c>
      <c r="B48" s="9" t="str">
        <f>'[1]TCE - ANEXO II - Preencher'!C57</f>
        <v>UPAE ESCADA - CG Nº 021/2022</v>
      </c>
      <c r="C48" s="10"/>
      <c r="D48" s="11" t="str">
        <f>'[1]TCE - ANEXO II - Preencher'!E57</f>
        <v>SAMANTHA MANOELLY DA SILVA FERNANDES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2236-05</v>
      </c>
      <c r="G48" s="14" t="str">
        <f>'[1]TCE - ANEXO II - Preencher'!I57</f>
        <v>05/2024</v>
      </c>
      <c r="H48" s="13" t="str">
        <f>'[1]TCE - ANEXO II - Preencher'!J57</f>
        <v>2 - Diarista</v>
      </c>
      <c r="I48" s="13">
        <f>'[1]TCE - ANEXO II - Preencher'!K57</f>
        <v>30</v>
      </c>
      <c r="J48" s="15">
        <f>'[1]TCE - ANEXO II - Preencher'!L57</f>
        <v>2075.7800000000002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708.42</v>
      </c>
      <c r="N48" s="16">
        <f>'[1]TCE - ANEXO II - Preencher'!S57</f>
        <v>334.3</v>
      </c>
      <c r="O48" s="17">
        <f>'[1]TCE - ANEXO II - Preencher'!W57</f>
        <v>505.16</v>
      </c>
      <c r="P48" s="18">
        <f>'[1]TCE - ANEXO II - Preencher'!X57</f>
        <v>2613.3400000000006</v>
      </c>
      <c r="S48" s="22">
        <v>45170</v>
      </c>
    </row>
    <row r="49" spans="1:19" x14ac:dyDescent="0.2">
      <c r="A49" s="8">
        <f>IFERROR(VLOOKUP(B49,'[1]DADOS (OCULTAR)'!$Q$3:$S$136,3,0),"")</f>
        <v>9039744002642</v>
      </c>
      <c r="B49" s="9" t="str">
        <f>'[1]TCE - ANEXO II - Preencher'!C58</f>
        <v>UPAE ESCADA - CG Nº 021/2022</v>
      </c>
      <c r="C49" s="10"/>
      <c r="D49" s="11" t="str">
        <f>'[1]TCE - ANEXO II - Preencher'!E58</f>
        <v>SHERLANE VALERIA DA SILVA ARAUJO DE OLIVEIRA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4110-10</v>
      </c>
      <c r="G49" s="14" t="str">
        <f>'[1]TCE - ANEXO II - Preencher'!I58</f>
        <v>05/2024</v>
      </c>
      <c r="H49" s="13" t="str">
        <f>'[1]TCE - ANEXO II - Preencher'!J58</f>
        <v>2 - Diarista</v>
      </c>
      <c r="I49" s="13">
        <f>'[1]TCE - ANEXO II - Preencher'!K58</f>
        <v>44</v>
      </c>
      <c r="J49" s="15">
        <f>'[1]TCE - ANEXO II - Preencher'!L58</f>
        <v>1412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142.99</v>
      </c>
      <c r="N49" s="16">
        <f>'[1]TCE - ANEXO II - Preencher'!S58</f>
        <v>0</v>
      </c>
      <c r="O49" s="17">
        <f>'[1]TCE - ANEXO II - Preencher'!W58</f>
        <v>105.9</v>
      </c>
      <c r="P49" s="18">
        <f>'[1]TCE - ANEXO II - Preencher'!X58</f>
        <v>1449.09</v>
      </c>
      <c r="S49" s="22">
        <v>45200</v>
      </c>
    </row>
    <row r="50" spans="1:19" x14ac:dyDescent="0.2">
      <c r="A50" s="8">
        <f>IFERROR(VLOOKUP(B50,'[1]DADOS (OCULTAR)'!$Q$3:$S$136,3,0),"")</f>
        <v>9039744002642</v>
      </c>
      <c r="B50" s="9" t="str">
        <f>'[1]TCE - ANEXO II - Preencher'!C59</f>
        <v>UPAE ESCADA - CG Nº 021/2022</v>
      </c>
      <c r="C50" s="10"/>
      <c r="D50" s="11" t="str">
        <f>'[1]TCE - ANEXO II - Preencher'!E59</f>
        <v>SILMARA VERISSIMO DOS SANTOS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2516-05</v>
      </c>
      <c r="G50" s="14" t="str">
        <f>'[1]TCE - ANEXO II - Preencher'!I59</f>
        <v>05/2024</v>
      </c>
      <c r="H50" s="13" t="str">
        <f>'[1]TCE - ANEXO II - Preencher'!J59</f>
        <v>2 - Diarista</v>
      </c>
      <c r="I50" s="13">
        <f>'[1]TCE - ANEXO II - Preencher'!K59</f>
        <v>30</v>
      </c>
      <c r="J50" s="15">
        <f>'[1]TCE - ANEXO II - Preencher'!L59</f>
        <v>2288.9899999999998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955.82</v>
      </c>
      <c r="N50" s="16">
        <f>'[1]TCE - ANEXO II - Preencher'!S59</f>
        <v>534.95000000000005</v>
      </c>
      <c r="O50" s="17">
        <f>'[1]TCE - ANEXO II - Preencher'!W59</f>
        <v>1631.45</v>
      </c>
      <c r="P50" s="18">
        <f>'[1]TCE - ANEXO II - Preencher'!X59</f>
        <v>2148.3100000000004</v>
      </c>
      <c r="S50" s="22">
        <v>45231</v>
      </c>
    </row>
    <row r="51" spans="1:19" x14ac:dyDescent="0.2">
      <c r="A51" s="8">
        <f>IFERROR(VLOOKUP(B51,'[1]DADOS (OCULTAR)'!$Q$3:$S$136,3,0),"")</f>
        <v>9039744002642</v>
      </c>
      <c r="B51" s="9" t="str">
        <f>'[1]TCE - ANEXO II - Preencher'!C60</f>
        <v>UPAE ESCADA - CG Nº 021/2022</v>
      </c>
      <c r="C51" s="10"/>
      <c r="D51" s="11" t="str">
        <f>'[1]TCE - ANEXO II - Preencher'!E60</f>
        <v>TAMIRIS TAVARES DE LIMA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1421-05</v>
      </c>
      <c r="G51" s="14" t="str">
        <f>'[1]TCE - ANEXO II - Preencher'!I60</f>
        <v>05/2024</v>
      </c>
      <c r="H51" s="13" t="str">
        <f>'[1]TCE - ANEXO II - Preencher'!J60</f>
        <v>2 - Diarista</v>
      </c>
      <c r="I51" s="13">
        <f>'[1]TCE - ANEXO II - Preencher'!K60</f>
        <v>44</v>
      </c>
      <c r="J51" s="15">
        <f>'[1]TCE - ANEXO II - Preencher'!L60</f>
        <v>12713.12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3206.88</v>
      </c>
      <c r="P51" s="18">
        <f>'[1]TCE - ANEXO II - Preencher'!X60</f>
        <v>9506.2400000000016</v>
      </c>
      <c r="S51" s="22">
        <v>45261</v>
      </c>
    </row>
    <row r="52" spans="1:19" x14ac:dyDescent="0.2">
      <c r="A52" s="8">
        <f>IFERROR(VLOOKUP(B52,'[1]DADOS (OCULTAR)'!$Q$3:$S$136,3,0),"")</f>
        <v>9039744002642</v>
      </c>
      <c r="B52" s="9" t="str">
        <f>'[1]TCE - ANEXO II - Preencher'!C61</f>
        <v>UPAE ESCADA - CG Nº 021/2022</v>
      </c>
      <c r="C52" s="10"/>
      <c r="D52" s="11" t="str">
        <f>'[1]TCE - ANEXO II - Preencher'!E61</f>
        <v>TATIANE CLAUDIA DA SILVA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4110-10</v>
      </c>
      <c r="G52" s="14" t="str">
        <f>'[1]TCE - ANEXO II - Preencher'!I61</f>
        <v>05/2024</v>
      </c>
      <c r="H52" s="13" t="str">
        <f>'[1]TCE - ANEXO II - Preencher'!J61</f>
        <v>2 - Diarista</v>
      </c>
      <c r="I52" s="13">
        <f>'[1]TCE - ANEXO II - Preencher'!K61</f>
        <v>44</v>
      </c>
      <c r="J52" s="15">
        <f>'[1]TCE - ANEXO II - Preencher'!L61</f>
        <v>1412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105.9</v>
      </c>
      <c r="P52" s="18">
        <f>'[1]TCE - ANEXO II - Preencher'!X61</f>
        <v>1306.0999999999999</v>
      </c>
      <c r="S52" s="22">
        <v>45292</v>
      </c>
    </row>
    <row r="53" spans="1:19" x14ac:dyDescent="0.2">
      <c r="A53" s="8">
        <f>IFERROR(VLOOKUP(B53,'[1]DADOS (OCULTAR)'!$Q$3:$S$136,3,0),"")</f>
        <v>9039744002642</v>
      </c>
      <c r="B53" s="9" t="str">
        <f>'[1]TCE - ANEXO II - Preencher'!C62</f>
        <v>UPAE ESCADA - CG Nº 021/2022</v>
      </c>
      <c r="C53" s="10"/>
      <c r="D53" s="11" t="str">
        <f>'[1]TCE - ANEXO II - Preencher'!E62</f>
        <v>WANDERLUCIA MARIA DOS SANTOS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5143-20</v>
      </c>
      <c r="G53" s="14" t="str">
        <f>'[1]TCE - ANEXO II - Preencher'!I62</f>
        <v>05/2024</v>
      </c>
      <c r="H53" s="13" t="str">
        <f>'[1]TCE - ANEXO II - Preencher'!J62</f>
        <v>2 - Diarista</v>
      </c>
      <c r="I53" s="13">
        <f>'[1]TCE - ANEXO II - Preencher'!K62</f>
        <v>44</v>
      </c>
      <c r="J53" s="15">
        <f>'[1]TCE - ANEXO II - Preencher'!L62</f>
        <v>1412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282.39999999999998</v>
      </c>
      <c r="N53" s="16">
        <f>'[1]TCE - ANEXO II - Preencher'!S62</f>
        <v>0</v>
      </c>
      <c r="O53" s="17">
        <f>'[1]TCE - ANEXO II - Preencher'!W62</f>
        <v>131.31</v>
      </c>
      <c r="P53" s="18">
        <f>'[1]TCE - ANEXO II - Preencher'!X62</f>
        <v>1563.0900000000001</v>
      </c>
      <c r="S53" s="22">
        <v>45323</v>
      </c>
    </row>
    <row r="54" spans="1:19" x14ac:dyDescent="0.2">
      <c r="A54" s="8">
        <f>IFERROR(VLOOKUP(B54,'[1]DADOS (OCULTAR)'!$Q$3:$S$136,3,0),"")</f>
        <v>9039744002642</v>
      </c>
      <c r="B54" s="9" t="str">
        <f>'[1]TCE - ANEXO II - Preencher'!C63</f>
        <v>UPAE ESCADA - CG Nº 021/2022</v>
      </c>
      <c r="C54" s="10"/>
      <c r="D54" s="11" t="str">
        <f>'[1]TCE - ANEXO II - Preencher'!E63</f>
        <v>WANDERSON DA PAIXAO OLIVEIRA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5142-25</v>
      </c>
      <c r="G54" s="14" t="str">
        <f>'[1]TCE - ANEXO II - Preencher'!I63</f>
        <v>05/2024</v>
      </c>
      <c r="H54" s="13" t="str">
        <f>'[1]TCE - ANEXO II - Preencher'!J63</f>
        <v>2 - Diarista</v>
      </c>
      <c r="I54" s="13">
        <f>'[1]TCE - ANEXO II - Preencher'!K63</f>
        <v>44</v>
      </c>
      <c r="J54" s="15">
        <f>'[1]TCE - ANEXO II - Preencher'!L63</f>
        <v>1412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3270.96</v>
      </c>
      <c r="N54" s="16">
        <f>'[1]TCE - ANEXO II - Preencher'!S63</f>
        <v>0</v>
      </c>
      <c r="O54" s="17">
        <f>'[1]TCE - ANEXO II - Preencher'!W63</f>
        <v>131.31</v>
      </c>
      <c r="P54" s="18">
        <f>'[1]TCE - ANEXO II - Preencher'!X63</f>
        <v>4551.6499999999996</v>
      </c>
      <c r="S54" s="22">
        <v>45352</v>
      </c>
    </row>
    <row r="55" spans="1:19" x14ac:dyDescent="0.2">
      <c r="A55" s="8">
        <f>IFERROR(VLOOKUP(B55,'[1]DADOS (OCULTAR)'!$Q$3:$S$136,3,0),"")</f>
        <v>9039744002642</v>
      </c>
      <c r="B55" s="9" t="str">
        <f>'[1]TCE - ANEXO II - Preencher'!C64</f>
        <v>UPAE ESCADA - CG Nº 021/2022</v>
      </c>
      <c r="C55" s="10"/>
      <c r="D55" s="11" t="str">
        <f>'[1]TCE - ANEXO II - Preencher'!E64</f>
        <v>WASHINGTON THIAGO VASCO DE GOZ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3172-10</v>
      </c>
      <c r="G55" s="14" t="str">
        <f>'[1]TCE - ANEXO II - Preencher'!I64</f>
        <v>05/2024</v>
      </c>
      <c r="H55" s="13" t="str">
        <f>'[1]TCE - ANEXO II - Preencher'!J64</f>
        <v>2 - Diarista</v>
      </c>
      <c r="I55" s="13">
        <f>'[1]TCE - ANEXO II - Preencher'!K64</f>
        <v>44</v>
      </c>
      <c r="J55" s="15">
        <f>'[1]TCE - ANEXO II - Preencher'!L64</f>
        <v>1015.05</v>
      </c>
      <c r="K55" s="15">
        <f>'[1]TCE - ANEXO II - Preencher'!P64</f>
        <v>4060.61</v>
      </c>
      <c r="L55" s="15">
        <f>'[1]TCE - ANEXO II - Preencher'!Q64</f>
        <v>1522.57</v>
      </c>
      <c r="M55" s="15">
        <f>'[1]TCE - ANEXO II - Preencher'!R64</f>
        <v>101.5</v>
      </c>
      <c r="N55" s="16">
        <f>'[1]TCE - ANEXO II - Preencher'!S64</f>
        <v>0</v>
      </c>
      <c r="O55" s="17">
        <f>'[1]TCE - ANEXO II - Preencher'!W64</f>
        <v>5714.32</v>
      </c>
      <c r="P55" s="18">
        <f>'[1]TCE - ANEXO II - Preencher'!X64</f>
        <v>985.40999999999985</v>
      </c>
      <c r="S55" s="22">
        <v>45383</v>
      </c>
    </row>
    <row r="56" spans="1:19" x14ac:dyDescent="0.2">
      <c r="A56" s="8">
        <f>IFERROR(VLOOKUP(B56,'[1]DADOS (OCULTAR)'!$Q$3:$S$136,3,0),"")</f>
        <v>9039744002642</v>
      </c>
      <c r="B56" s="9" t="str">
        <f>'[1]TCE - ANEXO II - Preencher'!C65</f>
        <v>UPAE ESCADA - CG Nº 021/2022</v>
      </c>
      <c r="C56" s="10"/>
      <c r="D56" s="11" t="str">
        <f>'[1]TCE - ANEXO II - Preencher'!E65</f>
        <v>WILMA MARIA GOMES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5143-20</v>
      </c>
      <c r="G56" s="14" t="str">
        <f>'[1]TCE - ANEXO II - Preencher'!I65</f>
        <v>05/2024</v>
      </c>
      <c r="H56" s="13" t="str">
        <f>'[1]TCE - ANEXO II - Preencher'!J65</f>
        <v>2 - Diarista</v>
      </c>
      <c r="I56" s="13">
        <f>'[1]TCE - ANEXO II - Preencher'!K65</f>
        <v>44</v>
      </c>
      <c r="J56" s="15">
        <f>'[1]TCE - ANEXO II - Preencher'!L65</f>
        <v>1412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406.48</v>
      </c>
      <c r="N56" s="16">
        <f>'[1]TCE - ANEXO II - Preencher'!S65</f>
        <v>0</v>
      </c>
      <c r="O56" s="17">
        <f>'[1]TCE - ANEXO II - Preencher'!W65</f>
        <v>215.31</v>
      </c>
      <c r="P56" s="18">
        <f>'[1]TCE - ANEXO II - Preencher'!X65</f>
        <v>1603.17</v>
      </c>
      <c r="S56" s="22">
        <v>45413</v>
      </c>
    </row>
    <row r="57" spans="1:19" x14ac:dyDescent="0.2">
      <c r="A57" s="8">
        <f>IFERROR(VLOOKUP(B57,'[1]DADOS (OCULTAR)'!$Q$3:$S$136,3,0),"")</f>
        <v>9039744002642</v>
      </c>
      <c r="B57" s="9" t="str">
        <f>'[1]TCE - ANEXO II - Preencher'!C66</f>
        <v>UPAE ESCADA - CG Nº 021/2022</v>
      </c>
      <c r="C57" s="10"/>
      <c r="D57" s="11" t="str">
        <f>'[1]TCE - ANEXO II - Preencher'!E66</f>
        <v>WILMA PAULINO DO NASCIMENTO SILVA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4101-05</v>
      </c>
      <c r="G57" s="14" t="str">
        <f>'[1]TCE - ANEXO II - Preencher'!I66</f>
        <v>05/2024</v>
      </c>
      <c r="H57" s="13" t="str">
        <f>'[1]TCE - ANEXO II - Preencher'!J66</f>
        <v>2 - Diarista</v>
      </c>
      <c r="I57" s="13">
        <f>'[1]TCE - ANEXO II - Preencher'!K66</f>
        <v>44</v>
      </c>
      <c r="J57" s="15">
        <f>'[1]TCE - ANEXO II - Preencher'!L66</f>
        <v>1763.41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125.96</v>
      </c>
      <c r="N57" s="16">
        <f>'[1]TCE - ANEXO II - Preencher'!S66</f>
        <v>0</v>
      </c>
      <c r="O57" s="17">
        <f>'[1]TCE - ANEXO II - Preencher'!W66</f>
        <v>282.66000000000003</v>
      </c>
      <c r="P57" s="18">
        <f>'[1]TCE - ANEXO II - Preencher'!X66</f>
        <v>1606.71</v>
      </c>
      <c r="S57" s="22">
        <v>45444</v>
      </c>
    </row>
    <row r="58" spans="1:19" x14ac:dyDescent="0.2">
      <c r="A58" s="8">
        <f>IFERROR(VLOOKUP(B58,'[1]DADOS (OCULTAR)'!$Q$3:$S$136,3,0),"")</f>
        <v>9039744002642</v>
      </c>
      <c r="B58" s="9" t="str">
        <f>'[1]TCE - ANEXO II - Preencher'!C67</f>
        <v>UPAE ESCADA - CG Nº 021/2022</v>
      </c>
      <c r="C58" s="10"/>
      <c r="D58" s="11" t="str">
        <f>'[1]TCE - ANEXO II - Preencher'!E67</f>
        <v>YAGO VIEIRA DE OLIVEIRA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2236-05</v>
      </c>
      <c r="G58" s="14" t="str">
        <f>'[1]TCE - ANEXO II - Preencher'!I67</f>
        <v>05/2024</v>
      </c>
      <c r="H58" s="13" t="str">
        <f>'[1]TCE - ANEXO II - Preencher'!J67</f>
        <v>2 - Diarista</v>
      </c>
      <c r="I58" s="13">
        <f>'[1]TCE - ANEXO II - Preencher'!K67</f>
        <v>30</v>
      </c>
      <c r="J58" s="15">
        <f>'[1]TCE - ANEXO II - Preencher'!L67</f>
        <v>1893.6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525.54999999999995</v>
      </c>
      <c r="N58" s="16">
        <f>'[1]TCE - ANEXO II - Preencher'!S67</f>
        <v>340.91</v>
      </c>
      <c r="O58" s="17">
        <f>'[1]TCE - ANEXO II - Preencher'!W67</f>
        <v>226.8</v>
      </c>
      <c r="P58" s="18">
        <f>'[1]TCE - ANEXO II - Preencher'!X67</f>
        <v>2533.2599999999993</v>
      </c>
      <c r="S58" s="22">
        <v>45474</v>
      </c>
    </row>
    <row r="59" spans="1:19" x14ac:dyDescent="0.2">
      <c r="A59" s="8" t="str">
        <f>IFERROR(VLOOKUP(B59,'[1]DADOS (OCULTAR)'!$Q$3:$S$136,3,0),"")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">
      <c r="A60" s="8" t="str">
        <f>IFERROR(VLOOKUP(B60,'[1]DADOS (OCULTAR)'!$Q$3:$S$136,3,0),"")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">
      <c r="A61" s="8" t="str">
        <f>IFERROR(VLOOKUP(B61,'[1]DADOS (OCULTAR)'!$Q$3:$S$136,3,0),"")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">
      <c r="A62" s="8" t="str">
        <f>IFERROR(VLOOKUP(B62,'[1]DADOS (OCULTAR)'!$Q$3:$S$136,3,0),"")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Wanderson Vilar da Silva</dc:creator>
  <cp:lastModifiedBy>José Wanderson Vilar da Silva</cp:lastModifiedBy>
  <dcterms:created xsi:type="dcterms:W3CDTF">2024-06-25T20:12:23Z</dcterms:created>
  <dcterms:modified xsi:type="dcterms:W3CDTF">2024-06-25T20:13:04Z</dcterms:modified>
</cp:coreProperties>
</file>