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CF\2024\04.2024\PUBLICAÇÃO E TCE\PUB EXCELL\Nova pasta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<sst xmlns="http://schemas.openxmlformats.org/spreadsheetml/2006/main" count="508" uniqueCount="397">
  <si>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</si>
  <si>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</si>
  <si>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</si>
  <si>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</si>
  <si>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</si>
  <si>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</si>
  <si>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</si>
  <si>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</si>
  <si>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</si>
  <si>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</si>
  <si>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</si>
  <si>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</si>
  <si>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</si>
  <si>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</si>
  <si>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</si>
  <si>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</si>
  <si>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</si>
  <si>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</si>
  <si>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</si>
  <si>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</si>
  <si>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</si>
  <si>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</si>
  <si>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</si>
  <si>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</si>
  <si>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</si>
  <si>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</si>
  <si>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</si>
  <si>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</si>
  <si>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</si>
  <si>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</si>
  <si>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</si>
  <si>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</si>
  <si>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</si>
  <si>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</si>
  <si>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</si>
  <si>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</si>
  <si>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</si>
  <si>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</si>
  <si>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4 - Taxa de Manutenção de Conta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</si>
  <si>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</si>
  <si>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</si>
  <si>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</si>
  <si>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</si>
  <si>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5 - Tarifas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</si>
  <si>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</si>
  <si>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</si>
  <si>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</si>
  <si>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</si>
  <si>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6 - Telefonia Móvel</t>
  </si>
  <si>
    <t>28.943.994/0001-07</t>
  </si>
  <si>
    <t>DWL SERVICOS MEDICOS LTDA</t>
  </si>
  <si>
    <t>Serviços médicos na especialidade de mastologia </t>
  </si>
  <si>
    <t>https://imip-sistemas.org.br/sistemas/_scriptcase_producao_v9/file/doc/portal_transparencia/contratos_fornecedores/5860/28943994000107p.pdf</t>
  </si>
  <si>
    <t>7 - Telefonia Fixa/Internet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</si>
  <si>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</si>
  <si>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</si>
  <si>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</si>
  <si>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</si>
  <si>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8 - Água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</si>
  <si>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</si>
  <si>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</si>
  <si>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</si>
  <si>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</si>
  <si>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9 - Energia Elétrica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</si>
  <si>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</si>
  <si>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</si>
  <si>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</si>
  <si>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</si>
  <si>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10 - Locação de Máquinas e Equipamentos (Pessoa Jurídica)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</si>
  <si>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</si>
  <si>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</si>
  <si>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</si>
  <si>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</si>
  <si>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11 - Locação de Equipamentos Médico-Hospitalares(Pessoa Jurídica)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</si>
  <si>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</si>
  <si>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</si>
  <si>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</si>
  <si>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</si>
  <si>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12 - Locação de Veículos Automotores (Pessoa Jurídica) (Exceto Ambulância)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</si>
  <si>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</si>
  <si>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</si>
  <si>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</si>
  <si>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</si>
  <si>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13 - Serviço Gráficos, de Encadernação e de Emolduração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</si>
  <si>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</si>
  <si>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</si>
  <si>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</si>
  <si>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</si>
  <si>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14 - Serviços Judiciais e Cartoriais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</si>
  <si>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</si>
  <si>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</si>
  <si>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</si>
  <si>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</si>
  <si>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15 - Outras Despesas Gerais (Pessoa Juridica)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</si>
  <si>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</si>
  <si>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</si>
  <si>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</si>
  <si>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</si>
  <si>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16 - Médicos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</si>
  <si>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</si>
  <si>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</si>
  <si>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</si>
  <si>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</si>
  <si>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17 - Outros profissionais de saúde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</si>
  <si>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</si>
  <si>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</si>
  <si>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</si>
  <si>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</si>
  <si>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18 - Laboratório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</si>
  <si>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</si>
  <si>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</si>
  <si>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</si>
  <si>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</si>
  <si>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19 - Alimentação/Dietas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</si>
  <si>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</si>
  <si>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</si>
  <si>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</si>
  <si>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</si>
  <si>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20 - Locação de Ambulâncias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</si>
  <si>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</si>
  <si>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</si>
  <si>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</si>
  <si>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</si>
  <si>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21 - Outras Pessoas Jurídicas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</si>
  <si>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</si>
  <si>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</si>
  <si>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</si>
  <si>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</si>
  <si>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22 - Médicos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</si>
  <si>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</si>
  <si>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</si>
  <si>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</si>
  <si>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</si>
  <si>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23 - Outros profissionais de saúde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</si>
  <si>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</si>
  <si>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</si>
  <si>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</si>
  <si>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</si>
  <si>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24 - Pessoa Jurídica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</si>
  <si>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</si>
  <si>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</si>
  <si>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</si>
  <si>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</si>
  <si>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25 - Cooperativas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</si>
  <si>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</si>
  <si>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</si>
  <si>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</si>
  <si>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</si>
  <si>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26 - Lavanderia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</si>
  <si>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</si>
  <si>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</si>
  <si>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</si>
  <si>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</si>
  <si>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27 - Serviços de Cozinha e Copeira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</si>
  <si>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</si>
  <si>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</si>
  <si>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</si>
  <si>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</si>
  <si>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28 - Outros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</si>
  <si>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</si>
  <si>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</si>
  <si>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</si>
  <si>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</si>
  <si>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29 - Coleta de Lixo Hospitalar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</si>
  <si>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</si>
  <si>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</si>
  <si>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</si>
  <si>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</si>
  <si>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30 - Manutenção/Aluguel/Uso de Sistemas ou Softwares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</si>
  <si>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</si>
  <si>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</si>
  <si>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</si>
  <si>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</si>
  <si>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31 - Vigilância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</si>
  <si>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</si>
  <si>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</si>
  <si>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</si>
  <si>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</si>
  <si>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32 - Consultorias e Treinamentos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</si>
  <si>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</si>
  <si>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</si>
  <si>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</si>
  <si>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</si>
  <si>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33 - Serviços Técnicos Profissionais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</si>
  <si>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</si>
  <si>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</si>
  <si>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</si>
  <si>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</si>
  <si>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34 - Dedetização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</si>
  <si>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</si>
  <si>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</si>
  <si>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</si>
  <si>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</si>
  <si>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35 - Limpeza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</si>
  <si>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</si>
  <si>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</si>
  <si>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</si>
  <si>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</si>
  <si>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36 - Outras Pessoas Jurídicas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</si>
  <si>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</si>
  <si>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</si>
  <si>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</si>
  <si>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</si>
  <si>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37 - Equipamentos Médico-Hospitalar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</si>
  <si>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</si>
  <si>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</si>
  <si>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</si>
  <si>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</si>
  <si>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</si>
  <si>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</si>
  <si>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</si>
  <si>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</si>
  <si>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</si>
  <si>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39 - Engenharia Clínica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</si>
  <si>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</si>
  <si>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</si>
  <si>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</si>
  <si>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</si>
  <si>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40 - Outros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</si>
  <si>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</si>
  <si>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</si>
  <si>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</si>
  <si>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41 - Reparo e Manutenção de Bens Imóveis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</si>
  <si>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</si>
  <si>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</si>
  <si>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</si>
  <si>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</si>
  <si>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42 - Reparo e Manutenção de Veículos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</si>
  <si>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</si>
  <si>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</si>
  <si>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</si>
  <si>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</si>
  <si>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43 - Reparo e Manutenção de Bens Móveis de Outras Naturezas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</si>
  <si>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</si>
  <si>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</si>
  <si>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</si>
  <si>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</si>
  <si>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</si>
  <si>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</si>
  <si>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</si>
  <si>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</si>
  <si>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</si>
  <si>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</si>
  <si>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</si>
  <si>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</si>
  <si>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</si>
  <si>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</si>
  <si>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</si>
  <si>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</si>
  <si>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</si>
  <si>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</si>
  <si>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</si>
  <si>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</si>
  <si>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</si>
  <si>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</si>
  <si>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</si>
  <si>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</si>
  <si>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</si>
  <si>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</si>
  <si>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</si>
  <si>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</si>
  <si>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</si>
  <si>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</si>
  <si>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</si>
  <si>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</si>
  <si>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</si>
  <si>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</si>
  <si>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</si>
  <si>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</si>
  <si>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</si>
  <si>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</si>
  <si>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</si>
  <si>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</si>
  <si>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</si>
  <si>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</si>
  <si>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</si>
  <si>
    <t>40.418.018/0001-22</t>
  </si>
  <si>
    <t>MA CONSULTORIOS MEDICOS INTEGRADOS LTDA</t>
  </si>
  <si>
    <t>Serviços Médicos na especialidade de Alergologia</t>
  </si>
  <si>
    <t>https://imip-sistemas.org.br/sistemas/_scriptcase_producao_v9/file/doc/portal_transparencia/contratos_fornecedores/6658/40418018000122p.pdf</t>
  </si>
  <si>
    <t>17.214.633/0001-03</t>
  </si>
  <si>
    <t>JAB HOLOIMAGEM DIAGNOSTICOS LTDA ME</t>
  </si>
  <si>
    <t>Serviços médicos voltados para Radiologia (Exames de Ultrassonografia).</t>
  </si>
  <si>
    <t>https://imip-sistemas.org.br/sistemas/_scriptcase_producao_v9/file/doc/portal_transparencia/contratos_fornecedores/6675/17214633000103p.pdf</t>
  </si>
  <si>
    <t>27.208.515/0001-38</t>
  </si>
  <si>
    <t>REDFOX SOLUCOES DIGITAIS LTDA</t>
  </si>
  <si>
    <t>Serviços tecnologicos  para jornadas médicas.</t>
  </si>
  <si>
    <t>https://imip-sistemas.org.br/sistemas/_scriptcase_producao_v9/file/doc/portal_transparencia/contratos_fornecedores/6700/27208515000138p.pdf</t>
  </si>
  <si>
    <t>45.384.884/0001-63</t>
  </si>
  <si>
    <t>WEBDOX DO BRASIL LTDA</t>
  </si>
  <si>
    <t xml:space="preserve">
Soluções tecnológicas e gestão de instrumentos contratuais.</t>
  </si>
  <si>
    <t>https://imip-sistemas.org.br/sistemas/_scriptcase_producao_v9/file/doc/portal_transparencia/contratos_fornecedores/6705/45384884000163p.pdf</t>
  </si>
  <si>
    <t>49.215.215/0001-19</t>
  </si>
  <si>
    <t>USH - UROLOGIA SERVICO HOSPITALAR LTDA</t>
  </si>
  <si>
    <t>Serviços médicos voltados para especialidade de urologia.</t>
  </si>
  <si>
    <t>https://imip-sistemas.org.br/sistemas/_scriptcase_producao_v9/file/doc/portal_transparencia/contratos_fornecedores/6791/49215215000119p.pdf</t>
  </si>
  <si>
    <t>10.473.437/0001-04</t>
  </si>
  <si>
    <t>FOTO BELEZA ARTES COMERCIO LTDA</t>
  </si>
  <si>
    <t>Confecção de crachás para identificação de funcionários.</t>
  </si>
  <si>
    <t>https://imip-sistemas.org.br/sistemas/_scriptcase_producao_v9/file/doc/portal_transparencia/contratos_fornecedores/6785/10473437000104p.pdf</t>
  </si>
  <si>
    <t>07.901.268/0001-43</t>
  </si>
  <si>
    <t>SINGULAR SERVICOS DE SAUDE LTDA</t>
  </si>
  <si>
    <t>Medicina do Trabalho</t>
  </si>
  <si>
    <t>https://imip-sistemas.org.br/sistemas/_scriptcase_producao_v9/file/doc/portal_transparencia/contratos_fornecedores/6961/07901268000143p.pdf</t>
  </si>
  <si>
    <t>02.558.157/0001-62</t>
  </si>
  <si>
    <t>TELEFONICA BRASIL SA</t>
  </si>
  <si>
    <t>Telefonia Movel</t>
  </si>
  <si>
    <t>https://fgh-sistemas.org.br/sistemas/_scriptcase_producao_v9_fgh/file/doc/portal_transparencia/contratos_fornecedores/6964/02558157000162p.pdf</t>
  </si>
  <si>
    <t>12.499.520/0001-70</t>
  </si>
  <si>
    <t>CLICKSIGN GESTAO DE DOCUMENTOS S/A</t>
  </si>
  <si>
    <t>Assinatura Digital</t>
  </si>
  <si>
    <t>https://fgh-sistemas.org.br/sistemas/_scriptcase_producao_v9_fgh/file/doc/portal_transparencia/contratos_fornecedores/7040/07146768000117p.pdf</t>
  </si>
  <si>
    <t>07.146.768/0001-17</t>
  </si>
  <si>
    <t>SERV IMAGEM NORDESTE ASSISTENCIA TECNICA</t>
  </si>
  <si>
    <t xml:space="preserve">Manutenção de Equipamentos Medicos </t>
  </si>
  <si>
    <t>43.184.527/0001-26</t>
  </si>
  <si>
    <t>CONECTE-SE LTDA</t>
  </si>
  <si>
    <t>Implantação SOUL x LIS ( Laboratory Information System)</t>
  </si>
  <si>
    <t>https://fgh-sistemas.org.br/sistemas/_scriptcase_producao_v9_fgh/file/doc/portal_transparencia/contratos_fornecedores/7180/43184527000126p.pdf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</si>
  <si>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</si>
  <si>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</si>
  <si>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</si>
  <si>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https://fgh-sistemas.org.br/sistemas/_scriptcase_producao_v9_fgh/file/doc/portal_transparencia/contratos_fornecedores/7147/11356463000107p.pdf</t>
  </si>
  <si>
    <t>37.294.365/0001-86</t>
  </si>
  <si>
    <t>PROSAUDE SERVICOS MEDICOS DO RECIFE LTDA</t>
  </si>
  <si>
    <t>Serviços medicos voltados para radiologia( Exames de Ultrassonografia)</t>
  </si>
  <si>
    <t>https://fgh-sistemas.org.br/sistemas/_scriptcase_producao_v9_fgh/file/doc/portal_transparencia/contratos_fornecedores/7359/37294365000186p.pdf</t>
  </si>
  <si>
    <t>41.644.220/0001-35</t>
  </si>
  <si>
    <t>DB3 SERVICOS E TELECOMUNICACOES</t>
  </si>
  <si>
    <t>Link Secundario de Internet</t>
  </si>
  <si>
    <t>https://fgh-sistemas.org.br/sistemas/_scriptcase_producao_v9_fgh/file/doc/portal_transparencia/contratos_fornecedores/7321/41644220000135p.pdf</t>
  </si>
  <si>
    <t>24.349.618/0001-20</t>
  </si>
  <si>
    <t>RM PLANEJAMENTO E GESTAO LTDA</t>
  </si>
  <si>
    <t xml:space="preserve">Treinamento "Processos e Qualidade" - Modulo 4 Lidera </t>
  </si>
  <si>
    <t>https://fgh-sistemas.org.br/sistemas/_scriptcase_producao_v9_fgh/file/doc/portal_transparencia/contratos_fornecedores/7355/24349618000120p.pdf</t>
  </si>
  <si>
    <t>20.227.296/0001-95</t>
  </si>
  <si>
    <t>GMJC SERVICOS OFTALMO LTDA</t>
  </si>
  <si>
    <t xml:space="preserve">Servicos medicos na especialidade de oftalmologia </t>
  </si>
  <si>
    <t>https://fgh-sistemas.org.br/sistemas/_scriptcase_producao_v9_fgh/file/doc/portal_transparencia/contratos_fornecedores/7405/20227296000195p.pdf</t>
  </si>
  <si>
    <t>47.393.831/0001-34</t>
  </si>
  <si>
    <t>HUMANOS GESTAO LTDA</t>
  </si>
  <si>
    <t>Serviço especializado em desenvolvimento e liderança</t>
  </si>
  <si>
    <t>https://fgh-sistemas.org.br/sistemas/_scriptcase_producao_v9_fgh/file/doc/portal_transparencia/contratos_fornecedores/7443/47393831000134p.pdf</t>
  </si>
  <si>
    <t>03.124.977/0001-09</t>
  </si>
  <si>
    <t>MV SISTEMAS DE MEDICINA DIAGNOSTICA LTDA</t>
  </si>
  <si>
    <t xml:space="preserve">Locação de licença a de software de comunicação, gerenciamento e armazenamento de imagens digitais (PACS)A </t>
  </si>
  <si>
    <t>https://fgh-sistemas.org.br/sistemas/_scriptcase_producao_v9_fgh/file/doc/portal_transparencia/contratos_fornecedores/7498/03124977000109p.pdf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</si>
  <si>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</si>
  <si>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</si>
  <si>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</si>
  <si>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https://fgh-sistemas.org.br/sistemas/_scriptcase_producao_v9_fgh/file/doc/portal_transparencia/contratos_fornecedores/7699/23849205000141p.pdf</t>
  </si>
  <si>
    <t>05.620.302/0002-67</t>
  </si>
  <si>
    <t>GREEN PAPER FREE SOLUCOES SEM PAPEL LTDA</t>
  </si>
  <si>
    <t>Assinatura Eletronica do Prontuario Digital</t>
  </si>
  <si>
    <t>https://fgh-sistemas.org.br/sistemas/_scriptcase_producao_v9_fgh/file/doc/portal_transparencia/contratos_fornecedores/7702/05620302000267p.pdf</t>
  </si>
  <si>
    <t>50.321.228/0001-51</t>
  </si>
  <si>
    <t>50.321.228 LEILA ANUNCIADA GONCALVES DA SILVA</t>
  </si>
  <si>
    <t>Avaliacao de perfil comportamental e feedback da ferramenta DISC Assessment</t>
  </si>
  <si>
    <t>https://fgh-sistemas.org.br/sistemas/_scriptcase_producao_v9_fgh/file/doc/portal_transparencia/contratos_fornecedores/7927/50321288000151p.pdf</t>
  </si>
  <si>
    <t>21.936.610/0001-71</t>
  </si>
  <si>
    <t>BRUNO HIPOLITO DA SILVA</t>
  </si>
  <si>
    <t>Treinamento com o tema Inovação  - Modulo 6 Lidera</t>
  </si>
  <si>
    <t>https://fgh-sistemas.org.br/sistemas/_scriptcase_producao_v9_fgh/file/doc/portal_transparencia/contratos_fornecedores/7942/21936610000171p.pdf</t>
  </si>
  <si>
    <t>22.032.128/0001-70</t>
  </si>
  <si>
    <t>UNICLIMVAS UNIDADE DE CLINICA MEDICA VASCULAR S/S LTDA</t>
  </si>
  <si>
    <t>Servicos medicos na especialidade de angiologia</t>
  </si>
  <si>
    <t>https://fgh-sistemas.org.br/sistemas/_scriptcase_producao_v9_fgh/file/doc/portal_transparencia/contratos_fornecedores/8057/22032128000170p.pdf</t>
  </si>
  <si>
    <t>32.101.774/0001-03</t>
  </si>
  <si>
    <t>INSTITUTO REZENDE DE  OLVEIRA CONSULTÓRIO MÉDICO LTDA</t>
  </si>
  <si>
    <t>Servicos medicos na especialidade de otorrinolaringologia</t>
  </si>
  <si>
    <t>https://fgh-sistemas.org.br/sistemas/_scriptcase_producao_v9_fgh/file/doc/portal_transparencia/contratos_fornecedores/8058/32101774000103p.pdf</t>
  </si>
  <si>
    <t>35.676.951/0001-60</t>
  </si>
  <si>
    <t>IMGL CONSULTORIA &amp; TREINAMENTO LTDA</t>
  </si>
  <si>
    <t>Assessoria em Programa de Desenvolvimento e Liderança</t>
  </si>
  <si>
    <t>https://fgh-sistemas.org.br/sistemas/_scriptcase_producao_v9_fgh/file/doc/portal_transparencia/contratos_fornecedores/8105/35676951000160p.pdf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</si>
  <si>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</si>
  <si>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</si>
  <si>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</si>
  <si>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https://fgh-sistemas.org.br/sistemas/_scriptcase_producao_v9_fgh/file/doc/portal_transparencia/contratos_fornecedores/8151/09071679000184p.pdf</t>
  </si>
  <si>
    <t>Locacao de Impressoras Termicas</t>
  </si>
  <si>
    <t>https://fgh-sistemas.org.br/sistemas/_scriptcase_producao_v9_fgh/file/doc/portal_transparencia/contratos_fornecedores/8264/10279299000119p.pdf</t>
  </si>
  <si>
    <t>27.800.145/0001-23</t>
  </si>
  <si>
    <t>GRW SAUDE LTDA</t>
  </si>
  <si>
    <t>Serviços médicos na especialidade de Gastroenterologia</t>
  </si>
  <si>
    <t>https://fgh-sistemas.org.br/sistemas/_scriptcase_producao_v9_fgh/file/doc/portal_transparencia/contratos_fornecedores/8288/27800145000123p.pdf</t>
  </si>
  <si>
    <t>43.843.356/0001-08</t>
  </si>
  <si>
    <t>SAUDEMED ATIVIDADES MEDICAS LTDA</t>
  </si>
  <si>
    <t>Serviços médicos na especialidade de Pneumologia</t>
  </si>
  <si>
    <t>https://fgh-sistemas.org.br/sistemas/_scriptcase_producao_v9_fgh/file/doc/portal_transparencia/contratos_fornecedores/8172/43843356000108p.pdf</t>
  </si>
  <si>
    <t>44.042.402/0001-24</t>
  </si>
  <si>
    <t>M C DA SILVA MONTEIRO SERVICOS DE PRESTACOES HOSPITALARES LTDA</t>
  </si>
  <si>
    <t>Serviços médicos na especialidade de Ginecologia.</t>
  </si>
  <si>
    <t>https://fgh-sistemas.org.br/sistemas/_scriptcase_producao_v9_fgh/file/doc/portal_transparencia/contratos_fornecedores/8412/44042402000124p.pdf</t>
  </si>
  <si>
    <t>27.117.678/0001-05</t>
  </si>
  <si>
    <t>ELETRONICA DO FUTURO EIRELI</t>
  </si>
  <si>
    <t>Serviço de monitoramento eletronico, atraves de circuito de cameras</t>
  </si>
  <si>
    <t>https://fgh-sistemas.org.br/sistemas/_scriptcase_producao_v9_fgh/file/doc/portal_transparencia/contratos_fornecedores/8424/27117678000105p.pdf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</si>
</sst>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5.2024/13.2%20PCF%20em%20Excel.%20Mai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18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26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39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1" Type="http://schemas.openxmlformats.org/officeDocument/2006/relationships/hyperlink" Target="https://fgh-sistemas.org.br/sistemas/_scriptcase_producao_v9_fgh/file/doc/portal_transparencia/contratos_fornecedores/7014/12449520000170p.pdf" TargetMode="External"/><Relationship Id="rId34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42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47" Type="http://schemas.openxmlformats.org/officeDocument/2006/relationships/hyperlink" Target="https://fgh-sistemas.org.br/sistemas/_scriptcase_producao_v9_fgh/file/doc/portal_transparencia/contratos_fornecedores/7405/20227296000195p.pdf" TargetMode="External"/><Relationship Id="rId50" Type="http://schemas.openxmlformats.org/officeDocument/2006/relationships/hyperlink" Target="https://fgh-sistemas.org.br/sistemas/_scriptcase_producao_v9_fgh/file/doc/portal_transparencia/contratos_fornecedores/7927/50321288000151p.pdf" TargetMode="External"/><Relationship Id="rId55" Type="http://schemas.openxmlformats.org/officeDocument/2006/relationships/hyperlink" Target="https://fgh-sistemas.org.br/sistemas/_scriptcase_producao_v9_fgh/file/doc/portal_transparencia/contratos_fornecedores/8151/09071679000184p.pdf" TargetMode="External"/><Relationship Id="rId7" Type="http://schemas.openxmlformats.org/officeDocument/2006/relationships/hyperlink" Target="https://imip-sistemas.org.br/sistemas/_scriptcase_producao_v9/file/doc/portal_transparencia/contratos_fornecedores/5223/10333266000100p.pdf" TargetMode="External"/><Relationship Id="rId2" Type="http://schemas.openxmlformats.org/officeDocument/2006/relationships/hyperlink" Target="https://imip-sistemas.org.br/sistemas/_scriptcase_producao_v9/file/doc/portal_transparencia/contratos_fornecedores/5208/04236064000147p.pdf" TargetMode="External"/><Relationship Id="rId16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29" Type="http://schemas.openxmlformats.org/officeDocument/2006/relationships/hyperlink" Target="https://fgh-sistemas.org.br/sistemas/_scriptcase_producao_v9_fgh/file/doc/portal_transparencia/contratos_fornecedores/7147/11356463000107p.pdf" TargetMode="External"/><Relationship Id="rId11" Type="http://schemas.openxmlformats.org/officeDocument/2006/relationships/hyperlink" Target="https://imip-sistemas.org.br/sistemas/_scriptcase_producao_v9/file/doc/portal_transparencia/contratos_fornecedores/5268/33115827000108p.pdf" TargetMode="External"/><Relationship Id="rId24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32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37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40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45" Type="http://schemas.openxmlformats.org/officeDocument/2006/relationships/hyperlink" Target="https://fgh-sistemas.org.br/sistemas/_scriptcase_producao_v9_fgh/file/doc/portal_transparencia/contratos_fornecedores/7359/37294365000186p.pdf" TargetMode="External"/><Relationship Id="rId53" Type="http://schemas.openxmlformats.org/officeDocument/2006/relationships/hyperlink" Target="https://fgh-sistemas.org.br/sistemas/_scriptcase_producao_v9_fgh/file/doc/portal_transparencia/contratos_fornecedores/8058/32101774000103p.pdf" TargetMode="External"/><Relationship Id="rId5" Type="http://schemas.openxmlformats.org/officeDocument/2006/relationships/hyperlink" Target="https://imip-sistemas.org.br/sistemas/_scriptcase_producao_v9/file/doc/portal_transparencia/contratos_fornecedores/5220/32701973000144p.pdf" TargetMode="External"/><Relationship Id="rId19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4" Type="http://schemas.openxmlformats.org/officeDocument/2006/relationships/hyperlink" Target="https://imip-sistemas.org.br/sistemas/_scriptcase_producao_v9/file/doc/portal_transparencia/contratos_fornecedores/5219/11863530000180p.pdf" TargetMode="External"/><Relationship Id="rId9" Type="http://schemas.openxmlformats.org/officeDocument/2006/relationships/hyperlink" Target="https://imip-sistemas.org.br/sistemas/_scriptcase_producao_v9/file/doc/portal_transparencia/contratos_fornecedores/5860/28943994000107p.pdf" TargetMode="External"/><Relationship Id="rId14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22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7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30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35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43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48" Type="http://schemas.openxmlformats.org/officeDocument/2006/relationships/hyperlink" Target="https://fgh-sistemas.org.br/sistemas/_scriptcase_producao_v9_fgh/file/doc/portal_transparencia/contratos_fornecedores/7355/24349618000120p.pdf" TargetMode="External"/><Relationship Id="rId56" Type="http://schemas.openxmlformats.org/officeDocument/2006/relationships/hyperlink" Target="https://fgh-sistemas.org.br/sistemas/_scriptcase_producao_v9_fgh/file/doc/portal_transparencia/contratos_fornecedores/8412/44042402000124p.pdf" TargetMode="External"/><Relationship Id="rId8" Type="http://schemas.openxmlformats.org/officeDocument/2006/relationships/hyperlink" Target="https://imip-sistemas.org.br/sistemas/_scriptcase_producao_v9/file/doc/portal_transparencia/contratos_fornecedores/5227/24881506000115p.pdf" TargetMode="External"/><Relationship Id="rId51" Type="http://schemas.openxmlformats.org/officeDocument/2006/relationships/hyperlink" Target="https://fgh-sistemas.org.br/sistemas/_scriptcase_producao_v9_fgh/file/doc/portal_transparencia/contratos_fornecedores/7942/21936610000171p.pdf" TargetMode="External"/><Relationship Id="rId3" Type="http://schemas.openxmlformats.org/officeDocument/2006/relationships/hyperlink" Target="https://imip-sistemas.org.br/sistemas/_scriptcase_producao_v9/file/doc/portal_transparencia/contratos_fornecedores/5216/09425434000108p.pdf" TargetMode="External"/><Relationship Id="rId12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17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25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33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38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46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20" Type="http://schemas.openxmlformats.org/officeDocument/2006/relationships/hyperlink" Target="https://imip-sistemas.org.br/sistemas/_scriptcase_producao_v9/file/doc/portal_transparencia/contratos_fornecedores/5816/11735586000159p.pdf" TargetMode="External"/><Relationship Id="rId41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54" Type="http://schemas.openxmlformats.org/officeDocument/2006/relationships/hyperlink" Target="https://fgh-sistemas.org.br/sistemas/_scriptcase_producao_v9_fgh/file/doc/portal_transparencia/contratos_fornecedores/8105/35676951000160p.pdf" TargetMode="External"/><Relationship Id="rId1" Type="http://schemas.openxmlformats.org/officeDocument/2006/relationships/hyperlink" Target="https://imip-sistemas.org.br/sistemas/_scriptcase_producao_v9/file/doc/portal_transparencia/contratos_fornecedores/5183/16783034000130p.pdf" TargetMode="External"/><Relationship Id="rId6" Type="http://schemas.openxmlformats.org/officeDocument/2006/relationships/hyperlink" Target="https://imip-sistemas.org.br/sistemas/_scriptcase_producao_v9/file/doc/portal_transparencia/contratos_fornecedores/5222/24801362000140p.pdf" TargetMode="External"/><Relationship Id="rId15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23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28" Type="http://schemas.openxmlformats.org/officeDocument/2006/relationships/hyperlink" Target="https://imip-sistemas.org.br/sistemas/_scriptcase_producao_v9/file/doc/portal_transparencia/contratos_fornecedores/6961/07901268000143p.pdf" TargetMode="External"/><Relationship Id="rId36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49" Type="http://schemas.openxmlformats.org/officeDocument/2006/relationships/hyperlink" Target="https://fgh-sistemas.org.br/sistemas/_scriptcase_producao_v9_fgh/file/doc/portal_transparencia/contratos_fornecedores/7321/41644220000135p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5267/35521046000130p.pdf" TargetMode="External"/><Relationship Id="rId31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44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52" Type="http://schemas.openxmlformats.org/officeDocument/2006/relationships/hyperlink" Target="https://fgh-sistemas.org.br/sistemas/_scriptcase_producao_v9_fgh/file/doc/portal_transparencia/contratos_fornecedores/8057/2203212800017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43" zoomScale="85" zoomScaleNormal="85" workbookViewId="0">
      <selection activeCell="E87" sqref="E8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95.7109375" style="19" customWidth="1"/>
    <col min="6" max="6" width="18.42578125" style="20" customWidth="1"/>
    <col min="7" max="7" width="20.85546875" style="20" customWidth="1"/>
    <col min="8" max="8" width="11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9039744002642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9039744002642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9039744002642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9039744002642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9039744002642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9039744002642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44805</v>
      </c>
      <c r="G7" s="9">
        <v>45170</v>
      </c>
      <c r="H7" s="12">
        <v>11480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9039744002642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44621</v>
      </c>
      <c r="H8" s="12">
        <v>360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9039744002642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45170</v>
      </c>
      <c r="H9" s="12">
        <v>1320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9039744002642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9039744002642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44835</v>
      </c>
      <c r="G11" s="9">
        <v>45200</v>
      </c>
      <c r="H11" s="12">
        <v>3600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9039744002642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44805</v>
      </c>
      <c r="G12" s="9">
        <v>45170</v>
      </c>
      <c r="H12" s="12">
        <v>1320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9039744002642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44831</v>
      </c>
      <c r="G13" s="9">
        <v>45196</v>
      </c>
      <c r="H13" s="12">
        <v>495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9039744002642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9039744002642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44805</v>
      </c>
      <c r="G15" s="9">
        <v>45170</v>
      </c>
      <c r="H15" s="12">
        <v>3000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9039744002642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44835</v>
      </c>
      <c r="G16" s="9">
        <v>45200</v>
      </c>
      <c r="H16" s="12">
        <v>13885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9039744002642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44835</v>
      </c>
      <c r="G17" s="9">
        <v>45200</v>
      </c>
      <c r="H17" s="12">
        <v>1320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9039744002642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44805</v>
      </c>
      <c r="G18" s="9">
        <v>45170</v>
      </c>
      <c r="H18" s="12">
        <v>1320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9039744002642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9039744002642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44896</v>
      </c>
      <c r="G20" s="9">
        <v>45261</v>
      </c>
      <c r="H20" s="12">
        <v>100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9039744002642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760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9039744002642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44921</v>
      </c>
      <c r="G22" s="9">
        <v>45286</v>
      </c>
      <c r="H22" s="12">
        <v>33.770000000000003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9039744002642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44805</v>
      </c>
      <c r="G23" s="9">
        <v>45170</v>
      </c>
      <c r="H23" s="12">
        <v>2700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9039744002642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44938</v>
      </c>
      <c r="G24" s="9">
        <v>45303</v>
      </c>
      <c r="H24" s="12">
        <v>14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9039744002642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1320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9039744002642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44805</v>
      </c>
      <c r="G26" s="9">
        <v>45170</v>
      </c>
      <c r="H26" s="12">
        <v>1320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9039744002642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44951</v>
      </c>
      <c r="G27" s="9">
        <v>45316</v>
      </c>
      <c r="H27" s="12">
        <v>1450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9039744002642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44927</v>
      </c>
      <c r="G28" s="9">
        <v>45292</v>
      </c>
      <c r="H28" s="12">
        <v>910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9039744002642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44835</v>
      </c>
      <c r="G29" s="9">
        <v>45200</v>
      </c>
      <c r="H29" s="12">
        <v>1320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9039744002642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240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9039744002642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44866</v>
      </c>
      <c r="G31" s="9">
        <v>45231</v>
      </c>
      <c r="H31" s="12">
        <v>6800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9039744002642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44805</v>
      </c>
      <c r="G32" s="9">
        <v>45170</v>
      </c>
      <c r="H32" s="12">
        <v>1699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9039744002642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44805</v>
      </c>
      <c r="G33" s="9">
        <v>44956</v>
      </c>
      <c r="H33" s="12">
        <v>2120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9039744002642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44987</v>
      </c>
      <c r="G34" s="9">
        <v>45353</v>
      </c>
      <c r="H34" s="12">
        <v>600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9039744002642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44963</v>
      </c>
      <c r="G35" s="9">
        <v>45328</v>
      </c>
      <c r="H35" s="12">
        <v>70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9039744002642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45199</v>
      </c>
      <c r="G36" s="9">
        <v>45565</v>
      </c>
      <c r="H36" s="12">
        <v>4755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9039744002642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45231</v>
      </c>
      <c r="G37" s="9">
        <v>45597</v>
      </c>
      <c r="H37" s="12">
        <v>21.2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(OCULTAR)'!$Q$3:$S$136,3,0),"")</f>
        <v>9039744002642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45000</v>
      </c>
      <c r="G38" s="9">
        <v>45366</v>
      </c>
      <c r="H38" s="12">
        <v>200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(OCULTAR)'!$Q$3:$S$136,3,0),"")</f>
        <v>9039744002642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44797</v>
      </c>
      <c r="G39" s="9">
        <v>45162</v>
      </c>
      <c r="H39" s="12">
        <v>3250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(OCULTAR)'!$Q$3:$S$136,3,0),"")</f>
        <v>9039744002642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44936</v>
      </c>
      <c r="G40" s="9">
        <v>45301</v>
      </c>
      <c r="H40" s="12">
        <v>850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(OCULTAR)'!$Q$3:$S$136,3,0),"")</f>
        <v>9039744002642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45008</v>
      </c>
      <c r="G41" s="9">
        <v>45374</v>
      </c>
      <c r="H41" s="12">
        <v>1320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(OCULTAR)'!$Q$3:$S$136,3,0),"")</f>
        <v>9039744002642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44890</v>
      </c>
      <c r="G42" s="9">
        <v>45255</v>
      </c>
      <c r="H42" s="12">
        <v>1520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(OCULTAR)'!$Q$3:$S$136,3,0),"")</f>
        <v>9039744002642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45043</v>
      </c>
      <c r="G43" s="9">
        <v>45409</v>
      </c>
      <c r="H43" s="12">
        <v>1708.61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(OCULTAR)'!$Q$3:$S$136,3,0),"")</f>
        <v>9039744002642</v>
      </c>
      <c r="B44" s="5" t="s">
        <v>9</v>
      </c>
      <c r="C44" s="6" t="s">
        <v>219</v>
      </c>
      <c r="D44" s="7" t="s">
        <v>220</v>
      </c>
      <c r="E44" s="8" t="s">
        <v>206</v>
      </c>
      <c r="F44" s="9">
        <v>44835</v>
      </c>
      <c r="G44" s="9">
        <v>45200</v>
      </c>
      <c r="H44" s="12">
        <v>1320</v>
      </c>
      <c r="I44" s="11" t="s">
        <v>221</v>
      </c>
      <c r="V44" s="15" t="s">
        <v>222</v>
      </c>
    </row>
    <row r="45" spans="1:22" s="13" customFormat="1" ht="20.25" customHeight="1" x14ac:dyDescent="0.2">
      <c r="A45" s="4">
        <f>IFERROR(VLOOKUP(B45,'[1]DADOS (OCULTAR)'!$Q$3:$S$136,3,0),"")</f>
        <v>9039744002642</v>
      </c>
      <c r="B45" s="5" t="s">
        <v>9</v>
      </c>
      <c r="C45" s="6" t="s">
        <v>223</v>
      </c>
      <c r="D45" s="7" t="s">
        <v>224</v>
      </c>
      <c r="E45" s="8" t="s">
        <v>225</v>
      </c>
      <c r="F45" s="9">
        <v>45064</v>
      </c>
      <c r="G45" s="9">
        <v>45430</v>
      </c>
      <c r="H45" s="12">
        <v>4338.2</v>
      </c>
      <c r="I45" s="11" t="s">
        <v>226</v>
      </c>
      <c r="V45" s="15" t="s">
        <v>227</v>
      </c>
    </row>
    <row r="46" spans="1:22" s="13" customFormat="1" ht="20.25" customHeight="1" x14ac:dyDescent="0.2">
      <c r="A46" s="4">
        <f>IFERROR(VLOOKUP(B46,'[1]DADOS (OCULTAR)'!$Q$3:$S$136,3,0),"")</f>
        <v>9039744002642</v>
      </c>
      <c r="B46" s="5" t="s">
        <v>9</v>
      </c>
      <c r="C46" s="6" t="s">
        <v>228</v>
      </c>
      <c r="D46" s="7" t="s">
        <v>229</v>
      </c>
      <c r="E46" s="8" t="s">
        <v>230</v>
      </c>
      <c r="F46" s="9">
        <v>45057</v>
      </c>
      <c r="G46" s="9">
        <v>45423</v>
      </c>
      <c r="H46" s="12">
        <v>1320</v>
      </c>
      <c r="I46" s="11" t="s">
        <v>231</v>
      </c>
      <c r="V46" s="15" t="s">
        <v>232</v>
      </c>
    </row>
    <row r="47" spans="1:22" ht="20.25" customHeight="1" x14ac:dyDescent="0.2">
      <c r="A47" s="4">
        <f>IFERROR(VLOOKUP(B47,'[1]DADOS (OCULTAR)'!$Q$3:$S$136,3,0),"")</f>
        <v>9039744002642</v>
      </c>
      <c r="B47" s="5" t="s">
        <v>9</v>
      </c>
      <c r="C47" s="6" t="s">
        <v>233</v>
      </c>
      <c r="D47" s="7" t="s">
        <v>234</v>
      </c>
      <c r="E47" s="8" t="s">
        <v>235</v>
      </c>
      <c r="F47" s="9">
        <v>45080</v>
      </c>
      <c r="G47" s="9">
        <v>45446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(OCULTAR)'!$Q$3:$S$136,3,0),"")</f>
        <v>9039744002642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45078</v>
      </c>
      <c r="G48" s="9">
        <v>45444</v>
      </c>
      <c r="H48" s="12">
        <v>17</v>
      </c>
      <c r="I48" s="11" t="s">
        <v>240</v>
      </c>
    </row>
    <row r="49" spans="1:9" ht="20.25" customHeight="1" x14ac:dyDescent="0.2">
      <c r="A49" s="4">
        <f>IFERROR(VLOOKUP(B49,'[1]DADOS (OCULTAR)'!$Q$3:$S$136,3,0),"")</f>
        <v>9039744002642</v>
      </c>
      <c r="B49" s="5" t="s">
        <v>9</v>
      </c>
      <c r="C49" s="6" t="s">
        <v>134</v>
      </c>
      <c r="D49" s="7" t="s">
        <v>135</v>
      </c>
      <c r="E49" s="8" t="s">
        <v>241</v>
      </c>
      <c r="F49" s="9">
        <v>45078</v>
      </c>
      <c r="G49" s="9">
        <v>45444</v>
      </c>
      <c r="H49" s="12">
        <v>385.33</v>
      </c>
      <c r="I49" s="11" t="s">
        <v>242</v>
      </c>
    </row>
    <row r="50" spans="1:9" ht="20.25" customHeight="1" x14ac:dyDescent="0.2">
      <c r="A50" s="4">
        <f>IFERROR(VLOOKUP(B50,'[1]DADOS (OCULTAR)'!$Q$3:$S$136,3,0),"")</f>
        <v>9039744002642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45063</v>
      </c>
      <c r="G50" s="9">
        <v>45429</v>
      </c>
      <c r="H50" s="12">
        <v>480.52</v>
      </c>
      <c r="I50" s="11" t="s">
        <v>246</v>
      </c>
    </row>
    <row r="51" spans="1:9" ht="20.25" customHeight="1" x14ac:dyDescent="0.2">
      <c r="A51" s="4">
        <f>IFERROR(VLOOKUP(B51,'[1]DADOS (OCULTAR)'!$Q$3:$S$136,3,0),"")</f>
        <v>9039744002642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45044</v>
      </c>
      <c r="G51" s="9">
        <v>45410</v>
      </c>
      <c r="H51" s="12">
        <v>480.52</v>
      </c>
      <c r="I51" s="11" t="s">
        <v>247</v>
      </c>
    </row>
    <row r="52" spans="1:9" ht="20.25" customHeight="1" x14ac:dyDescent="0.2">
      <c r="A52" s="4">
        <f>IFERROR(VLOOKUP(B52,'[1]DADOS (OCULTAR)'!$Q$3:$S$136,3,0),"")</f>
        <v>9039744002642</v>
      </c>
      <c r="B52" s="5" t="s">
        <v>9</v>
      </c>
      <c r="C52" s="6" t="s">
        <v>243</v>
      </c>
      <c r="D52" s="7" t="s">
        <v>244</v>
      </c>
      <c r="E52" s="8" t="s">
        <v>245</v>
      </c>
      <c r="F52" s="9">
        <v>45043</v>
      </c>
      <c r="G52" s="9">
        <v>45409</v>
      </c>
      <c r="H52" s="12">
        <v>480.52</v>
      </c>
      <c r="I52" s="11" t="s">
        <v>248</v>
      </c>
    </row>
    <row r="53" spans="1:9" ht="20.25" customHeight="1" x14ac:dyDescent="0.2">
      <c r="A53" s="4">
        <f>IFERROR(VLOOKUP(B53,'[1]DADOS (OCULTAR)'!$Q$3:$S$136,3,0),"")</f>
        <v>9039744002642</v>
      </c>
      <c r="B53" s="5" t="s">
        <v>9</v>
      </c>
      <c r="C53" s="6" t="s">
        <v>243</v>
      </c>
      <c r="D53" s="7" t="s">
        <v>244</v>
      </c>
      <c r="E53" s="8" t="s">
        <v>245</v>
      </c>
      <c r="F53" s="9">
        <v>45043</v>
      </c>
      <c r="G53" s="9">
        <v>45409</v>
      </c>
      <c r="H53" s="12">
        <v>480.52</v>
      </c>
      <c r="I53" s="11" t="s">
        <v>249</v>
      </c>
    </row>
    <row r="54" spans="1:9" ht="20.25" customHeight="1" x14ac:dyDescent="0.2">
      <c r="A54" s="4">
        <f>IFERROR(VLOOKUP(B54,'[1]DADOS (OCULTAR)'!$Q$3:$S$136,3,0),"")</f>
        <v>9039744002642</v>
      </c>
      <c r="B54" s="5" t="s">
        <v>9</v>
      </c>
      <c r="C54" s="6" t="s">
        <v>243</v>
      </c>
      <c r="D54" s="7" t="s">
        <v>244</v>
      </c>
      <c r="E54" s="8" t="s">
        <v>245</v>
      </c>
      <c r="F54" s="9">
        <v>45044</v>
      </c>
      <c r="G54" s="9">
        <v>45410</v>
      </c>
      <c r="H54" s="12">
        <v>480.52</v>
      </c>
      <c r="I54" s="11" t="s">
        <v>250</v>
      </c>
    </row>
    <row r="55" spans="1:9" ht="20.25" customHeight="1" x14ac:dyDescent="0.2">
      <c r="A55" s="4">
        <f>IFERROR(VLOOKUP(B55,'[1]DADOS (OCULTAR)'!$Q$3:$S$136,3,0),"")</f>
        <v>9039744002642</v>
      </c>
      <c r="B55" s="5" t="s">
        <v>9</v>
      </c>
      <c r="C55" s="6" t="s">
        <v>251</v>
      </c>
      <c r="D55" s="7" t="s">
        <v>252</v>
      </c>
      <c r="E55" s="8" t="s">
        <v>96</v>
      </c>
      <c r="F55" s="9">
        <v>45110</v>
      </c>
      <c r="G55" s="9">
        <v>45476</v>
      </c>
      <c r="H55" s="12">
        <v>1320</v>
      </c>
      <c r="I55" s="11" t="s">
        <v>253</v>
      </c>
    </row>
    <row r="56" spans="1:9" ht="20.25" customHeight="1" x14ac:dyDescent="0.2">
      <c r="A56" s="4">
        <f>IFERROR(VLOOKUP(B56,'[1]DADOS (OCULTAR)'!$Q$3:$S$136,3,0),"")</f>
        <v>9039744002642</v>
      </c>
      <c r="B56" s="5" t="s">
        <v>9</v>
      </c>
      <c r="C56" s="6" t="s">
        <v>254</v>
      </c>
      <c r="D56" s="7" t="s">
        <v>255</v>
      </c>
      <c r="E56" s="8" t="s">
        <v>256</v>
      </c>
      <c r="F56" s="9">
        <v>45107</v>
      </c>
      <c r="G56" s="9">
        <v>45473</v>
      </c>
      <c r="H56" s="12">
        <v>2750</v>
      </c>
      <c r="I56" s="11" t="s">
        <v>257</v>
      </c>
    </row>
    <row r="57" spans="1:9" ht="20.25" customHeight="1" x14ac:dyDescent="0.2">
      <c r="A57" s="4">
        <f>IFERROR(VLOOKUP(B57,'[1]DADOS (OCULTAR)'!$Q$3:$S$136,3,0),"")</f>
        <v>9039744002642</v>
      </c>
      <c r="B57" s="5" t="s">
        <v>9</v>
      </c>
      <c r="C57" s="6" t="s">
        <v>258</v>
      </c>
      <c r="D57" s="7" t="s">
        <v>259</v>
      </c>
      <c r="E57" s="8" t="s">
        <v>166</v>
      </c>
      <c r="F57" s="9">
        <v>45110</v>
      </c>
      <c r="G57" s="9">
        <v>45476</v>
      </c>
      <c r="H57" s="12">
        <v>1320</v>
      </c>
      <c r="I57" s="11" t="s">
        <v>260</v>
      </c>
    </row>
    <row r="58" spans="1:9" ht="20.25" customHeight="1" x14ac:dyDescent="0.2">
      <c r="A58" s="4">
        <f>IFERROR(VLOOKUP(B58,'[1]DADOS (OCULTAR)'!$Q$3:$S$136,3,0),"")</f>
        <v>9039744002642</v>
      </c>
      <c r="B58" s="5" t="s">
        <v>9</v>
      </c>
      <c r="C58" s="6" t="s">
        <v>261</v>
      </c>
      <c r="D58" s="7" t="s">
        <v>262</v>
      </c>
      <c r="E58" s="8" t="s">
        <v>263</v>
      </c>
      <c r="F58" s="9">
        <v>45103</v>
      </c>
      <c r="G58" s="9">
        <v>45469</v>
      </c>
      <c r="H58" s="12">
        <v>76</v>
      </c>
      <c r="I58" s="11" t="s">
        <v>264</v>
      </c>
    </row>
    <row r="59" spans="1:9" ht="20.25" customHeight="1" x14ac:dyDescent="0.2">
      <c r="A59" s="4">
        <f>IFERROR(VLOOKUP(B59,'[1]DADOS (OCULTAR)'!$Q$3:$S$136,3,0),"")</f>
        <v>9039744002642</v>
      </c>
      <c r="B59" s="5" t="s">
        <v>9</v>
      </c>
      <c r="C59" s="6" t="s">
        <v>265</v>
      </c>
      <c r="D59" s="7" t="s">
        <v>266</v>
      </c>
      <c r="E59" s="8" t="s">
        <v>121</v>
      </c>
      <c r="F59" s="9">
        <v>45133</v>
      </c>
      <c r="G59" s="9">
        <v>45499</v>
      </c>
      <c r="H59" s="12">
        <v>13</v>
      </c>
      <c r="I59" s="11" t="s">
        <v>267</v>
      </c>
    </row>
    <row r="60" spans="1:9" ht="20.25" customHeight="1" x14ac:dyDescent="0.2">
      <c r="A60" s="4">
        <f>IFERROR(VLOOKUP(B60,'[1]DADOS (OCULTAR)'!$Q$3:$S$136,3,0),"")</f>
        <v>9039744002642</v>
      </c>
      <c r="B60" s="5" t="s">
        <v>9</v>
      </c>
      <c r="C60" s="6" t="s">
        <v>268</v>
      </c>
      <c r="D60" s="7" t="s">
        <v>269</v>
      </c>
      <c r="E60" s="8" t="s">
        <v>270</v>
      </c>
      <c r="F60" s="9">
        <v>45139</v>
      </c>
      <c r="G60" s="9">
        <v>45505</v>
      </c>
      <c r="H60" s="12">
        <v>1280</v>
      </c>
      <c r="I60" s="11" t="s">
        <v>271</v>
      </c>
    </row>
    <row r="61" spans="1:9" ht="20.25" customHeight="1" x14ac:dyDescent="0.2">
      <c r="A61" s="4">
        <f>IFERROR(VLOOKUP(B61,'[1]DADOS (OCULTAR)'!$Q$3:$S$136,3,0),"")</f>
        <v>9039744002642</v>
      </c>
      <c r="B61" s="5" t="s">
        <v>9</v>
      </c>
      <c r="C61" s="6" t="s">
        <v>272</v>
      </c>
      <c r="D61" s="7" t="s">
        <v>273</v>
      </c>
      <c r="E61" s="8" t="s">
        <v>274</v>
      </c>
      <c r="F61" s="9">
        <v>45139</v>
      </c>
      <c r="G61" s="9">
        <v>45505</v>
      </c>
      <c r="H61" s="12">
        <v>844</v>
      </c>
      <c r="I61" s="11" t="s">
        <v>275</v>
      </c>
    </row>
    <row r="62" spans="1:9" ht="20.25" customHeight="1" x14ac:dyDescent="0.2">
      <c r="A62" s="4">
        <f>IFERROR(VLOOKUP(B62,'[1]DADOS (OCULTAR)'!$Q$3:$S$136,3,0),"")</f>
        <v>9039744002642</v>
      </c>
      <c r="B62" s="5" t="s">
        <v>9</v>
      </c>
      <c r="C62" s="6" t="s">
        <v>276</v>
      </c>
      <c r="D62" s="7" t="s">
        <v>277</v>
      </c>
      <c r="E62" s="8" t="s">
        <v>278</v>
      </c>
      <c r="F62" s="9">
        <v>45110</v>
      </c>
      <c r="G62" s="9">
        <v>45476</v>
      </c>
      <c r="H62" s="12">
        <v>1320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9039744002642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45170</v>
      </c>
      <c r="G63" s="9">
        <v>45536</v>
      </c>
      <c r="H63" s="12">
        <v>1320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9039744002642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45175</v>
      </c>
      <c r="G64" s="9">
        <v>45541</v>
      </c>
      <c r="H64" s="12">
        <v>219.17</v>
      </c>
      <c r="I64" s="11" t="s">
        <v>287</v>
      </c>
    </row>
    <row r="65" spans="1:9" ht="20.25" customHeight="1" x14ac:dyDescent="0.2">
      <c r="A65" s="4">
        <f>IFERROR(VLOOKUP(B65,'[1]DADOS (OCULTAR)'!$Q$3:$S$136,3,0),"")</f>
        <v>9039744002642</v>
      </c>
      <c r="B65" s="5" t="s">
        <v>9</v>
      </c>
      <c r="C65" s="6" t="s">
        <v>288</v>
      </c>
      <c r="D65" s="7" t="s">
        <v>289</v>
      </c>
      <c r="E65" s="8" t="s">
        <v>290</v>
      </c>
      <c r="F65" s="9">
        <v>45139</v>
      </c>
      <c r="G65" s="9">
        <v>45170</v>
      </c>
      <c r="H65" s="12">
        <v>960</v>
      </c>
      <c r="I65" s="11" t="s">
        <v>291</v>
      </c>
    </row>
    <row r="66" spans="1:9" ht="20.25" customHeight="1" x14ac:dyDescent="0.2">
      <c r="A66" s="4">
        <f>IFERROR(VLOOKUP(B66,'[1]DADOS (OCULTAR)'!$Q$3:$S$136,3,0),"")</f>
        <v>9039744002642</v>
      </c>
      <c r="B66" s="5" t="s">
        <v>9</v>
      </c>
      <c r="C66" s="6" t="s">
        <v>292</v>
      </c>
      <c r="D66" s="7" t="s">
        <v>293</v>
      </c>
      <c r="E66" s="8" t="s">
        <v>294</v>
      </c>
      <c r="F66" s="9">
        <v>45140</v>
      </c>
      <c r="G66" s="9">
        <v>45506</v>
      </c>
      <c r="H66" s="12">
        <v>1320</v>
      </c>
      <c r="I66" s="11" t="s">
        <v>295</v>
      </c>
    </row>
    <row r="67" spans="1:9" ht="20.25" customHeight="1" x14ac:dyDescent="0.2">
      <c r="A67" s="4">
        <f>IFERROR(VLOOKUP(B67,'[1]DADOS (OCULTAR)'!$Q$3:$S$136,3,0),"")</f>
        <v>9039744002642</v>
      </c>
      <c r="B67" s="5" t="s">
        <v>9</v>
      </c>
      <c r="C67" s="6" t="s">
        <v>296</v>
      </c>
      <c r="D67" s="7" t="s">
        <v>297</v>
      </c>
      <c r="E67" s="8" t="s">
        <v>298</v>
      </c>
      <c r="F67" s="9">
        <v>45175</v>
      </c>
      <c r="G67" s="9">
        <v>45541</v>
      </c>
      <c r="H67" s="12">
        <v>15</v>
      </c>
      <c r="I67" s="11" t="s">
        <v>299</v>
      </c>
    </row>
    <row r="68" spans="1:9" ht="20.25" customHeight="1" x14ac:dyDescent="0.2">
      <c r="A68" s="4">
        <f>IFERROR(VLOOKUP(B68,'[1]DADOS (OCULTAR)'!$Q$3:$S$136,3,0),"")</f>
        <v>9039744002642</v>
      </c>
      <c r="B68" s="5" t="s">
        <v>9</v>
      </c>
      <c r="C68" s="6" t="s">
        <v>300</v>
      </c>
      <c r="D68" s="7" t="s">
        <v>301</v>
      </c>
      <c r="E68" s="8" t="s">
        <v>302</v>
      </c>
      <c r="F68" s="9">
        <v>45218</v>
      </c>
      <c r="G68" s="9">
        <v>45584</v>
      </c>
      <c r="H68" s="12">
        <v>35</v>
      </c>
      <c r="I68" s="11" t="s">
        <v>303</v>
      </c>
    </row>
    <row r="69" spans="1:9" ht="20.25" customHeight="1" x14ac:dyDescent="0.2">
      <c r="A69" s="4">
        <f>IFERROR(VLOOKUP(B69,'[1]DADOS (OCULTAR)'!$Q$3:$S$136,3,0),"")</f>
        <v>9039744002642</v>
      </c>
      <c r="B69" s="5" t="s">
        <v>9</v>
      </c>
      <c r="C69" s="6" t="s">
        <v>304</v>
      </c>
      <c r="D69" s="7" t="s">
        <v>305</v>
      </c>
      <c r="E69" s="8" t="s">
        <v>306</v>
      </c>
      <c r="F69" s="9">
        <v>45175</v>
      </c>
      <c r="G69" s="9">
        <v>45541</v>
      </c>
      <c r="H69" s="12">
        <v>239.2</v>
      </c>
      <c r="I69" s="11" t="s">
        <v>307</v>
      </c>
    </row>
    <row r="70" spans="1:9" ht="20.25" customHeight="1" x14ac:dyDescent="0.2">
      <c r="A70" s="4">
        <f>IFERROR(VLOOKUP(B70,'[1]DADOS (OCULTAR)'!$Q$3:$S$136,3,0),"")</f>
        <v>9039744002642</v>
      </c>
      <c r="B70" s="5" t="s">
        <v>9</v>
      </c>
      <c r="C70" s="6" t="s">
        <v>308</v>
      </c>
      <c r="D70" s="7" t="s">
        <v>309</v>
      </c>
      <c r="E70" s="8" t="s">
        <v>310</v>
      </c>
      <c r="F70" s="9">
        <v>45208</v>
      </c>
      <c r="G70" s="9">
        <v>45574</v>
      </c>
      <c r="H70" s="12">
        <v>1133.5999999999999</v>
      </c>
      <c r="I70" s="11" t="s">
        <v>311</v>
      </c>
    </row>
    <row r="71" spans="1:9" ht="20.25" customHeight="1" x14ac:dyDescent="0.2">
      <c r="A71" s="4">
        <f>IFERROR(VLOOKUP(B71,'[1]DADOS (OCULTAR)'!$Q$3:$S$136,3,0),"")</f>
        <v>9039744002642</v>
      </c>
      <c r="B71" s="5" t="s">
        <v>9</v>
      </c>
      <c r="C71" s="6" t="s">
        <v>312</v>
      </c>
      <c r="D71" s="7" t="s">
        <v>313</v>
      </c>
      <c r="E71" s="8" t="s">
        <v>314</v>
      </c>
      <c r="F71" s="9">
        <v>45222</v>
      </c>
      <c r="G71" s="9">
        <v>45588</v>
      </c>
      <c r="H71" s="12">
        <v>19400</v>
      </c>
      <c r="I71" s="11" t="s">
        <v>311</v>
      </c>
    </row>
    <row r="72" spans="1:9" ht="20.25" customHeight="1" x14ac:dyDescent="0.2">
      <c r="A72" s="4">
        <f>IFERROR(VLOOKUP(B72,'[1]DADOS (OCULTAR)'!$Q$3:$S$136,3,0),"")</f>
        <v>9039744002642</v>
      </c>
      <c r="B72" s="5" t="s">
        <v>9</v>
      </c>
      <c r="C72" s="6" t="s">
        <v>315</v>
      </c>
      <c r="D72" s="7" t="s">
        <v>316</v>
      </c>
      <c r="E72" s="8" t="s">
        <v>317</v>
      </c>
      <c r="F72" s="9">
        <v>45234</v>
      </c>
      <c r="G72" s="9">
        <v>45600</v>
      </c>
      <c r="H72" s="12">
        <v>1192.56</v>
      </c>
      <c r="I72" s="11" t="s">
        <v>318</v>
      </c>
    </row>
    <row r="73" spans="1:9" ht="20.25" customHeight="1" x14ac:dyDescent="0.2">
      <c r="A73" s="4">
        <f>IFERROR(VLOOKUP(B73,'[1]DADOS (OCULTAR)'!$Q$3:$S$136,3,0),"")</f>
        <v>9039744002642</v>
      </c>
      <c r="B73" s="5" t="s">
        <v>9</v>
      </c>
      <c r="C73" s="6" t="s">
        <v>319</v>
      </c>
      <c r="D73" s="7" t="s">
        <v>320</v>
      </c>
      <c r="E73" s="8" t="s">
        <v>321</v>
      </c>
      <c r="F73" s="9">
        <v>45257</v>
      </c>
      <c r="G73" s="9">
        <v>45623</v>
      </c>
      <c r="H73" s="12">
        <v>850</v>
      </c>
      <c r="I73" s="11" t="s">
        <v>322</v>
      </c>
    </row>
    <row r="74" spans="1:9" ht="20.25" customHeight="1" x14ac:dyDescent="0.2">
      <c r="A74" s="4">
        <f>IFERROR(VLOOKUP(B74,'[1]DADOS (OCULTAR)'!$Q$3:$S$136,3,0),"")</f>
        <v>9039744002642</v>
      </c>
      <c r="B74" s="5" t="s">
        <v>9</v>
      </c>
      <c r="C74" s="6" t="s">
        <v>323</v>
      </c>
      <c r="D74" s="7" t="s">
        <v>324</v>
      </c>
      <c r="E74" s="8" t="s">
        <v>325</v>
      </c>
      <c r="F74" s="9">
        <v>45278</v>
      </c>
      <c r="G74" s="9">
        <v>45644</v>
      </c>
      <c r="H74" s="12">
        <v>1320</v>
      </c>
      <c r="I74" s="11" t="s">
        <v>326</v>
      </c>
    </row>
    <row r="75" spans="1:9" ht="20.25" customHeight="1" x14ac:dyDescent="0.2">
      <c r="A75" s="4">
        <f>IFERROR(VLOOKUP(B75,'[1]DADOS (OCULTAR)'!$Q$3:$S$136,3,0),"")</f>
        <v>9039744002642</v>
      </c>
      <c r="B75" s="5" t="s">
        <v>9</v>
      </c>
      <c r="C75" s="6" t="s">
        <v>327</v>
      </c>
      <c r="D75" s="7" t="s">
        <v>328</v>
      </c>
      <c r="E75" s="8" t="s">
        <v>329</v>
      </c>
      <c r="F75" s="9">
        <v>45275</v>
      </c>
      <c r="G75" s="9">
        <v>45641</v>
      </c>
      <c r="H75" s="12">
        <v>500</v>
      </c>
      <c r="I75" s="11" t="s">
        <v>330</v>
      </c>
    </row>
    <row r="76" spans="1:9" ht="20.25" customHeight="1" x14ac:dyDescent="0.2">
      <c r="A76" s="4">
        <f>IFERROR(VLOOKUP(B76,'[1]DADOS (OCULTAR)'!$Q$3:$S$136,3,0),"")</f>
        <v>9039744002642</v>
      </c>
      <c r="B76" s="5" t="s">
        <v>9</v>
      </c>
      <c r="C76" s="6" t="s">
        <v>331</v>
      </c>
      <c r="D76" s="7" t="s">
        <v>332</v>
      </c>
      <c r="E76" s="8" t="s">
        <v>333</v>
      </c>
      <c r="F76" s="9">
        <v>45274</v>
      </c>
      <c r="G76" s="9">
        <v>45640</v>
      </c>
      <c r="H76" s="12">
        <v>214.14</v>
      </c>
      <c r="I76" s="11" t="s">
        <v>334</v>
      </c>
    </row>
    <row r="77" spans="1:9" ht="20.25" customHeight="1" x14ac:dyDescent="0.2">
      <c r="A77" s="4">
        <f>IFERROR(VLOOKUP(B77,'[1]DADOS (OCULTAR)'!$Q$3:$S$136,3,0),"")</f>
        <v>9039744002642</v>
      </c>
      <c r="B77" s="5" t="s">
        <v>9</v>
      </c>
      <c r="C77" s="6" t="s">
        <v>335</v>
      </c>
      <c r="D77" s="7" t="s">
        <v>336</v>
      </c>
      <c r="E77" s="8" t="s">
        <v>337</v>
      </c>
      <c r="F77" s="9">
        <v>45271</v>
      </c>
      <c r="G77" s="9">
        <v>45637</v>
      </c>
      <c r="H77" s="12">
        <v>1320</v>
      </c>
      <c r="I77" s="11" t="s">
        <v>338</v>
      </c>
    </row>
    <row r="78" spans="1:9" ht="20.25" customHeight="1" x14ac:dyDescent="0.2">
      <c r="A78" s="4">
        <f>IFERROR(VLOOKUP(B78,'[1]DADOS (OCULTAR)'!$Q$3:$S$136,3,0),"")</f>
        <v>9039744002642</v>
      </c>
      <c r="B78" s="5" t="s">
        <v>9</v>
      </c>
      <c r="C78" s="6" t="s">
        <v>339</v>
      </c>
      <c r="D78" s="7" t="s">
        <v>340</v>
      </c>
      <c r="E78" s="8" t="s">
        <v>341</v>
      </c>
      <c r="F78" s="9">
        <v>45162</v>
      </c>
      <c r="G78" s="9">
        <v>45528</v>
      </c>
      <c r="H78" s="12">
        <v>329.67</v>
      </c>
      <c r="I78" s="11" t="s">
        <v>342</v>
      </c>
    </row>
    <row r="79" spans="1:9" ht="20.25" customHeight="1" x14ac:dyDescent="0.2">
      <c r="A79" s="4">
        <f>IFERROR(VLOOKUP(B79,'[1]DADOS (OCULTAR)'!$Q$3:$S$136,3,0),"")</f>
        <v>9039744002642</v>
      </c>
      <c r="B79" s="5" t="s">
        <v>9</v>
      </c>
      <c r="C79" s="6" t="s">
        <v>343</v>
      </c>
      <c r="D79" s="7" t="s">
        <v>344</v>
      </c>
      <c r="E79" s="8" t="s">
        <v>345</v>
      </c>
      <c r="F79" s="9">
        <v>45260</v>
      </c>
      <c r="G79" s="9">
        <v>45626</v>
      </c>
      <c r="H79" s="12">
        <v>797.65</v>
      </c>
      <c r="I79" s="11" t="s">
        <v>346</v>
      </c>
    </row>
    <row r="80" spans="1:9" ht="20.25" customHeight="1" x14ac:dyDescent="0.2">
      <c r="A80" s="4">
        <f>IFERROR(VLOOKUP(B80,'[1]DADOS (OCULTAR)'!$Q$3:$S$136,3,0),"")</f>
        <v>9039744002642</v>
      </c>
      <c r="B80" s="5" t="s">
        <v>9</v>
      </c>
      <c r="C80" s="6" t="s">
        <v>347</v>
      </c>
      <c r="D80" s="7" t="s">
        <v>348</v>
      </c>
      <c r="E80" s="8" t="s">
        <v>349</v>
      </c>
      <c r="F80" s="9">
        <v>45293</v>
      </c>
      <c r="G80" s="9">
        <v>45445</v>
      </c>
      <c r="H80" s="12">
        <v>633.32000000000005</v>
      </c>
      <c r="I80" s="11" t="s">
        <v>350</v>
      </c>
    </row>
    <row r="81" spans="1:9" ht="20.25" customHeight="1" x14ac:dyDescent="0.2">
      <c r="A81" s="4">
        <f>IFERROR(VLOOKUP(B81,'[1]DADOS (OCULTAR)'!$Q$3:$S$136,3,0),"")</f>
        <v>9039744002642</v>
      </c>
      <c r="B81" s="5" t="s">
        <v>9</v>
      </c>
      <c r="C81" s="6" t="s">
        <v>351</v>
      </c>
      <c r="D81" s="7" t="s">
        <v>352</v>
      </c>
      <c r="E81" s="8" t="s">
        <v>353</v>
      </c>
      <c r="F81" s="9">
        <v>45253</v>
      </c>
      <c r="G81" s="9">
        <v>45619</v>
      </c>
      <c r="H81" s="12">
        <v>33180</v>
      </c>
      <c r="I81" s="11" t="s">
        <v>354</v>
      </c>
    </row>
    <row r="82" spans="1:9" ht="20.25" customHeight="1" x14ac:dyDescent="0.2">
      <c r="A82" s="4">
        <f>IFERROR(VLOOKUP(B82,'[1]DADOS (OCULTAR)'!$Q$3:$S$136,3,0),"")</f>
        <v>9039744002642</v>
      </c>
      <c r="B82" s="5" t="s">
        <v>9</v>
      </c>
      <c r="C82" s="6" t="s">
        <v>355</v>
      </c>
      <c r="D82" s="7" t="s">
        <v>356</v>
      </c>
      <c r="E82" s="8" t="s">
        <v>357</v>
      </c>
      <c r="F82" s="9">
        <v>45075</v>
      </c>
      <c r="G82" s="9">
        <v>45441</v>
      </c>
      <c r="H82" s="12">
        <v>310</v>
      </c>
      <c r="I82" s="11" t="s">
        <v>358</v>
      </c>
    </row>
    <row r="83" spans="1:9" ht="20.25" customHeight="1" x14ac:dyDescent="0.2">
      <c r="A83" s="4">
        <f>IFERROR(VLOOKUP(B83,'[1]DADOS (OCULTAR)'!$Q$3:$S$136,3,0),"")</f>
        <v>9039744002642</v>
      </c>
      <c r="B83" s="5" t="s">
        <v>9</v>
      </c>
      <c r="C83" s="6" t="s">
        <v>359</v>
      </c>
      <c r="D83" s="7" t="s">
        <v>360</v>
      </c>
      <c r="E83" s="8" t="s">
        <v>361</v>
      </c>
      <c r="F83" s="9">
        <v>45349</v>
      </c>
      <c r="G83" s="9">
        <v>45439</v>
      </c>
      <c r="H83" s="12">
        <v>113.94</v>
      </c>
      <c r="I83" s="11" t="s">
        <v>362</v>
      </c>
    </row>
    <row r="84" spans="1:9" ht="20.25" customHeight="1" x14ac:dyDescent="0.2">
      <c r="A84" s="4">
        <f>IFERROR(VLOOKUP(B84,'[1]DADOS (OCULTAR)'!$Q$3:$S$136,3,0),"")</f>
        <v>9039744002642</v>
      </c>
      <c r="B84" s="5" t="s">
        <v>9</v>
      </c>
      <c r="C84" s="6" t="s">
        <v>363</v>
      </c>
      <c r="D84" s="7" t="s">
        <v>364</v>
      </c>
      <c r="E84" s="8" t="s">
        <v>365</v>
      </c>
      <c r="F84" s="9">
        <v>45370</v>
      </c>
      <c r="G84" s="9">
        <v>45735</v>
      </c>
      <c r="H84" s="12">
        <v>1320</v>
      </c>
      <c r="I84" s="11" t="s">
        <v>366</v>
      </c>
    </row>
    <row r="85" spans="1:9" ht="20.25" customHeight="1" x14ac:dyDescent="0.2">
      <c r="A85" s="4">
        <f>IFERROR(VLOOKUP(B85,'[1]DADOS (OCULTAR)'!$Q$3:$S$136,3,0),"")</f>
        <v>9039744002642</v>
      </c>
      <c r="B85" s="5" t="s">
        <v>9</v>
      </c>
      <c r="C85" s="6" t="s">
        <v>367</v>
      </c>
      <c r="D85" s="7" t="s">
        <v>368</v>
      </c>
      <c r="E85" s="8" t="s">
        <v>369</v>
      </c>
      <c r="F85" s="9">
        <v>45376</v>
      </c>
      <c r="G85" s="9">
        <v>45741</v>
      </c>
      <c r="H85" s="12">
        <v>1320</v>
      </c>
      <c r="I85" s="11" t="s">
        <v>370</v>
      </c>
    </row>
    <row r="86" spans="1:9" ht="20.25" customHeight="1" x14ac:dyDescent="0.2">
      <c r="A86" s="4">
        <f>IFERROR(VLOOKUP(B86,'[1]DADOS (OCULTAR)'!$Q$3:$S$136,3,0),"")</f>
        <v>9039744002642</v>
      </c>
      <c r="B86" s="5" t="s">
        <v>9</v>
      </c>
      <c r="C86" s="6" t="s">
        <v>371</v>
      </c>
      <c r="D86" s="7" t="s">
        <v>372</v>
      </c>
      <c r="E86" s="8" t="s">
        <v>373</v>
      </c>
      <c r="F86" s="9">
        <v>45383</v>
      </c>
      <c r="G86" s="9">
        <v>45748</v>
      </c>
      <c r="H86" s="12">
        <v>503.84</v>
      </c>
      <c r="I86" s="11" t="s">
        <v>374</v>
      </c>
    </row>
    <row r="87" spans="1:9" ht="20.25" customHeight="1" x14ac:dyDescent="0.2">
      <c r="A87" s="4">
        <f>IFERROR(VLOOKUP(B87,'[1]DADOS (OCULTAR)'!$Q$3:$S$136,3,0),"")</f>
        <v>9039744002642</v>
      </c>
      <c r="B87" s="5" t="s">
        <v>9</v>
      </c>
      <c r="C87" s="6" t="s">
        <v>375</v>
      </c>
      <c r="D87" s="7" t="s">
        <v>376</v>
      </c>
      <c r="E87" s="8" t="s">
        <v>377</v>
      </c>
      <c r="F87" s="9">
        <v>45240</v>
      </c>
      <c r="G87" s="9">
        <v>46336</v>
      </c>
      <c r="H87" s="12">
        <v>420.5</v>
      </c>
      <c r="I87" s="11" t="s">
        <v>378</v>
      </c>
    </row>
    <row r="88" spans="1:9" ht="20.25" customHeight="1" x14ac:dyDescent="0.2">
      <c r="A88" s="4">
        <f>IFERROR(VLOOKUP(B88,'[1]DADOS (OCULTAR)'!$Q$3:$S$136,3,0),"")</f>
        <v>9039744002642</v>
      </c>
      <c r="B88" s="5" t="s">
        <v>9</v>
      </c>
      <c r="C88" s="6" t="s">
        <v>179</v>
      </c>
      <c r="D88" s="7" t="s">
        <v>180</v>
      </c>
      <c r="E88" s="8" t="s">
        <v>379</v>
      </c>
      <c r="F88" s="9">
        <v>45418</v>
      </c>
      <c r="G88" s="9">
        <v>45783</v>
      </c>
      <c r="H88" s="12">
        <v>240</v>
      </c>
      <c r="I88" s="11" t="s">
        <v>380</v>
      </c>
    </row>
    <row r="89" spans="1:9" ht="20.25" customHeight="1" x14ac:dyDescent="0.2">
      <c r="A89" s="4">
        <f>IFERROR(VLOOKUP(B89,'[1]DADOS (OCULTAR)'!$Q$3:$S$136,3,0),"")</f>
        <v>9039744002642</v>
      </c>
      <c r="B89" s="5" t="s">
        <v>9</v>
      </c>
      <c r="C89" s="6" t="s">
        <v>381</v>
      </c>
      <c r="D89" s="7" t="s">
        <v>382</v>
      </c>
      <c r="E89" s="8" t="s">
        <v>383</v>
      </c>
      <c r="F89" s="9">
        <v>45422</v>
      </c>
      <c r="G89" s="9">
        <v>45787</v>
      </c>
      <c r="H89" s="12">
        <v>180</v>
      </c>
      <c r="I89" s="11" t="s">
        <v>384</v>
      </c>
    </row>
    <row r="90" spans="1:9" ht="20.25" customHeight="1" x14ac:dyDescent="0.2">
      <c r="A90" s="4">
        <f>IFERROR(VLOOKUP(B90,'[1]DADOS (OCULTAR)'!$Q$3:$S$136,3,0),"")</f>
        <v>9039744002642</v>
      </c>
      <c r="B90" s="5" t="s">
        <v>9</v>
      </c>
      <c r="C90" s="6" t="s">
        <v>385</v>
      </c>
      <c r="D90" s="7" t="s">
        <v>386</v>
      </c>
      <c r="E90" s="8" t="s">
        <v>387</v>
      </c>
      <c r="F90" s="9">
        <v>45397</v>
      </c>
      <c r="G90" s="9">
        <v>45762</v>
      </c>
      <c r="H90" s="12">
        <v>1320</v>
      </c>
      <c r="I90" s="11" t="s">
        <v>388</v>
      </c>
    </row>
    <row r="91" spans="1:9" ht="20.25" customHeight="1" x14ac:dyDescent="0.2">
      <c r="A91" s="4">
        <f>IFERROR(VLOOKUP(B91,'[1]DADOS (OCULTAR)'!$Q$3:$S$136,3,0),"")</f>
        <v>9039744002642</v>
      </c>
      <c r="B91" s="5" t="s">
        <v>9</v>
      </c>
      <c r="C91" s="6" t="s">
        <v>389</v>
      </c>
      <c r="D91" s="7" t="s">
        <v>390</v>
      </c>
      <c r="E91" s="8" t="s">
        <v>391</v>
      </c>
      <c r="F91" s="9">
        <v>45455</v>
      </c>
      <c r="G91" s="9">
        <v>45820</v>
      </c>
      <c r="H91" s="12">
        <v>1320</v>
      </c>
      <c r="I91" s="11" t="s">
        <v>392</v>
      </c>
    </row>
    <row r="92" spans="1:9" ht="20.25" customHeight="1" x14ac:dyDescent="0.2">
      <c r="A92" s="4">
        <f>IFERROR(VLOOKUP(B92,'[1]DADOS (OCULTAR)'!$Q$3:$S$136,3,0),"")</f>
        <v>9039744002642</v>
      </c>
      <c r="B92" s="5" t="s">
        <v>9</v>
      </c>
      <c r="C92" s="6" t="s">
        <v>393</v>
      </c>
      <c r="D92" s="7" t="s">
        <v>394</v>
      </c>
      <c r="E92" s="8" t="s">
        <v>395</v>
      </c>
      <c r="F92" s="9">
        <v>45454</v>
      </c>
      <c r="G92" s="9">
        <v>45819</v>
      </c>
      <c r="H92" s="12">
        <v>640</v>
      </c>
      <c r="I92" s="11" t="s">
        <v>396</v>
      </c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 display="https://imip-sistemas.org.br/sistemas/_scriptcase_producao_v9/file/doc/portal_transparencia/contratos_fornecedores/5683/40138078000191p.pdf"/>
    <hyperlink ref="I14" r:id="rId13" display="https://imip-sistemas.org.br/sistemas/_scriptcase_producao_v9/file/doc/portal_transparencia/contratos_fornecedores/5721/26081685000131p.pdf"/>
    <hyperlink ref="I15" r:id="rId14" display="https://imip-sistemas.org.br/sistemas/_scriptcase_producao_v9/file/doc/portal_transparencia/contratos_fornecedores/5722/26332434000182p.pdf"/>
    <hyperlink ref="I16" r:id="rId15" display="https://imip-sistemas.org.br/sistemas/_scriptcase_producao_v9/file/doc/portal_transparencia/contratos_fornecedores/5724/71208516000174p.pdf"/>
    <hyperlink ref="I17" r:id="rId16" display="https://imip-sistemas.org.br/sistemas/_scriptcase_producao_v9/file/doc/portal_transparencia/contratos_fornecedores/5731/21204660000164p.pdf"/>
    <hyperlink ref="I18" r:id="rId17" display="https://imip-sistemas.org.br/sistemas/_scriptcase_producao_v9/file/doc/portal_transparencia/contratos_fornecedores/5760/90347840000118p.pdf"/>
    <hyperlink ref="I19" r:id="rId18" display="https://imip-sistemas.org.br/sistemas/_scriptcase_producao_v9/file/doc/portal_transparencia/contratos_fornecedores/5761/10816775000274p.pdf"/>
    <hyperlink ref="I20" r:id="rId19" display="https://imip-sistemas.org.br/sistemas/_scriptcase_producao_v9/file/doc/portal_transparencia/contratos_fornecedores/5762/10279299000119p.pdf"/>
    <hyperlink ref="I21" r:id="rId20" display="https://imip-sistemas.org.br/sistemas/_scriptcase_producao_v9/file/doc/portal_transparencia/contratos_fornecedores/5816/11735586000159p.pdf"/>
    <hyperlink ref="I22" r:id="rId21" display="https://fgh-sistemas.org.br/sistemas/_scriptcase_producao_v9_fgh/file/doc/portal_transparencia/contratos_fornecedores/7014/12449520000170p.pdf"/>
    <hyperlink ref="I23" r:id="rId22" display="https://fgh-sistemas.org.br/sistemas/_scriptcase_producao_v9_fgh/file/doc/portal_transparencia/contratos_fornecedores/7040/07146768000117p.pdf"/>
    <hyperlink ref="I24" r:id="rId23" display="https://fgh-sistemas.org.br/sistemas/_scriptcase_producao_v9_fgh/file/doc/portal_transparencia/contratos_fornecedores/7180/43184527000126p.pdf"/>
    <hyperlink ref="I25" r:id="rId24" display="https://imip-sistemas.org.br/sistemas/_scriptcase_producao_v9/file/doc/portal_transparencia/contratos_fornecedores/6700/27208515000138p.pdf"/>
    <hyperlink ref="I26" r:id="rId25" display="https://imip-sistemas.org.br/sistemas/_scriptcase_producao_v9/file/doc/portal_transparencia/contratos_fornecedores/6705/45384884000163p.pdf"/>
    <hyperlink ref="I27" r:id="rId26" display="https://imip-sistemas.org.br/sistemas/_scriptcase_producao_v9/file/doc/portal_transparencia/contratos_fornecedores/6791/49215215000119p.pdf"/>
    <hyperlink ref="I28" r:id="rId27" display="https://imip-sistemas.org.br/sistemas/_scriptcase_producao_v9/file/doc/portal_transparencia/contratos_fornecedores/6785/10473437000104p.pdf"/>
    <hyperlink ref="I29" r:id="rId28" display="https://imip-sistemas.org.br/sistemas/_scriptcase_producao_v9/file/doc/portal_transparencia/contratos_fornecedores/6961/07901268000143p.pdf"/>
    <hyperlink ref="I73" r:id="rId29"/>
    <hyperlink ref="I30" r:id="rId30" display="https://fgh-sistemas.org.br/sistemas/_scriptcase_producao_v9_fgh/file/doc/portal_transparencia/contratos_fornecedores/7443/47393831000134p.pdf"/>
    <hyperlink ref="I31" r:id="rId31" display="https://imip-sistemas.org.br/sistemas/_scriptcase_producao_v9/file/doc/portal_transparencia/contratos_fornecedores/5683/40138078000191p.pdf"/>
    <hyperlink ref="I32" r:id="rId32" display="https://imip-sistemas.org.br/sistemas/_scriptcase_producao_v9/file/doc/portal_transparencia/contratos_fornecedores/5721/26081685000131p.pdf"/>
    <hyperlink ref="I33" r:id="rId33" display="https://imip-sistemas.org.br/sistemas/_scriptcase_producao_v9/file/doc/portal_transparencia/contratos_fornecedores/5722/26332434000182p.pdf"/>
    <hyperlink ref="I34" r:id="rId34" display="https://imip-sistemas.org.br/sistemas/_scriptcase_producao_v9/file/doc/portal_transparencia/contratos_fornecedores/5724/71208516000174p.pdf"/>
    <hyperlink ref="I35" r:id="rId35" display="https://imip-sistemas.org.br/sistemas/_scriptcase_producao_v9/file/doc/portal_transparencia/contratos_fornecedores/5731/21204660000164p.pdf"/>
    <hyperlink ref="I36" r:id="rId36" display="https://imip-sistemas.org.br/sistemas/_scriptcase_producao_v9/file/doc/portal_transparencia/contratos_fornecedores/5760/90347840000118p.pdf"/>
    <hyperlink ref="I37" r:id="rId37" display="https://imip-sistemas.org.br/sistemas/_scriptcase_producao_v9/file/doc/portal_transparencia/contratos_fornecedores/5761/10816775000274p.pdf"/>
    <hyperlink ref="I70" r:id="rId38" display="https://imip-sistemas.org.br/sistemas/_scriptcase_producao_v9/file/doc/portal_transparencia/contratos_fornecedores/5762/10279299000119p.pdf"/>
    <hyperlink ref="I64" r:id="rId39" display="https://fgh-sistemas.org.br/sistemas/_scriptcase_producao_v9_fgh/file/doc/portal_transparencia/contratos_fornecedores/7040/07146768000117p.pdf"/>
    <hyperlink ref="I65" r:id="rId40" display="https://fgh-sistemas.org.br/sistemas/_scriptcase_producao_v9_fgh/file/doc/portal_transparencia/contratos_fornecedores/7180/43184527000126p.pdf"/>
    <hyperlink ref="I66" r:id="rId41" display="https://imip-sistemas.org.br/sistemas/_scriptcase_producao_v9/file/doc/portal_transparencia/contratos_fornecedores/6700/27208515000138p.pdf"/>
    <hyperlink ref="I67" r:id="rId42" display="https://imip-sistemas.org.br/sistemas/_scriptcase_producao_v9/file/doc/portal_transparencia/contratos_fornecedores/6705/45384884000163p.pdf"/>
    <hyperlink ref="I68" r:id="rId43" display="https://imip-sistemas.org.br/sistemas/_scriptcase_producao_v9/file/doc/portal_transparencia/contratos_fornecedores/6791/49215215000119p.pdf"/>
    <hyperlink ref="I69" r:id="rId44" display="https://imip-sistemas.org.br/sistemas/_scriptcase_producao_v9/file/doc/portal_transparencia/contratos_fornecedores/6785/10473437000104p.pdf"/>
    <hyperlink ref="I74" r:id="rId45"/>
    <hyperlink ref="I78" r:id="rId46"/>
    <hyperlink ref="I77" r:id="rId47"/>
    <hyperlink ref="I76" r:id="rId48"/>
    <hyperlink ref="I75" r:id="rId49"/>
    <hyperlink ref="I82" r:id="rId50"/>
    <hyperlink ref="I83" r:id="rId51"/>
    <hyperlink ref="I84" r:id="rId52"/>
    <hyperlink ref="I85" r:id="rId53"/>
    <hyperlink ref="I86" r:id="rId54"/>
    <hyperlink ref="I87" r:id="rId55"/>
    <hyperlink ref="I91" r:id="rId5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 Maio.24 UPAE ESCADA.xlsx]CONTÁBIL-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2024-06-25T20:15:16Z</dcterms:created>
  <dcterms:modified xsi:type="dcterms:W3CDTF">2024-06-25T20:15:29Z</dcterms:modified>
</cp:coreProperties>
</file>