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2AB6963B-0685-48F0-93FD-6240A9F6A644}" xr6:coauthVersionLast="47" xr6:coauthVersionMax="47" xr10:uidLastSave="{00000000-0000-0000-0000-000000000000}"/>
  <bookViews>
    <workbookView xWindow="-120" yWindow="-120" windowWidth="19440" windowHeight="10440" xr2:uid="{887ED56D-CBB9-48B9-A198-3E92DE6E1057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<sst xmlns="http://schemas.openxmlformats.org/spreadsheetml/2006/main" count="12" uniqueCount="12">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</sst>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5%202024\PCF%2005%202024%20ATUALIZADA.xlsx" TargetMode="External"/><Relationship Id="rId1" Type="http://schemas.openxmlformats.org/officeDocument/2006/relationships/externalLinkPath" Target="file:///S:\Financeiro\Financeiro%20PUBLICO\PCF%202022\PCF%202024\PCF%2005%202024\PCF%2005%202024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SERVICOS LTDA</v>
          </cell>
          <cell r="H11" t="str">
            <v>S</v>
          </cell>
          <cell r="I11" t="str">
            <v>S</v>
          </cell>
          <cell r="J11" t="str">
            <v>00509</v>
          </cell>
          <cell r="K11">
            <v>45443</v>
          </cell>
          <cell r="L11" t="str">
            <v>26240528296399000119550010000005091000088520</v>
          </cell>
          <cell r="M11" t="str">
            <v>2611606 - Recife - PE</v>
          </cell>
          <cell r="N11">
            <v>41646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3106200 - Belo Horizonte - MG</v>
          </cell>
          <cell r="N12">
            <v>460.38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9759606000180</v>
          </cell>
          <cell r="G13" t="str">
            <v>SIND DAS EMPR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13420.78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9759606000180</v>
          </cell>
          <cell r="G14" t="str">
            <v>SIND DAS EMPR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1061.23</v>
          </cell>
        </row>
        <row r="15">
          <cell r="C15" t="str">
            <v>UPA TORRÕES - CG Nº 009/2022</v>
          </cell>
          <cell r="E15" t="str">
            <v>1.99 - Outras Despesas com Pessoal</v>
          </cell>
          <cell r="F15">
            <v>9759606000180</v>
          </cell>
          <cell r="G15" t="str">
            <v>SIND DAS EMPR DE TRANSP DE PASSAG DO EST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271.16000000000003</v>
          </cell>
        </row>
        <row r="16">
          <cell r="C16" t="str">
            <v>UPA TORRÕES - CG Nº 009/2022</v>
          </cell>
          <cell r="E16" t="str">
            <v>4.6 - Serviços de Profissionais de Saúde</v>
          </cell>
          <cell r="F16">
            <v>6711955498</v>
          </cell>
          <cell r="G16" t="str">
            <v>JANAINA MARIA DA CONCEICAO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3161.45</v>
          </cell>
        </row>
        <row r="17">
          <cell r="C17" t="str">
            <v>UPA TORRÕES - CG Nº 009/2022</v>
          </cell>
          <cell r="E17" t="str">
            <v>4.6 - Serviços de Profissionais de Saúde</v>
          </cell>
          <cell r="F17">
            <v>10080348432</v>
          </cell>
          <cell r="G17" t="str">
            <v>ESTEVIAN PADUA DA SILVA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2084.86</v>
          </cell>
        </row>
        <row r="18">
          <cell r="C18" t="str">
            <v>UPA TORRÕES - CG Nº 009/2022</v>
          </cell>
          <cell r="E18" t="str">
            <v>4.6 - Serviços de Profissionais de Saúde</v>
          </cell>
          <cell r="F18">
            <v>96823119420</v>
          </cell>
          <cell r="G18" t="str">
            <v>MAICELIR MARIA DA SILVA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3119.31</v>
          </cell>
        </row>
        <row r="19">
          <cell r="C19" t="str">
            <v>UPA TORRÕES - CG Nº 009/2022</v>
          </cell>
          <cell r="E19" t="str">
            <v>4.6 - Serviços de Profissionais de Saúde</v>
          </cell>
          <cell r="F19">
            <v>6905035475</v>
          </cell>
          <cell r="G19" t="str">
            <v>MARIA SILVANIA DA S MACHADO</v>
          </cell>
          <cell r="H19" t="str">
            <v>S</v>
          </cell>
          <cell r="I19" t="str">
            <v>N</v>
          </cell>
          <cell r="M19" t="str">
            <v>2611606 - Recife - PE</v>
          </cell>
          <cell r="N19">
            <v>1755.9</v>
          </cell>
        </row>
        <row r="20">
          <cell r="C20" t="str">
            <v>UPA TORRÕES - CG Nº 009/2022</v>
          </cell>
          <cell r="E20" t="str">
            <v>4.6 - Serviços de Profissionais de Saúde</v>
          </cell>
          <cell r="F20">
            <v>3805105452</v>
          </cell>
          <cell r="G20" t="str">
            <v>DELMA GRACIELA DA S VANDERLEI</v>
          </cell>
          <cell r="H20" t="str">
            <v>S</v>
          </cell>
          <cell r="I20" t="str">
            <v>N</v>
          </cell>
          <cell r="M20" t="str">
            <v>2611606 - Recife - PE</v>
          </cell>
          <cell r="N20">
            <v>1868.78</v>
          </cell>
        </row>
        <row r="21">
          <cell r="C21" t="str">
            <v>UPA TORRÕES - CG Nº 009/2022</v>
          </cell>
          <cell r="E21" t="str">
            <v>4.7 - Apoio Administrativo, Técnico e Operacional</v>
          </cell>
          <cell r="F21">
            <v>4273104407</v>
          </cell>
          <cell r="G21" t="str">
            <v>VALDEMIR DOS SANTOS PEREIRA</v>
          </cell>
          <cell r="H21" t="str">
            <v>S</v>
          </cell>
          <cell r="I21" t="str">
            <v>N</v>
          </cell>
          <cell r="M21" t="str">
            <v>2611606 - Recife - PE</v>
          </cell>
          <cell r="N21">
            <v>2312.61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24436602000154</v>
          </cell>
          <cell r="G22" t="str">
            <v>ART CIRURGICA COMERCIO DE PRODUTOS HOSPITALAR</v>
          </cell>
          <cell r="H22" t="str">
            <v>B</v>
          </cell>
          <cell r="I22" t="str">
            <v>S</v>
          </cell>
          <cell r="J22" t="str">
            <v>133885</v>
          </cell>
          <cell r="K22">
            <v>45418</v>
          </cell>
          <cell r="L22" t="str">
            <v>26240524436602000154550010001338851135909000</v>
          </cell>
          <cell r="M22" t="str">
            <v>26 -  Pernambuco</v>
          </cell>
          <cell r="N22">
            <v>410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12882932000194</v>
          </cell>
          <cell r="G23" t="str">
            <v xml:space="preserve">EXOMED COMERCIO ATACADISTA DE MEDICAMENTOS </v>
          </cell>
          <cell r="H23" t="str">
            <v>B</v>
          </cell>
          <cell r="I23" t="str">
            <v>S</v>
          </cell>
          <cell r="J23" t="str">
            <v>182537</v>
          </cell>
          <cell r="K23">
            <v>45418</v>
          </cell>
          <cell r="L23" t="str">
            <v>26240512882932000194550010001825371951263033</v>
          </cell>
          <cell r="M23" t="str">
            <v>26 -  Pernambuco</v>
          </cell>
          <cell r="N23">
            <v>1050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8778201000126</v>
          </cell>
          <cell r="G24" t="str">
            <v xml:space="preserve">DROGAFONTE LTDA </v>
          </cell>
          <cell r="H24" t="str">
            <v>B</v>
          </cell>
          <cell r="I24" t="str">
            <v>S</v>
          </cell>
          <cell r="J24" t="str">
            <v>448917</v>
          </cell>
          <cell r="K24">
            <v>45415</v>
          </cell>
          <cell r="L24" t="str">
            <v>26240508778201000126550010004489171070920434</v>
          </cell>
          <cell r="M24" t="str">
            <v>26 -  Pernambuco</v>
          </cell>
          <cell r="N24">
            <v>4531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602761</v>
          </cell>
          <cell r="K25">
            <v>45412</v>
          </cell>
          <cell r="L25" t="str">
            <v>26240410779833000156550010006027611604785000</v>
          </cell>
          <cell r="M25" t="str">
            <v>26 -  Pernambuco</v>
          </cell>
          <cell r="N25">
            <v>1260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75325</v>
          </cell>
          <cell r="K26">
            <v>45418</v>
          </cell>
          <cell r="L26" t="str">
            <v>26240567729178000653550010000753251566899961</v>
          </cell>
          <cell r="M26" t="str">
            <v>26 -  Pernambuco</v>
          </cell>
          <cell r="N26">
            <v>1758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11449180000100</v>
          </cell>
          <cell r="G27" t="str">
            <v>DPROSMED DISTRIBUIDORA DE PRODUTOS MEDICO HOSP</v>
          </cell>
          <cell r="H27" t="str">
            <v>B</v>
          </cell>
          <cell r="I27" t="str">
            <v>S</v>
          </cell>
          <cell r="J27" t="str">
            <v>16601</v>
          </cell>
          <cell r="K27">
            <v>45418</v>
          </cell>
          <cell r="L27" t="str">
            <v>26240511449180000290550010000166011000359969</v>
          </cell>
          <cell r="M27" t="str">
            <v>26 -  Pernambuco</v>
          </cell>
          <cell r="N27">
            <v>468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4656809000127</v>
          </cell>
          <cell r="G28" t="str">
            <v>MEDEVICE DO BRASIL COMERCIAL LTDA</v>
          </cell>
          <cell r="H28" t="str">
            <v>B</v>
          </cell>
          <cell r="I28" t="str">
            <v>S</v>
          </cell>
          <cell r="J28" t="str">
            <v>19742</v>
          </cell>
          <cell r="K28">
            <v>45415</v>
          </cell>
          <cell r="L28" t="str">
            <v>26240504656809000127550010000197421165193871</v>
          </cell>
          <cell r="M28" t="str">
            <v>26 -  Pernambuco</v>
          </cell>
          <cell r="N28">
            <v>2415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603167</v>
          </cell>
          <cell r="K29">
            <v>45418</v>
          </cell>
          <cell r="L29" t="str">
            <v>26240510779833000156550010006031671605191005</v>
          </cell>
          <cell r="M29" t="str">
            <v>26 -  Pernambuco</v>
          </cell>
          <cell r="N29">
            <v>499.39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195444</v>
          </cell>
          <cell r="K30">
            <v>45418</v>
          </cell>
          <cell r="L30" t="str">
            <v>26240508674752000140550010001954441390445418</v>
          </cell>
          <cell r="M30" t="str">
            <v>26 -  Pernambuco</v>
          </cell>
          <cell r="N30">
            <v>610.6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25447067000108</v>
          </cell>
          <cell r="G31" t="str">
            <v>REFIT HOSPITALAR EIRELI</v>
          </cell>
          <cell r="H31" t="str">
            <v>B</v>
          </cell>
          <cell r="I31" t="str">
            <v>S</v>
          </cell>
          <cell r="J31" t="str">
            <v>2990</v>
          </cell>
          <cell r="K31">
            <v>45419</v>
          </cell>
          <cell r="L31" t="str">
            <v>26240525447067000108550010000029901703857101</v>
          </cell>
          <cell r="M31" t="str">
            <v>26 -  Pernambuco</v>
          </cell>
          <cell r="N31">
            <v>732.5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8958628000297</v>
          </cell>
          <cell r="G32" t="str">
            <v>ONCOEXO</v>
          </cell>
          <cell r="H32" t="str">
            <v>B</v>
          </cell>
          <cell r="I32" t="str">
            <v>S</v>
          </cell>
          <cell r="J32" t="str">
            <v>33357</v>
          </cell>
          <cell r="K32">
            <v>45414</v>
          </cell>
          <cell r="L32" t="str">
            <v>25240508958628000297550010000333571168799634</v>
          </cell>
          <cell r="M32" t="str">
            <v>25 -  Paraíba</v>
          </cell>
          <cell r="N32">
            <v>323.17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9441460000120</v>
          </cell>
          <cell r="G33" t="str">
            <v xml:space="preserve">PADRAO DIST DE PRODUTO E EQUIP HOSP </v>
          </cell>
          <cell r="H33" t="str">
            <v>B</v>
          </cell>
          <cell r="I33" t="str">
            <v>S</v>
          </cell>
          <cell r="J33" t="str">
            <v>345701</v>
          </cell>
          <cell r="K33">
            <v>45415</v>
          </cell>
          <cell r="L33" t="str">
            <v>26240509441460000120550010003457011538293882</v>
          </cell>
          <cell r="M33" t="str">
            <v>26 -  Pernambuco</v>
          </cell>
          <cell r="N33">
            <v>403.52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8958628000106</v>
          </cell>
          <cell r="G34" t="str">
            <v>ONCOEXO</v>
          </cell>
          <cell r="H34" t="str">
            <v>B</v>
          </cell>
          <cell r="I34" t="str">
            <v>S</v>
          </cell>
          <cell r="J34" t="str">
            <v>43830</v>
          </cell>
          <cell r="K34">
            <v>45414</v>
          </cell>
          <cell r="L34" t="str">
            <v>26240508958628000106550010000438301228811750</v>
          </cell>
          <cell r="M34" t="str">
            <v>26 -  Pernambuco</v>
          </cell>
          <cell r="N34">
            <v>260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8958628000106</v>
          </cell>
          <cell r="G35" t="str">
            <v>ONCOEXO</v>
          </cell>
          <cell r="H35" t="str">
            <v>B</v>
          </cell>
          <cell r="I35" t="str">
            <v>S</v>
          </cell>
          <cell r="J35" t="str">
            <v>43883</v>
          </cell>
          <cell r="K35">
            <v>45418</v>
          </cell>
          <cell r="L35" t="str">
            <v>26240508958628000106550010000438831251475226</v>
          </cell>
          <cell r="M35" t="str">
            <v>26 -  Pernambuco</v>
          </cell>
          <cell r="N35">
            <v>57.2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15220807000107</v>
          </cell>
          <cell r="G36" t="str">
            <v>BCIPHARMA IMPORTADORA E DISTRIBUIDORA LTDA</v>
          </cell>
          <cell r="H36" t="str">
            <v>B</v>
          </cell>
          <cell r="I36" t="str">
            <v>S</v>
          </cell>
          <cell r="J36" t="str">
            <v>703</v>
          </cell>
          <cell r="K36">
            <v>45419</v>
          </cell>
          <cell r="L36" t="str">
            <v>26240515220807000107550010000007031623810925</v>
          </cell>
          <cell r="M36" t="str">
            <v>26 -  Pernambuco</v>
          </cell>
          <cell r="N36">
            <v>3497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10859287000163</v>
          </cell>
          <cell r="G37" t="str">
            <v>NEWMED COMERCIO E SERVICOS DE EQUIPAMENTOS</v>
          </cell>
          <cell r="H37" t="str">
            <v>B</v>
          </cell>
          <cell r="I37" t="str">
            <v>S</v>
          </cell>
          <cell r="J37" t="str">
            <v>7910</v>
          </cell>
          <cell r="K37">
            <v>45419</v>
          </cell>
          <cell r="L37" t="str">
            <v>26240510859287000163550010000079101705071669</v>
          </cell>
          <cell r="M37" t="str">
            <v>26 -  Pernambuco</v>
          </cell>
          <cell r="N37">
            <v>550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4614288000145</v>
          </cell>
          <cell r="G38" t="str">
            <v>DISK LIFE COMERCIO DE PRODUTOS CIRURGICOS LTDA</v>
          </cell>
          <cell r="H38" t="str">
            <v>B</v>
          </cell>
          <cell r="I38" t="str">
            <v>S</v>
          </cell>
          <cell r="J38" t="str">
            <v>8265</v>
          </cell>
          <cell r="K38">
            <v>45419</v>
          </cell>
          <cell r="L38" t="str">
            <v>26240504614288000145550010000082651179711180</v>
          </cell>
          <cell r="M38" t="str">
            <v>26 -  Pernambuco</v>
          </cell>
          <cell r="N38">
            <v>14395.3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4614288000145</v>
          </cell>
          <cell r="G39" t="str">
            <v>DISK LIFE COMERCIO DE PRODUTOS CIRURGICOS LTDA</v>
          </cell>
          <cell r="H39" t="str">
            <v>B</v>
          </cell>
          <cell r="I39" t="str">
            <v>S</v>
          </cell>
          <cell r="J39" t="str">
            <v>8277</v>
          </cell>
          <cell r="K39">
            <v>45421</v>
          </cell>
          <cell r="L39" t="str">
            <v>26240504614288000145550010000082771233263145</v>
          </cell>
          <cell r="M39" t="str">
            <v>26 -  Pernambuco</v>
          </cell>
          <cell r="N39">
            <v>1631.12</v>
          </cell>
        </row>
        <row r="40">
          <cell r="C40" t="str">
            <v>UPA TORRÕES - CG Nº 009/2022</v>
          </cell>
          <cell r="E40" t="str">
            <v>3.12 - Material Hospitalar</v>
          </cell>
          <cell r="F40">
            <v>31611264000105</v>
          </cell>
          <cell r="G40" t="str">
            <v>GIROMIDA SERVICOS E COMERCIO EIRELI</v>
          </cell>
          <cell r="H40" t="str">
            <v>B</v>
          </cell>
          <cell r="I40" t="str">
            <v>S</v>
          </cell>
          <cell r="J40" t="str">
            <v>102</v>
          </cell>
          <cell r="K40">
            <v>45422</v>
          </cell>
          <cell r="L40" t="str">
            <v>26240531611264000105550010000001021000010314</v>
          </cell>
          <cell r="M40" t="str">
            <v>26 -  Pernambuco</v>
          </cell>
          <cell r="N40">
            <v>915</v>
          </cell>
        </row>
        <row r="41">
          <cell r="C41" t="str">
            <v>UPA TORRÕES - CG Nº 009/2022</v>
          </cell>
          <cell r="E41" t="str">
            <v>3.12 - Material Hospitalar</v>
          </cell>
          <cell r="F41">
            <v>35514416000102</v>
          </cell>
          <cell r="G41" t="str">
            <v>QUALIMMED COM ATC DE MED E MAT LTDA</v>
          </cell>
          <cell r="H41" t="str">
            <v>B</v>
          </cell>
          <cell r="I41" t="str">
            <v>S</v>
          </cell>
          <cell r="J41" t="str">
            <v>2703</v>
          </cell>
          <cell r="K41">
            <v>45422</v>
          </cell>
          <cell r="L41" t="str">
            <v>26240535514416000102550010000027031265089327</v>
          </cell>
          <cell r="M41" t="str">
            <v>26 -  Pernambuco</v>
          </cell>
          <cell r="N41">
            <v>102.4</v>
          </cell>
        </row>
        <row r="42">
          <cell r="C42" t="str">
            <v>UPA TORRÕES - CG Nº 009/2022</v>
          </cell>
          <cell r="E42" t="str">
            <v>3.12 - Material Hospitalar</v>
          </cell>
          <cell r="F42">
            <v>58426628000990</v>
          </cell>
          <cell r="G42" t="str">
            <v>SAMTRONIC INDUSTRIA E COM</v>
          </cell>
          <cell r="H42" t="str">
            <v>B</v>
          </cell>
          <cell r="I42" t="str">
            <v>S</v>
          </cell>
          <cell r="J42" t="str">
            <v>3106</v>
          </cell>
          <cell r="K42">
            <v>45412</v>
          </cell>
          <cell r="L42" t="str">
            <v>26240458426628000990550010000031061908412960</v>
          </cell>
          <cell r="M42" t="str">
            <v>26 -  Pernambuco</v>
          </cell>
          <cell r="N42">
            <v>4577.5</v>
          </cell>
        </row>
        <row r="43">
          <cell r="C43" t="str">
            <v>UPA TORRÕES - CG Nº 009/2022</v>
          </cell>
          <cell r="E43" t="str">
            <v>3.12 - Material Hospitalar</v>
          </cell>
          <cell r="F43">
            <v>4237235000152</v>
          </cell>
          <cell r="G43" t="str">
            <v>ENDOCENTER COMERCIAL LTDA</v>
          </cell>
          <cell r="H43" t="str">
            <v>B</v>
          </cell>
          <cell r="I43" t="str">
            <v>S</v>
          </cell>
          <cell r="J43" t="str">
            <v>116541</v>
          </cell>
          <cell r="K43">
            <v>45422</v>
          </cell>
          <cell r="L43" t="str">
            <v>26240504237235000152550010001165411118565005</v>
          </cell>
          <cell r="M43" t="str">
            <v>26 -  Pernambuco</v>
          </cell>
          <cell r="N43">
            <v>152</v>
          </cell>
        </row>
        <row r="44">
          <cell r="C44" t="str">
            <v>UPA TORRÕES - CG Nº 009/2022</v>
          </cell>
          <cell r="E44" t="str">
            <v>3.12 - Material Hospitalar</v>
          </cell>
          <cell r="F44">
            <v>13441051000281</v>
          </cell>
          <cell r="G44" t="str">
            <v>CL COMERCIO DE MATERIAIS MEDICOS HOSPITALARES</v>
          </cell>
          <cell r="H44" t="str">
            <v>B</v>
          </cell>
          <cell r="I44" t="str">
            <v>S</v>
          </cell>
          <cell r="J44" t="str">
            <v>21950</v>
          </cell>
          <cell r="K44">
            <v>45425</v>
          </cell>
          <cell r="L44" t="str">
            <v>26240513441051000281550010000219501239740009</v>
          </cell>
          <cell r="M44" t="str">
            <v>26 -  Pernambuco</v>
          </cell>
          <cell r="N44">
            <v>300</v>
          </cell>
        </row>
        <row r="45">
          <cell r="C45" t="str">
            <v>UPA TORRÕES - CG Nº 009/2022</v>
          </cell>
          <cell r="E45" t="str">
            <v>3.12 - Material Hospitalar</v>
          </cell>
          <cell r="F45">
            <v>9441460000120</v>
          </cell>
          <cell r="G45" t="str">
            <v xml:space="preserve">PADRAO DIST DE PRODUTO E EQUIP HOSP </v>
          </cell>
          <cell r="H45" t="str">
            <v>B</v>
          </cell>
          <cell r="I45" t="str">
            <v>S</v>
          </cell>
          <cell r="J45" t="str">
            <v>346160</v>
          </cell>
          <cell r="K45">
            <v>45421</v>
          </cell>
          <cell r="L45" t="str">
            <v>26240509441460000120550010003461601831562304</v>
          </cell>
          <cell r="M45" t="str">
            <v>26 -  Pernambuco</v>
          </cell>
          <cell r="N45">
            <v>103.4</v>
          </cell>
        </row>
        <row r="46">
          <cell r="C46" t="str">
            <v>UPA TORRÕES - CG Nº 009/2022</v>
          </cell>
          <cell r="E46" t="str">
            <v>3.12 - Material Hospitalar</v>
          </cell>
          <cell r="F46">
            <v>23993232000193</v>
          </cell>
          <cell r="G46" t="str">
            <v>MEDIAL SAUDE DIST DE PRODUTOS MEDICOS HOSP</v>
          </cell>
          <cell r="H46" t="str">
            <v>B</v>
          </cell>
          <cell r="I46" t="str">
            <v>S</v>
          </cell>
          <cell r="J46" t="str">
            <v>5261</v>
          </cell>
          <cell r="K46">
            <v>45425</v>
          </cell>
          <cell r="L46" t="str">
            <v>26240523993232000193550010000052611728500002</v>
          </cell>
          <cell r="M46" t="str">
            <v>26 -  Pernambuco</v>
          </cell>
          <cell r="N46">
            <v>3080</v>
          </cell>
        </row>
        <row r="47">
          <cell r="C47" t="str">
            <v>UPA TORRÕES - CG Nº 009/2022</v>
          </cell>
          <cell r="E47" t="str">
            <v>3.12 - Material Hospitalar</v>
          </cell>
          <cell r="F47">
            <v>37238930000198</v>
          </cell>
          <cell r="G47" t="str">
            <v xml:space="preserve">TS EQUIPAMENTOS HOSPITALARES </v>
          </cell>
          <cell r="H47" t="str">
            <v>B</v>
          </cell>
          <cell r="I47" t="str">
            <v>S</v>
          </cell>
          <cell r="J47" t="str">
            <v>541</v>
          </cell>
          <cell r="K47">
            <v>45422</v>
          </cell>
          <cell r="L47" t="str">
            <v>26240537238930000198550010000005411000096500</v>
          </cell>
          <cell r="M47" t="str">
            <v>26 -  Pernambuco</v>
          </cell>
          <cell r="N47">
            <v>859.8</v>
          </cell>
        </row>
        <row r="48">
          <cell r="C48" t="str">
            <v>UPA TORRÕES - CG Nº 009/2022</v>
          </cell>
          <cell r="E48" t="str">
            <v>3.12 - Material Hospitalar</v>
          </cell>
          <cell r="F48">
            <v>5932624000160</v>
          </cell>
          <cell r="G48" t="str">
            <v>MEGAMED COMERCIO LTDA</v>
          </cell>
          <cell r="H48" t="str">
            <v>B</v>
          </cell>
          <cell r="I48" t="str">
            <v>S</v>
          </cell>
          <cell r="J48" t="str">
            <v>23069</v>
          </cell>
          <cell r="K48">
            <v>45427</v>
          </cell>
          <cell r="L48" t="str">
            <v>26240505932624000160550010000230691849608600</v>
          </cell>
          <cell r="M48" t="str">
            <v>26 -  Pernambuco</v>
          </cell>
          <cell r="N48">
            <v>1441.8</v>
          </cell>
        </row>
        <row r="49">
          <cell r="C49" t="str">
            <v>UPA TORRÕES - CG Nº 009/2022</v>
          </cell>
          <cell r="E49" t="str">
            <v>3.12 - Material Hospitalar</v>
          </cell>
          <cell r="F49">
            <v>4237235000152</v>
          </cell>
          <cell r="G49" t="str">
            <v>ENDOCENTER COMERCIAL LTDA</v>
          </cell>
          <cell r="H49" t="str">
            <v>B</v>
          </cell>
          <cell r="I49" t="str">
            <v>S</v>
          </cell>
          <cell r="J49" t="str">
            <v>11627</v>
          </cell>
          <cell r="K49">
            <v>45427</v>
          </cell>
          <cell r="L49" t="str">
            <v>26240504237235000152550010001166271118651005</v>
          </cell>
          <cell r="M49" t="str">
            <v>26 -  Pernambuco</v>
          </cell>
          <cell r="N49">
            <v>235.2</v>
          </cell>
        </row>
        <row r="50">
          <cell r="C50" t="str">
            <v>UPA TORRÕES - CG Nº 009/2022</v>
          </cell>
          <cell r="E50" t="str">
            <v>3.12 - Material Hospitalar</v>
          </cell>
          <cell r="F50">
            <v>11449180000100</v>
          </cell>
          <cell r="G50" t="str">
            <v>DPROSMED DISTRIBUIDORA DE PRODUTOS MEDICO HOSP</v>
          </cell>
          <cell r="H50" t="str">
            <v>B</v>
          </cell>
          <cell r="I50" t="str">
            <v>S</v>
          </cell>
          <cell r="J50" t="str">
            <v>16808</v>
          </cell>
          <cell r="K50">
            <v>45427</v>
          </cell>
          <cell r="L50" t="str">
            <v>26240511449180000290550010000168081000365545</v>
          </cell>
          <cell r="M50" t="str">
            <v>26 -  Pernambuco</v>
          </cell>
          <cell r="N50">
            <v>1227</v>
          </cell>
        </row>
        <row r="51">
          <cell r="C51" t="str">
            <v>UPA TORRÕES - CG Nº 009/2022</v>
          </cell>
          <cell r="E51" t="str">
            <v>3.12 - Material Hospitalar</v>
          </cell>
          <cell r="F51">
            <v>66437831000133</v>
          </cell>
          <cell r="G51" t="str">
            <v>HTS TECNOLOGIA EM SAUDE COMERCIO IMPORT</v>
          </cell>
          <cell r="H51" t="str">
            <v>B</v>
          </cell>
          <cell r="I51" t="str">
            <v>S</v>
          </cell>
          <cell r="J51" t="str">
            <v>189930</v>
          </cell>
          <cell r="K51">
            <v>45421</v>
          </cell>
          <cell r="L51" t="str">
            <v>31240566437831000133550010001899301908299722</v>
          </cell>
          <cell r="M51" t="str">
            <v>31 -  Minas Gerais</v>
          </cell>
          <cell r="N51">
            <v>1211</v>
          </cell>
        </row>
        <row r="52">
          <cell r="C52" t="str">
            <v>UPA TORRÕES - CG Nº 009/2022</v>
          </cell>
          <cell r="E52" t="str">
            <v>3.12 - Material Hospitalar</v>
          </cell>
          <cell r="F52">
            <v>35514416000102</v>
          </cell>
          <cell r="G52" t="str">
            <v>QUALIMMED COM ATC DE MED E MAT LTDA</v>
          </cell>
          <cell r="H52" t="str">
            <v>B</v>
          </cell>
          <cell r="I52" t="str">
            <v>S</v>
          </cell>
          <cell r="J52" t="str">
            <v>2714</v>
          </cell>
          <cell r="K52">
            <v>45427</v>
          </cell>
          <cell r="L52" t="str">
            <v>26240535514416000102550010000027141750339791</v>
          </cell>
          <cell r="M52" t="str">
            <v>26 -  Pernambuco</v>
          </cell>
          <cell r="N52">
            <v>200</v>
          </cell>
        </row>
        <row r="53">
          <cell r="C53" t="str">
            <v>UPA TORRÕES - CG Nº 009/2022</v>
          </cell>
          <cell r="E53" t="str">
            <v>3.12 - Material Hospitalar</v>
          </cell>
          <cell r="F53">
            <v>37844417000140</v>
          </cell>
          <cell r="G53" t="str">
            <v>LOG DISTRIBUIDORA DE PRODUTOS HOSPITALARE E HIG</v>
          </cell>
          <cell r="H53" t="str">
            <v>B</v>
          </cell>
          <cell r="I53" t="str">
            <v>S</v>
          </cell>
          <cell r="J53" t="str">
            <v>4085</v>
          </cell>
          <cell r="K53">
            <v>45427</v>
          </cell>
          <cell r="L53" t="str">
            <v>26240537844417000140550010000040851600312143</v>
          </cell>
          <cell r="M53" t="str">
            <v>26 -  Pernambuco</v>
          </cell>
          <cell r="N53">
            <v>185</v>
          </cell>
        </row>
        <row r="54">
          <cell r="C54" t="str">
            <v>UPA TORRÕES - CG Nº 009/2022</v>
          </cell>
          <cell r="E54" t="str">
            <v>3.12 - Material Hospitalar</v>
          </cell>
          <cell r="F54">
            <v>11449180000290</v>
          </cell>
          <cell r="G54" t="str">
            <v>DPROSMED DISTRIBUIDORA DE PRODUTOS MEDICO HOSP</v>
          </cell>
          <cell r="H54" t="str">
            <v>B</v>
          </cell>
          <cell r="I54" t="str">
            <v>S</v>
          </cell>
          <cell r="J54" t="str">
            <v>16877</v>
          </cell>
          <cell r="K54">
            <v>45428</v>
          </cell>
          <cell r="L54" t="str">
            <v>26240511449180000290550010000168771000367227</v>
          </cell>
          <cell r="M54" t="str">
            <v>26 -  Pernambuco</v>
          </cell>
          <cell r="N54">
            <v>379.75</v>
          </cell>
        </row>
        <row r="55">
          <cell r="C55" t="str">
            <v>UPA TORRÕES - CG Nº 009/2022</v>
          </cell>
          <cell r="E55" t="str">
            <v>3.12 - Material Hospitalar</v>
          </cell>
          <cell r="F55">
            <v>9441460000120</v>
          </cell>
          <cell r="G55" t="str">
            <v xml:space="preserve">PADRAO DIST DE PRODUTO E EQUIP HOSP </v>
          </cell>
          <cell r="H55" t="str">
            <v>B</v>
          </cell>
          <cell r="I55" t="str">
            <v>S</v>
          </cell>
          <cell r="J55" t="str">
            <v>346704</v>
          </cell>
          <cell r="K55">
            <v>45428</v>
          </cell>
          <cell r="L55" t="str">
            <v>26240509441460000120550010003467041986796736</v>
          </cell>
          <cell r="M55" t="str">
            <v>26 -  Pernambuco</v>
          </cell>
          <cell r="N55">
            <v>468</v>
          </cell>
        </row>
        <row r="56">
          <cell r="C56" t="str">
            <v>UPA TORRÕES - CG Nº 009/2022</v>
          </cell>
          <cell r="E56" t="str">
            <v>3.12 - Material Hospitalar</v>
          </cell>
          <cell r="F56">
            <v>10779833000156</v>
          </cell>
          <cell r="G56" t="str">
            <v>MEDICAL MERCANTIL DE APARELHAGEM MEDICA LTDA</v>
          </cell>
          <cell r="H56" t="str">
            <v>B</v>
          </cell>
          <cell r="I56" t="str">
            <v>S</v>
          </cell>
          <cell r="J56" t="str">
            <v>604176</v>
          </cell>
          <cell r="K56">
            <v>45428</v>
          </cell>
          <cell r="L56" t="str">
            <v>26240510779833000156550010006041761606200001</v>
          </cell>
          <cell r="M56" t="str">
            <v>26 -  Pernambuco</v>
          </cell>
          <cell r="N56">
            <v>1448</v>
          </cell>
        </row>
        <row r="57">
          <cell r="C57" t="str">
            <v>UPA TORRÕES - CG Nº 009/2022</v>
          </cell>
          <cell r="E57" t="str">
            <v>3.12 - Material Hospitalar</v>
          </cell>
          <cell r="F57">
            <v>10779833000156</v>
          </cell>
          <cell r="G57" t="str">
            <v>MEDICAL MERCANTIL DE APARELHAGEM MEDICA LTDA</v>
          </cell>
          <cell r="H57" t="str">
            <v>B</v>
          </cell>
          <cell r="I57" t="str">
            <v>S</v>
          </cell>
          <cell r="J57" t="str">
            <v>604399</v>
          </cell>
          <cell r="K57">
            <v>45429</v>
          </cell>
          <cell r="L57" t="str">
            <v>26240510779833000156550010006043991606423006</v>
          </cell>
          <cell r="M57" t="str">
            <v>26 -  Pernambuco</v>
          </cell>
          <cell r="N57">
            <v>343.5</v>
          </cell>
        </row>
        <row r="58">
          <cell r="C58" t="str">
            <v>UPA TORRÕES - CG Nº 009/2022</v>
          </cell>
          <cell r="E58" t="str">
            <v>3.12 - Material Hospitalar</v>
          </cell>
          <cell r="F58">
            <v>61418042000131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604410</v>
          </cell>
          <cell r="K58">
            <v>45419</v>
          </cell>
          <cell r="L58" t="str">
            <v>26240510779833000156550010006044101606434007</v>
          </cell>
          <cell r="M58" t="str">
            <v>26 -  Pernambuco</v>
          </cell>
          <cell r="N58">
            <v>206.1</v>
          </cell>
        </row>
        <row r="59">
          <cell r="C59" t="str">
            <v>UPA TORRÕES - CG Nº 009/2022</v>
          </cell>
          <cell r="E59" t="str">
            <v>3.12 - Material Hospitalar</v>
          </cell>
          <cell r="F59">
            <v>61418042000131</v>
          </cell>
          <cell r="G59" t="str">
            <v>CIRURGICA FERNANDES COMERCIO DE MATERIAIS CIR</v>
          </cell>
          <cell r="H59" t="str">
            <v>B</v>
          </cell>
          <cell r="I59" t="str">
            <v>S</v>
          </cell>
          <cell r="J59" t="str">
            <v>1720212</v>
          </cell>
          <cell r="K59">
            <v>45418</v>
          </cell>
          <cell r="L59" t="str">
            <v>35240561418042000131550040017202121477161842</v>
          </cell>
          <cell r="M59" t="str">
            <v>35 -  São Paulo</v>
          </cell>
          <cell r="N59">
            <v>7688.72</v>
          </cell>
        </row>
        <row r="60">
          <cell r="C60" t="str">
            <v>UPA TORRÕES - CG Nº 009/2022</v>
          </cell>
          <cell r="E60" t="str">
            <v>3.12 - Material Hospitalar</v>
          </cell>
          <cell r="F60">
            <v>28145496000100</v>
          </cell>
          <cell r="G60" t="str">
            <v>IGEMEDIC DISTRIBUIDORA HOSPITALAR LTDA</v>
          </cell>
          <cell r="H60" t="str">
            <v>B</v>
          </cell>
          <cell r="I60" t="str">
            <v>S</v>
          </cell>
          <cell r="J60" t="str">
            <v>3509</v>
          </cell>
          <cell r="K60">
            <v>45434</v>
          </cell>
          <cell r="L60" t="str">
            <v>26240528145496000100550010000035091127563840</v>
          </cell>
          <cell r="M60" t="str">
            <v>26 -  Pernambuco</v>
          </cell>
          <cell r="N60">
            <v>301.75</v>
          </cell>
        </row>
        <row r="61">
          <cell r="C61" t="str">
            <v>UPA TORRÕES - CG Nº 009/2022</v>
          </cell>
          <cell r="E61" t="str">
            <v>3.12 - Material Hospitalar</v>
          </cell>
          <cell r="F61">
            <v>8958628000297</v>
          </cell>
          <cell r="G61" t="str">
            <v>ONCOEXO</v>
          </cell>
          <cell r="H61" t="str">
            <v>B</v>
          </cell>
          <cell r="I61" t="str">
            <v>S</v>
          </cell>
          <cell r="J61" t="str">
            <v>34302</v>
          </cell>
          <cell r="K61">
            <v>45435</v>
          </cell>
          <cell r="L61" t="str">
            <v>25240508958628000297550010000343021236116106</v>
          </cell>
          <cell r="M61" t="str">
            <v>25 -  Paraíba</v>
          </cell>
          <cell r="N61">
            <v>646.34</v>
          </cell>
        </row>
        <row r="62">
          <cell r="C62" t="str">
            <v>UPA TORRÕES - CG Nº 009/2022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195273</v>
          </cell>
          <cell r="K62">
            <v>45415</v>
          </cell>
          <cell r="L62" t="str">
            <v>26240508674752000140550010001952731892449224</v>
          </cell>
          <cell r="M62" t="str">
            <v>26 -  Pernambuco</v>
          </cell>
          <cell r="N62">
            <v>1432.5</v>
          </cell>
        </row>
        <row r="63">
          <cell r="C63" t="str">
            <v>UPA TORRÕES - CG Nº 009/2022</v>
          </cell>
          <cell r="E63" t="str">
            <v>3.4 - Material Farmacológico</v>
          </cell>
          <cell r="F63">
            <v>35753111000153</v>
          </cell>
          <cell r="G63" t="str">
            <v>NORD PRODUTOS EM SAUDE</v>
          </cell>
          <cell r="H63" t="str">
            <v>B</v>
          </cell>
          <cell r="I63" t="str">
            <v>S</v>
          </cell>
          <cell r="J63" t="str">
            <v>24706</v>
          </cell>
          <cell r="K63">
            <v>45419</v>
          </cell>
          <cell r="L63" t="str">
            <v>26240535753111000153550010000247061000318094</v>
          </cell>
          <cell r="M63" t="str">
            <v>26 -  Pernambuco</v>
          </cell>
          <cell r="N63">
            <v>6020</v>
          </cell>
        </row>
        <row r="64">
          <cell r="C64" t="str">
            <v>UPA TORRÕES - CG Nº 009/2022</v>
          </cell>
          <cell r="E64" t="str">
            <v>3.4 - Material Farmacológico</v>
          </cell>
          <cell r="F64">
            <v>8778201000126</v>
          </cell>
          <cell r="G64" t="str">
            <v xml:space="preserve"> DROGAFOTE LTDA</v>
          </cell>
          <cell r="H64" t="str">
            <v>B</v>
          </cell>
          <cell r="I64" t="str">
            <v>S</v>
          </cell>
          <cell r="J64" t="str">
            <v>448983</v>
          </cell>
          <cell r="K64">
            <v>45418</v>
          </cell>
          <cell r="L64" t="str">
            <v>26240508778201000126550010004489831921838950</v>
          </cell>
          <cell r="M64" t="str">
            <v>26 -  Pernambuco</v>
          </cell>
          <cell r="N64">
            <v>10228</v>
          </cell>
        </row>
        <row r="65">
          <cell r="C65" t="str">
            <v>UPA TORRÕES - CG Nº 009/2022</v>
          </cell>
          <cell r="E65" t="str">
            <v>3.4 - Material Farmacológico</v>
          </cell>
          <cell r="F65">
            <v>11449180000100</v>
          </cell>
          <cell r="G65" t="str">
            <v>DPROSMED DISTRIBUIDORA DE PRODUTOS MEDICO HOSP</v>
          </cell>
          <cell r="H65" t="str">
            <v>B</v>
          </cell>
          <cell r="I65" t="str">
            <v>S</v>
          </cell>
          <cell r="J65" t="str">
            <v>68546</v>
          </cell>
          <cell r="K65">
            <v>45419</v>
          </cell>
          <cell r="L65" t="str">
            <v>26240511449180000100550010000685461000360846</v>
          </cell>
          <cell r="M65" t="str">
            <v>26 -  Pernambuco</v>
          </cell>
          <cell r="N65">
            <v>3132</v>
          </cell>
        </row>
        <row r="66">
          <cell r="C66" t="str">
            <v>UPA TORRÕES - CG Nº 009/2022</v>
          </cell>
          <cell r="E66" t="str">
            <v>3.4 - Material Farmacológico</v>
          </cell>
          <cell r="F66">
            <v>23680034000170</v>
          </cell>
          <cell r="G66" t="str">
            <v>D ARAUJO COMRCIO ATACADISTA LTDA</v>
          </cell>
          <cell r="H66" t="str">
            <v>B</v>
          </cell>
          <cell r="I66" t="str">
            <v>S</v>
          </cell>
          <cell r="J66" t="str">
            <v>16193</v>
          </cell>
          <cell r="K66">
            <v>45419</v>
          </cell>
          <cell r="L66" t="str">
            <v>26240523680034000170550010000161931943972166</v>
          </cell>
          <cell r="M66" t="str">
            <v>26 -  Pernambuco</v>
          </cell>
          <cell r="N66">
            <v>282</v>
          </cell>
        </row>
        <row r="67">
          <cell r="C67" t="str">
            <v>UPA TORRÕES - CG Nº 009/2022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195757</v>
          </cell>
          <cell r="K67">
            <v>45420</v>
          </cell>
          <cell r="L67" t="str">
            <v>26240508674752000140550010001957571898622649</v>
          </cell>
          <cell r="M67" t="str">
            <v>26 -  Pernambuco</v>
          </cell>
          <cell r="N67">
            <v>1621.7</v>
          </cell>
        </row>
        <row r="68">
          <cell r="C68" t="str">
            <v>UPA TORRÕES - CG Nº 009/2022</v>
          </cell>
          <cell r="E68" t="str">
            <v>3.4 - Material Farmacológico</v>
          </cell>
          <cell r="F68">
            <v>8958628000106</v>
          </cell>
          <cell r="G68" t="str">
            <v>ONCOEXO</v>
          </cell>
          <cell r="H68" t="str">
            <v>B</v>
          </cell>
          <cell r="I68" t="str">
            <v>S</v>
          </cell>
          <cell r="J68" t="str">
            <v>43924</v>
          </cell>
          <cell r="K68">
            <v>45419</v>
          </cell>
          <cell r="L68" t="str">
            <v>26240508958628000106550010000439241125222238</v>
          </cell>
          <cell r="M68" t="str">
            <v>26 -  Pernambuco</v>
          </cell>
          <cell r="N68">
            <v>1080</v>
          </cell>
        </row>
        <row r="69">
          <cell r="C69" t="str">
            <v>UPA TORRÕES - CG Nº 009/2022</v>
          </cell>
          <cell r="E69" t="str">
            <v>3.4 - Material Farmacológico</v>
          </cell>
          <cell r="F69">
            <v>8778201000126</v>
          </cell>
          <cell r="G69" t="str">
            <v xml:space="preserve">DROGAFONTE LTDA </v>
          </cell>
          <cell r="H69" t="str">
            <v>B</v>
          </cell>
          <cell r="I69" t="str">
            <v>S</v>
          </cell>
          <cell r="J69" t="str">
            <v>449251</v>
          </cell>
          <cell r="K69">
            <v>45419</v>
          </cell>
          <cell r="L69" t="str">
            <v>26240508778201000126550010004492511847145902</v>
          </cell>
          <cell r="M69" t="str">
            <v>26 -  Pernambuco</v>
          </cell>
          <cell r="N69">
            <v>18983.650000000001</v>
          </cell>
        </row>
        <row r="70">
          <cell r="C70" t="str">
            <v>UPA TORRÕES - CG Nº 009/2022</v>
          </cell>
          <cell r="E70" t="str">
            <v>3.4 - Material Farmacológico</v>
          </cell>
          <cell r="F70">
            <v>67729178000653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75410</v>
          </cell>
          <cell r="K70">
            <v>45419</v>
          </cell>
          <cell r="L70" t="str">
            <v>26240567729178000653550010000754101327670010</v>
          </cell>
          <cell r="M70" t="str">
            <v>26 -  Pernambuco</v>
          </cell>
          <cell r="N70">
            <v>2233.6999999999998</v>
          </cell>
        </row>
        <row r="71">
          <cell r="C71" t="str">
            <v>UPA TORRÕES - CG Nº 009/2022</v>
          </cell>
          <cell r="E71" t="str">
            <v>3.4 - Material Farmacológico</v>
          </cell>
          <cell r="F71">
            <v>15218561000139</v>
          </cell>
          <cell r="G71" t="str">
            <v>NNMED DIST IMP E EXPORT DE MED LTDA</v>
          </cell>
          <cell r="H71" t="str">
            <v>B</v>
          </cell>
          <cell r="I71" t="str">
            <v>S</v>
          </cell>
          <cell r="J71" t="str">
            <v>127692</v>
          </cell>
          <cell r="K71">
            <v>45419</v>
          </cell>
          <cell r="L71" t="str">
            <v>25240515218561000139550010001276926613154702</v>
          </cell>
          <cell r="M71" t="str">
            <v>25 -  Paraíba</v>
          </cell>
          <cell r="N71">
            <v>1800</v>
          </cell>
        </row>
        <row r="72">
          <cell r="C72" t="str">
            <v>UPA TORRÕES - CG Nº 009/2022</v>
          </cell>
          <cell r="E72" t="str">
            <v>3.4 - Material Farmacológico</v>
          </cell>
          <cell r="F72">
            <v>8778201000126</v>
          </cell>
          <cell r="G72" t="str">
            <v xml:space="preserve">DROGAFONTE LTDA </v>
          </cell>
          <cell r="H72" t="str">
            <v>B</v>
          </cell>
          <cell r="I72" t="str">
            <v>S</v>
          </cell>
          <cell r="J72" t="str">
            <v>449535</v>
          </cell>
          <cell r="K72">
            <v>45420</v>
          </cell>
          <cell r="L72" t="str">
            <v>26240508778201000126550010004495351279440928</v>
          </cell>
          <cell r="M72" t="str">
            <v>26 -  Pernambuco</v>
          </cell>
          <cell r="N72">
            <v>292.92</v>
          </cell>
        </row>
        <row r="73">
          <cell r="C73" t="str">
            <v>UPA TORRÕES - CG Nº 009/2022</v>
          </cell>
          <cell r="E73" t="str">
            <v>3.4 - Material Farmacológico</v>
          </cell>
          <cell r="F73">
            <v>10779833000156</v>
          </cell>
          <cell r="G73" t="str">
            <v>MEDICAL MERCANTIL DE APARELHAGEM MEDICA LTDA</v>
          </cell>
          <cell r="H73" t="str">
            <v>B</v>
          </cell>
          <cell r="I73" t="str">
            <v>S</v>
          </cell>
          <cell r="J73" t="str">
            <v>603338</v>
          </cell>
          <cell r="K73">
            <v>45419</v>
          </cell>
          <cell r="L73" t="str">
            <v>26240510779833000156550010006033381605362003</v>
          </cell>
          <cell r="M73" t="str">
            <v>26 -  Pernambuco</v>
          </cell>
          <cell r="N73">
            <v>697.5</v>
          </cell>
        </row>
        <row r="74">
          <cell r="C74" t="str">
            <v>UPA TORRÕES - CG Nº 009/2022</v>
          </cell>
          <cell r="E74" t="str">
            <v>3.4 - Material Farmacológico</v>
          </cell>
          <cell r="F74">
            <v>22580510000118</v>
          </cell>
          <cell r="G74" t="str">
            <v>UNIFAR DISTRIBUIDORA DE MEDICAMENTOS LTDA</v>
          </cell>
          <cell r="H74" t="str">
            <v>B</v>
          </cell>
          <cell r="I74" t="str">
            <v>S</v>
          </cell>
          <cell r="J74" t="str">
            <v>61664</v>
          </cell>
          <cell r="K74">
            <v>45420</v>
          </cell>
          <cell r="L74" t="str">
            <v>26240522580510000118550010000616641000491163</v>
          </cell>
          <cell r="M74" t="str">
            <v>26 -  Pernambuco</v>
          </cell>
          <cell r="N74">
            <v>1032.25</v>
          </cell>
        </row>
        <row r="75">
          <cell r="C75" t="str">
            <v>UPA TORRÕES - CG Nº 009/2022</v>
          </cell>
          <cell r="E75" t="str">
            <v>3.4 - Material Farmacológico</v>
          </cell>
          <cell r="F75">
            <v>10854165000346</v>
          </cell>
          <cell r="G75" t="str">
            <v>F E F DISTRIBUIDORA DE PRODUTOS FARMACEUTICOS</v>
          </cell>
          <cell r="H75" t="str">
            <v>B</v>
          </cell>
          <cell r="I75" t="str">
            <v>S</v>
          </cell>
          <cell r="J75" t="str">
            <v>282856</v>
          </cell>
          <cell r="K75">
            <v>45421</v>
          </cell>
          <cell r="L75" t="str">
            <v>26240510854165000184550010002828561064613630</v>
          </cell>
          <cell r="M75" t="str">
            <v>26 -  Pernambuco</v>
          </cell>
          <cell r="N75">
            <v>4290</v>
          </cell>
        </row>
        <row r="76">
          <cell r="C76" t="str">
            <v>UPA TORRÕES - CG Nº 009/2022</v>
          </cell>
          <cell r="E76" t="str">
            <v>3.4 - Material Farmacológico</v>
          </cell>
          <cell r="F76">
            <v>3817043000152</v>
          </cell>
          <cell r="G76" t="str">
            <v>PHARMAPLUS LTDA</v>
          </cell>
          <cell r="H76" t="str">
            <v>B</v>
          </cell>
          <cell r="I76" t="str">
            <v>S</v>
          </cell>
          <cell r="J76" t="str">
            <v>67070</v>
          </cell>
          <cell r="K76">
            <v>45420</v>
          </cell>
          <cell r="L76" t="str">
            <v>26240503817043000152550010000670701160135204</v>
          </cell>
          <cell r="M76" t="str">
            <v>26 -  Pernambuco</v>
          </cell>
          <cell r="N76">
            <v>1115.3</v>
          </cell>
        </row>
        <row r="77">
          <cell r="C77" t="str">
            <v>UPA TORRÕES - CG Nº 009/2022</v>
          </cell>
          <cell r="E77" t="str">
            <v>3.4 - Material Farmacológico</v>
          </cell>
          <cell r="F77">
            <v>3817043000152</v>
          </cell>
          <cell r="G77" t="str">
            <v>PHARMAPLUS LTDA</v>
          </cell>
          <cell r="H77" t="str">
            <v>B</v>
          </cell>
          <cell r="I77" t="str">
            <v>S</v>
          </cell>
          <cell r="J77" t="str">
            <v>67073</v>
          </cell>
          <cell r="K77">
            <v>45420</v>
          </cell>
          <cell r="L77" t="str">
            <v>26240503817043000152550010000670731124288383</v>
          </cell>
          <cell r="M77" t="str">
            <v>26 -  Pernambuco</v>
          </cell>
          <cell r="N77">
            <v>3947.95</v>
          </cell>
        </row>
        <row r="78">
          <cell r="C78" t="str">
            <v>UPA TORRÕES - CG Nº 009/2022</v>
          </cell>
          <cell r="E78" t="str">
            <v>3.4 - Material Farmacológico</v>
          </cell>
          <cell r="F78">
            <v>49324221000104</v>
          </cell>
          <cell r="G78" t="str">
            <v>FRESENIUS KABI BRASIL LTDA</v>
          </cell>
          <cell r="H78" t="str">
            <v>B</v>
          </cell>
          <cell r="I78" t="str">
            <v>S</v>
          </cell>
          <cell r="J78" t="str">
            <v>244722</v>
          </cell>
          <cell r="K78">
            <v>45422</v>
          </cell>
          <cell r="L78" t="str">
            <v>23240549324221000880550000002447226969110651</v>
          </cell>
          <cell r="M78" t="str">
            <v>23 -  Ceará</v>
          </cell>
          <cell r="N78">
            <v>9530.1</v>
          </cell>
        </row>
        <row r="79">
          <cell r="C79" t="str">
            <v>UPA TORRÕES - CG Nº 009/2022</v>
          </cell>
          <cell r="E79" t="str">
            <v>3.4 - Material Farmacológico</v>
          </cell>
          <cell r="F79">
            <v>15218561000139</v>
          </cell>
          <cell r="G79" t="str">
            <v>NNMED DIST IMP E EXPORT DE MED LTDA</v>
          </cell>
          <cell r="H79" t="str">
            <v>B</v>
          </cell>
          <cell r="I79" t="str">
            <v>S</v>
          </cell>
          <cell r="J79" t="str">
            <v>128301</v>
          </cell>
          <cell r="K79">
            <v>45425</v>
          </cell>
          <cell r="L79" t="str">
            <v>25240515218561000139550010001283011177840759</v>
          </cell>
          <cell r="M79" t="str">
            <v>25 -  Paraíba</v>
          </cell>
          <cell r="N79">
            <v>1048</v>
          </cell>
        </row>
        <row r="80">
          <cell r="C80" t="str">
            <v>UPA TORRÕES - CG Nº 009/2022</v>
          </cell>
          <cell r="E80" t="str">
            <v>3.14 - Alimentação Preparada</v>
          </cell>
          <cell r="F80">
            <v>1687725000162</v>
          </cell>
          <cell r="G80" t="str">
            <v>CENTRO ESPECIALIZADO EM NUTRICAO ENTERAL E PA</v>
          </cell>
          <cell r="H80" t="str">
            <v>B</v>
          </cell>
          <cell r="I80" t="str">
            <v>S</v>
          </cell>
          <cell r="J80" t="str">
            <v>49592</v>
          </cell>
          <cell r="K80">
            <v>45418</v>
          </cell>
          <cell r="L80" t="str">
            <v>26240501687725000162550010000495921516160006</v>
          </cell>
          <cell r="M80" t="str">
            <v>26 -  Pernambuco</v>
          </cell>
          <cell r="N80">
            <v>667.05</v>
          </cell>
        </row>
        <row r="81">
          <cell r="C81" t="str">
            <v>UPA TORRÕES - CG Nº 009/2022</v>
          </cell>
          <cell r="E81" t="str">
            <v>3.14 - Alimentação Preparada</v>
          </cell>
          <cell r="F81">
            <v>38591447000236</v>
          </cell>
          <cell r="G81" t="str">
            <v xml:space="preserve">CENUT DISTRIBUIDORA DE PRODUTOS ALIMENTICIOS </v>
          </cell>
          <cell r="H81" t="str">
            <v>B</v>
          </cell>
          <cell r="I81" t="str">
            <v>S</v>
          </cell>
          <cell r="J81" t="str">
            <v>15700</v>
          </cell>
          <cell r="K81">
            <v>45419</v>
          </cell>
          <cell r="L81" t="str">
            <v>26240538591447000236550010000157001980757687</v>
          </cell>
          <cell r="M81" t="str">
            <v>26 -  Pernambuco</v>
          </cell>
          <cell r="N81">
            <v>386.5</v>
          </cell>
        </row>
        <row r="82">
          <cell r="C82" t="str">
            <v>UPA TORRÕES - CG Nº 009/2022</v>
          </cell>
          <cell r="E82" t="str">
            <v>3.11 - Material Laboratorial</v>
          </cell>
          <cell r="F82">
            <v>18271934000123</v>
          </cell>
          <cell r="G82" t="str">
            <v>NOVA BIOMEDICAL DIAGNOSTICOS MEDICOS E BIOTEC</v>
          </cell>
          <cell r="H82" t="str">
            <v>B</v>
          </cell>
          <cell r="I82" t="str">
            <v>S</v>
          </cell>
          <cell r="J82" t="str">
            <v>45494</v>
          </cell>
          <cell r="K82">
            <v>45412</v>
          </cell>
          <cell r="L82" t="str">
            <v>31240418271934000123550010000454941543483236</v>
          </cell>
          <cell r="M82" t="str">
            <v>31 -  Minas Gerais</v>
          </cell>
          <cell r="N82">
            <v>4500</v>
          </cell>
        </row>
        <row r="83">
          <cell r="C83" t="str">
            <v>UPA TORRÕES - CG Nº 009/2022</v>
          </cell>
          <cell r="E83" t="str">
            <v>3.99 - Outras despesas com Material de Consumo</v>
          </cell>
          <cell r="F83">
            <v>18078521000127</v>
          </cell>
          <cell r="G83" t="str">
            <v>TUPAN FARMA DISTRIBUIDORA LTDA</v>
          </cell>
          <cell r="H83" t="str">
            <v>B</v>
          </cell>
          <cell r="I83" t="str">
            <v>S</v>
          </cell>
          <cell r="J83" t="str">
            <v>056699</v>
          </cell>
          <cell r="K83">
            <v>45418</v>
          </cell>
          <cell r="L83" t="str">
            <v>26240518078521000127550010000566991009561069</v>
          </cell>
          <cell r="M83" t="str">
            <v>26 -  Pernambuco</v>
          </cell>
          <cell r="N83">
            <v>1500</v>
          </cell>
        </row>
        <row r="84">
          <cell r="C84" t="str">
            <v>UPA TORRÕES - CG Nº 009/2022</v>
          </cell>
          <cell r="E84" t="str">
            <v>3.99 - Outras despesas com Material de Consumo</v>
          </cell>
          <cell r="F84">
            <v>8674752000140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195846</v>
          </cell>
          <cell r="K84">
            <v>45420</v>
          </cell>
          <cell r="L84" t="str">
            <v>26240508674752000140550010001958461659458807</v>
          </cell>
          <cell r="M84" t="str">
            <v>26 -  Pernambuco</v>
          </cell>
          <cell r="N84">
            <v>1113.54</v>
          </cell>
        </row>
        <row r="85">
          <cell r="C85" t="str">
            <v>UPA TORRÕES - CG Nº 009/2022</v>
          </cell>
          <cell r="E85" t="str">
            <v>3.99 - Outras despesas com Material de Consumo</v>
          </cell>
          <cell r="F85">
            <v>33255787001325</v>
          </cell>
          <cell r="G85" t="str">
            <v>IBF INDUSTRIA BRASILEIRA DE FILMES S/A</v>
          </cell>
          <cell r="H85" t="str">
            <v>B</v>
          </cell>
          <cell r="I85" t="str">
            <v>S</v>
          </cell>
          <cell r="J85" t="str">
            <v>32457</v>
          </cell>
          <cell r="K85">
            <v>45421</v>
          </cell>
          <cell r="L85" t="str">
            <v>26240533255787001325550050000324571293136538</v>
          </cell>
          <cell r="M85" t="str">
            <v>26 -  Pernambuco</v>
          </cell>
          <cell r="N85">
            <v>9030.4</v>
          </cell>
        </row>
        <row r="86">
          <cell r="C86" t="str">
            <v>UPA TORRÕES - CG Nº 009/2022</v>
          </cell>
          <cell r="E86" t="str">
            <v>3.99 - Outras despesas com Material de Consumo</v>
          </cell>
          <cell r="F86">
            <v>18078521000127</v>
          </cell>
          <cell r="G86" t="str">
            <v>TUPAN FARMA DISTRIBUIDORA LTDA</v>
          </cell>
          <cell r="H86" t="str">
            <v>B</v>
          </cell>
          <cell r="I86" t="str">
            <v>S</v>
          </cell>
          <cell r="J86" t="str">
            <v>56777</v>
          </cell>
          <cell r="K86">
            <v>45427</v>
          </cell>
          <cell r="L86" t="str">
            <v>26240518078521000127550010000567771009561873</v>
          </cell>
          <cell r="M86" t="str">
            <v>26 -  Pernambuco</v>
          </cell>
          <cell r="N86">
            <v>2943.5</v>
          </cell>
        </row>
        <row r="87">
          <cell r="C87" t="str">
            <v>UPA TORRÕES - CG Nº 009/2022</v>
          </cell>
          <cell r="E87" t="str">
            <v>3.99 - Outras despesas com Material de Consumo</v>
          </cell>
          <cell r="F87">
            <v>18078521000127</v>
          </cell>
          <cell r="G87" t="str">
            <v>TUPAN FARMA DISTRIBUIDORA LTDA</v>
          </cell>
          <cell r="H87" t="str">
            <v>B</v>
          </cell>
          <cell r="I87" t="str">
            <v>S</v>
          </cell>
          <cell r="J87" t="str">
            <v>56823</v>
          </cell>
          <cell r="K87">
            <v>45433</v>
          </cell>
          <cell r="L87" t="str">
            <v>26240518078521000127550010000568231009562378</v>
          </cell>
          <cell r="M87" t="str">
            <v>26 -  Pernambuco</v>
          </cell>
          <cell r="N87">
            <v>600</v>
          </cell>
        </row>
        <row r="88">
          <cell r="C88" t="str">
            <v>UPA TORRÕES - CG Nº 009/2022</v>
          </cell>
          <cell r="E88" t="str">
            <v>3.7 - Material de Limpeza e Produtos de Hgienização</v>
          </cell>
          <cell r="F88">
            <v>5044056000161</v>
          </cell>
          <cell r="G88" t="str">
            <v>DMH PRRODUTOS HOSPITALARES LTDA</v>
          </cell>
          <cell r="H88" t="str">
            <v>B</v>
          </cell>
          <cell r="I88" t="str">
            <v>S</v>
          </cell>
          <cell r="J88" t="str">
            <v>24282</v>
          </cell>
          <cell r="K88">
            <v>45418</v>
          </cell>
          <cell r="L88" t="str">
            <v>26240505044056000161550010000242821101091272</v>
          </cell>
          <cell r="M88" t="str">
            <v>26 -  Pernambuco</v>
          </cell>
          <cell r="N88">
            <v>452.05</v>
          </cell>
        </row>
        <row r="89">
          <cell r="C89" t="str">
            <v>UPA TORRÕES - CG Nº 009/2022</v>
          </cell>
          <cell r="E89" t="str">
            <v>3.7 - Material de Limpeza e Produtos de Hgienização</v>
          </cell>
          <cell r="F89">
            <v>11449180000100</v>
          </cell>
          <cell r="G89" t="str">
            <v>DPROSMED DISTRIBUIDORA DE PRODUTOS MEDICO HOSP</v>
          </cell>
          <cell r="H89" t="str">
            <v>B</v>
          </cell>
          <cell r="I89" t="str">
            <v>S</v>
          </cell>
          <cell r="J89" t="str">
            <v>68485</v>
          </cell>
          <cell r="K89">
            <v>45415</v>
          </cell>
          <cell r="L89" t="str">
            <v>26240511449180000100550010000684851000359948</v>
          </cell>
          <cell r="M89" t="str">
            <v>26 -  Pernambuco</v>
          </cell>
          <cell r="N89">
            <v>345</v>
          </cell>
        </row>
        <row r="90">
          <cell r="C90" t="str">
            <v>UPA TORRÕES - CG Nº 009/2022</v>
          </cell>
          <cell r="E90" t="str">
            <v>3.7 - Material de Limpeza e Produtos de Hgienização</v>
          </cell>
          <cell r="F90">
            <v>8674752000140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195444</v>
          </cell>
          <cell r="K90">
            <v>45418</v>
          </cell>
          <cell r="L90" t="str">
            <v>26240508674752000140550010001954441390445418</v>
          </cell>
          <cell r="M90" t="str">
            <v>26 -  Pernambuco</v>
          </cell>
          <cell r="N90">
            <v>381</v>
          </cell>
        </row>
        <row r="91">
          <cell r="C91" t="str">
            <v>UPA TORRÕES - CG Nº 009/2022</v>
          </cell>
          <cell r="E91" t="str">
            <v>3.7 - Material de Limpeza e Produtos de Hgienização</v>
          </cell>
          <cell r="F91">
            <v>35514416000102</v>
          </cell>
          <cell r="G91" t="str">
            <v>QUALIMMED COM ATC DE MED E MAT LTDA</v>
          </cell>
          <cell r="H91" t="str">
            <v>B</v>
          </cell>
          <cell r="I91" t="str">
            <v>S</v>
          </cell>
          <cell r="J91" t="str">
            <v>2703</v>
          </cell>
          <cell r="K91">
            <v>45422</v>
          </cell>
          <cell r="L91" t="str">
            <v>26240535514416000102550010000027031265089327</v>
          </cell>
          <cell r="M91" t="str">
            <v>26 -  Pernambuco</v>
          </cell>
          <cell r="N91">
            <v>388.8</v>
          </cell>
        </row>
        <row r="92">
          <cell r="C92" t="str">
            <v>UPA TORRÕES - CG Nº 009/2022</v>
          </cell>
          <cell r="E92" t="str">
            <v>3.7 - Material de Limpeza e Produtos de Hgienização</v>
          </cell>
          <cell r="F92">
            <v>11449180000100</v>
          </cell>
          <cell r="G92" t="str">
            <v>DPROSMED DISTRIBUIDORA DE PRODUTOS MEDICO HOSP</v>
          </cell>
          <cell r="H92" t="str">
            <v>B</v>
          </cell>
          <cell r="I92" t="str">
            <v>S</v>
          </cell>
          <cell r="J92" t="str">
            <v>16808</v>
          </cell>
          <cell r="K92">
            <v>45427</v>
          </cell>
          <cell r="L92" t="str">
            <v>26240511449180000290550010000168081000365545</v>
          </cell>
          <cell r="M92" t="str">
            <v>26 -  Pernambuco</v>
          </cell>
          <cell r="N92">
            <v>1242</v>
          </cell>
        </row>
        <row r="93">
          <cell r="C93" t="str">
            <v>UPA TORRÕES - CG Nº 009/2022</v>
          </cell>
          <cell r="E93" t="str">
            <v>3.7 - Material de Limpeza e Produtos de Hgienização</v>
          </cell>
          <cell r="F93">
            <v>35514416000102</v>
          </cell>
          <cell r="G93" t="str">
            <v>QUALIMMED COM ATC DE MED E MAT LTDA</v>
          </cell>
          <cell r="H93" t="str">
            <v>B</v>
          </cell>
          <cell r="I93" t="str">
            <v>S</v>
          </cell>
          <cell r="J93" t="str">
            <v>2714</v>
          </cell>
          <cell r="K93">
            <v>45427</v>
          </cell>
          <cell r="L93" t="str">
            <v>26240535514416000102550010000027141750339791</v>
          </cell>
          <cell r="M93" t="str">
            <v>26 -  Pernambuco</v>
          </cell>
          <cell r="N93">
            <v>786</v>
          </cell>
        </row>
        <row r="94">
          <cell r="C94" t="str">
            <v>UPA TORRÕES - CG Nº 009/2022</v>
          </cell>
          <cell r="E94" t="str">
            <v>3.7 - Material de Limpeza e Produtos de Hgienização</v>
          </cell>
          <cell r="F94">
            <v>8014460000180</v>
          </cell>
          <cell r="G94" t="str">
            <v>VANPE MATERIAL DE ESCRITÓRIO E INFORMATICA</v>
          </cell>
          <cell r="H94" t="str">
            <v>B</v>
          </cell>
          <cell r="I94" t="str">
            <v>S</v>
          </cell>
          <cell r="J94" t="str">
            <v>60919</v>
          </cell>
          <cell r="K94">
            <v>45432</v>
          </cell>
          <cell r="L94" t="str">
            <v>26240508014460000180550010000609191001433200</v>
          </cell>
          <cell r="M94" t="str">
            <v>26 -  Pernambuco</v>
          </cell>
          <cell r="N94">
            <v>82.58</v>
          </cell>
        </row>
        <row r="95">
          <cell r="C95" t="str">
            <v>UPA TORRÕES - CG Nº 009/2022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8319</v>
          </cell>
          <cell r="K95">
            <v>45426</v>
          </cell>
          <cell r="L95" t="str">
            <v>26240524380578002041556030000083191607749018</v>
          </cell>
          <cell r="M95" t="str">
            <v>26 -  Pernambuco</v>
          </cell>
          <cell r="N95">
            <v>255.76</v>
          </cell>
        </row>
        <row r="96">
          <cell r="C96" t="str">
            <v>UPA TORRÕES - CG Nº 009/2022</v>
          </cell>
          <cell r="E96" t="str">
            <v>3.2 - Gás e Outros Materiais Engarrafados</v>
          </cell>
          <cell r="F96">
            <v>24380578002203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836</v>
          </cell>
          <cell r="K96">
            <v>45423</v>
          </cell>
          <cell r="L96" t="str">
            <v>26240524380578002203556010000008361595228778</v>
          </cell>
          <cell r="M96" t="str">
            <v>26 -  Pernambuco</v>
          </cell>
          <cell r="N96">
            <v>3502.13</v>
          </cell>
        </row>
        <row r="97">
          <cell r="C97" t="str">
            <v>UPA TORRÕES - CG Nº 009/2022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8339</v>
          </cell>
          <cell r="K97">
            <v>45427</v>
          </cell>
          <cell r="L97" t="str">
            <v>26240524380578002041556030000083391234516636</v>
          </cell>
          <cell r="M97" t="str">
            <v>26 -  Pernambuco</v>
          </cell>
          <cell r="N97">
            <v>257.77999999999997</v>
          </cell>
        </row>
        <row r="98">
          <cell r="C98" t="str">
            <v>UPA TORRÕES - CG Nº 009/2022</v>
          </cell>
          <cell r="E98" t="str">
            <v>3.2 - Gás e Outros Materiais Engarrafados</v>
          </cell>
          <cell r="F98">
            <v>24380578002203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499</v>
          </cell>
          <cell r="K98">
            <v>45416</v>
          </cell>
          <cell r="L98" t="str">
            <v>26240524380578002203556420000004991289756483</v>
          </cell>
          <cell r="M98" t="str">
            <v>26 -  Pernambuco</v>
          </cell>
          <cell r="N98">
            <v>3690.23</v>
          </cell>
        </row>
        <row r="99">
          <cell r="C99" t="str">
            <v>UPA TORRÕES - CG Nº 009/2022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8125</v>
          </cell>
          <cell r="K99">
            <v>45413</v>
          </cell>
          <cell r="L99" t="str">
            <v>26240524380578002041556030000081251937813360</v>
          </cell>
          <cell r="M99" t="str">
            <v>26 -  Pernambuco</v>
          </cell>
          <cell r="N99">
            <v>255.76</v>
          </cell>
        </row>
        <row r="100">
          <cell r="C100" t="str">
            <v>UPA TORRÕES - CG Nº 009/2022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8225</v>
          </cell>
          <cell r="K100">
            <v>45420</v>
          </cell>
          <cell r="L100" t="str">
            <v>26240524380578002041556030000082251637697743</v>
          </cell>
          <cell r="M100" t="str">
            <v>26 -  Pernambuco</v>
          </cell>
          <cell r="N100">
            <v>255.76</v>
          </cell>
        </row>
        <row r="101">
          <cell r="C101" t="str">
            <v>UPA TORRÕES - CG Nº 009/2022</v>
          </cell>
          <cell r="E101" t="str">
            <v>3.2 - Gás e Outros Materiais Engarrafados</v>
          </cell>
          <cell r="F101">
            <v>24380578002203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850</v>
          </cell>
          <cell r="K101">
            <v>45430</v>
          </cell>
          <cell r="L101" t="str">
            <v>26240524380578002203556010000008501663971697</v>
          </cell>
          <cell r="M101" t="str">
            <v>26 -  Pernambuco</v>
          </cell>
          <cell r="N101">
            <v>3738.12</v>
          </cell>
        </row>
        <row r="102">
          <cell r="C102" t="str">
            <v>UPA TORRÕES - CG Nº 009/2022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8415</v>
          </cell>
          <cell r="K102">
            <v>45434</v>
          </cell>
          <cell r="L102" t="str">
            <v>26240524380578002041556030000084151559336410</v>
          </cell>
          <cell r="M102" t="str">
            <v>26 -  Pernambuco</v>
          </cell>
          <cell r="N102">
            <v>383.61</v>
          </cell>
        </row>
        <row r="103">
          <cell r="C103" t="str">
            <v>UPA TORRÕES - CG Nº 009/2022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1277</v>
          </cell>
          <cell r="K103">
            <v>45438</v>
          </cell>
          <cell r="L103" t="str">
            <v>26240524380578002041556140000012771413165540</v>
          </cell>
          <cell r="M103" t="str">
            <v>26 -  Pernambuco</v>
          </cell>
          <cell r="N103">
            <v>127.88</v>
          </cell>
        </row>
        <row r="104">
          <cell r="C104" t="str">
            <v>UPA TORRÕES - CG Nº 009/2022</v>
          </cell>
          <cell r="E104" t="str">
            <v>3.2 - Gás e Outros Materiais Engarrafados</v>
          </cell>
          <cell r="F104">
            <v>24380578002203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522</v>
          </cell>
          <cell r="K104">
            <v>47256</v>
          </cell>
          <cell r="L104" t="str">
            <v>26240524380578002203556420000005221623070084</v>
          </cell>
          <cell r="M104" t="str">
            <v>26 -  Pernambuco</v>
          </cell>
          <cell r="N104">
            <v>3929.64</v>
          </cell>
        </row>
        <row r="105">
          <cell r="C105" t="str">
            <v>UPA TORRÕES - CG Nº 009/2022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8484</v>
          </cell>
          <cell r="K105">
            <v>45440</v>
          </cell>
          <cell r="L105" t="str">
            <v>26240524380578002041556030000084841991593923</v>
          </cell>
          <cell r="M105" t="str">
            <v>26 -  Pernambuco</v>
          </cell>
          <cell r="N105">
            <v>385.66</v>
          </cell>
        </row>
        <row r="106">
          <cell r="C106" t="str">
            <v>UPA TORRÕES - CG Nº 009/2022</v>
          </cell>
          <cell r="E106" t="str">
            <v>3.14 - Alimentação Preparada</v>
          </cell>
          <cell r="F106">
            <v>8587400000157</v>
          </cell>
          <cell r="G106" t="str">
            <v>ADRIANO JOSÉ DE SOUSA LTDA</v>
          </cell>
          <cell r="H106" t="str">
            <v>B</v>
          </cell>
          <cell r="I106" t="str">
            <v>S</v>
          </cell>
          <cell r="J106" t="str">
            <v>23788</v>
          </cell>
          <cell r="K106">
            <v>45428</v>
          </cell>
          <cell r="L106" t="str">
            <v>26240508587400000157550010000237881069098753</v>
          </cell>
          <cell r="M106" t="str">
            <v>26 -  Pernambuco</v>
          </cell>
          <cell r="N106">
            <v>338</v>
          </cell>
        </row>
        <row r="107">
          <cell r="C107" t="str">
            <v>UPA TORRÕES - CG Nº 009/2022</v>
          </cell>
          <cell r="E107" t="str">
            <v>3.14 - Alimentação Preparada</v>
          </cell>
          <cell r="F107">
            <v>53714399000139</v>
          </cell>
          <cell r="G107" t="str">
            <v>BEM VIVER ALIMENTOS LTDA</v>
          </cell>
          <cell r="H107" t="str">
            <v>B</v>
          </cell>
          <cell r="I107" t="str">
            <v>S</v>
          </cell>
          <cell r="J107" t="str">
            <v>176</v>
          </cell>
          <cell r="K107">
            <v>45434</v>
          </cell>
          <cell r="L107" t="str">
            <v>26240553714399000139550010000001761087349259</v>
          </cell>
          <cell r="M107" t="str">
            <v>26 -  Pernambuco</v>
          </cell>
          <cell r="N107">
            <v>892.75</v>
          </cell>
        </row>
        <row r="108">
          <cell r="C108" t="str">
            <v>UPA TORRÕES - CG Nº 009/2022</v>
          </cell>
          <cell r="E108" t="str">
            <v>3.14 - Alimentação Preparada</v>
          </cell>
          <cell r="F108">
            <v>53714399000139</v>
          </cell>
          <cell r="G108" t="str">
            <v>BEM VIVER ALIMENTOS LTDA</v>
          </cell>
          <cell r="H108" t="str">
            <v>B</v>
          </cell>
          <cell r="I108" t="str">
            <v>S</v>
          </cell>
          <cell r="J108" t="str">
            <v>178</v>
          </cell>
          <cell r="K108">
            <v>45434</v>
          </cell>
          <cell r="L108" t="str">
            <v>26240553714399000139550010000001781823388252</v>
          </cell>
          <cell r="M108" t="str">
            <v>26 -  Pernambuco</v>
          </cell>
          <cell r="N108">
            <v>1121.25</v>
          </cell>
        </row>
        <row r="109">
          <cell r="C109" t="str">
            <v>UPA TORRÕES - CG Nº 009/2022</v>
          </cell>
          <cell r="E109" t="str">
            <v>3.14 - Alimentação Preparada</v>
          </cell>
          <cell r="F109">
            <v>11840014000130</v>
          </cell>
          <cell r="G109" t="str">
            <v>MACROPAC PROTEÇÃO E EMBALAGEM LTDA</v>
          </cell>
          <cell r="H109" t="str">
            <v>B</v>
          </cell>
          <cell r="I109" t="str">
            <v>S</v>
          </cell>
          <cell r="J109" t="str">
            <v>476075</v>
          </cell>
          <cell r="K109">
            <v>45428</v>
          </cell>
          <cell r="L109" t="str">
            <v>26240511840014000130550010004760751799642108</v>
          </cell>
          <cell r="M109" t="str">
            <v>26 -  Pernambuco</v>
          </cell>
          <cell r="N109">
            <v>344.3</v>
          </cell>
        </row>
        <row r="110">
          <cell r="C110" t="str">
            <v>UPA TORRÕES - CG Nº 009/2022</v>
          </cell>
          <cell r="E110" t="str">
            <v>3.14 - Alimentação Preparada</v>
          </cell>
          <cell r="F110">
            <v>4004741000100</v>
          </cell>
          <cell r="G110" t="str">
            <v>NORLUX LTDA-EPP</v>
          </cell>
          <cell r="H110" t="str">
            <v>B</v>
          </cell>
          <cell r="I110" t="str">
            <v>S</v>
          </cell>
          <cell r="J110" t="str">
            <v>11350</v>
          </cell>
          <cell r="K110">
            <v>45434</v>
          </cell>
          <cell r="L110" t="str">
            <v>26240504004741000100550000000113501430155224</v>
          </cell>
          <cell r="M110" t="str">
            <v>26 -  Pernambuco</v>
          </cell>
          <cell r="N110">
            <v>396.8</v>
          </cell>
        </row>
        <row r="111">
          <cell r="C111" t="str">
            <v>UPA TORRÕES - CG Nº 009/2022</v>
          </cell>
          <cell r="E111" t="str">
            <v>3.14 - Alimentação Preparada</v>
          </cell>
          <cell r="F111">
            <v>8014460000180</v>
          </cell>
          <cell r="G111" t="str">
            <v>VANPE MATERIAL DE ESCRITÓRIO E INFORMATICA</v>
          </cell>
          <cell r="H111" t="str">
            <v>B</v>
          </cell>
          <cell r="I111" t="str">
            <v>S</v>
          </cell>
          <cell r="J111" t="str">
            <v>60928</v>
          </cell>
          <cell r="K111">
            <v>45432</v>
          </cell>
          <cell r="L111" t="str">
            <v>26240508014460000180550010000609281001433225</v>
          </cell>
          <cell r="M111" t="str">
            <v>26 -  Pernambuco</v>
          </cell>
          <cell r="N111">
            <v>434.4</v>
          </cell>
        </row>
        <row r="112">
          <cell r="C112" t="str">
            <v>UPA TORRÕES - CG Nº 009/2022</v>
          </cell>
          <cell r="E112" t="str">
            <v>3.14 - Alimentação Preparada</v>
          </cell>
          <cell r="F112">
            <v>28296399000119</v>
          </cell>
          <cell r="G112" t="str">
            <v>AVANNTE COMERCIO E SERVIÇOS LTDA</v>
          </cell>
          <cell r="H112" t="str">
            <v>B</v>
          </cell>
          <cell r="I112" t="str">
            <v>S</v>
          </cell>
          <cell r="J112" t="str">
            <v>509</v>
          </cell>
          <cell r="K112">
            <v>45443</v>
          </cell>
          <cell r="L112" t="str">
            <v>26240528296399000119550010000005091000088520</v>
          </cell>
          <cell r="M112" t="str">
            <v>26 -  Pernambuco</v>
          </cell>
          <cell r="N112">
            <v>41646</v>
          </cell>
        </row>
        <row r="113">
          <cell r="C113" t="str">
            <v>UPA TORRÕES - CG Nº 009/2022</v>
          </cell>
          <cell r="E113" t="str">
            <v>3.14 - Alimentação Preparada</v>
          </cell>
          <cell r="F113">
            <v>28296399000119</v>
          </cell>
          <cell r="G113" t="str">
            <v>AVANNTE COMERCIO E SERVIÇOS LTDA</v>
          </cell>
          <cell r="H113" t="str">
            <v>B</v>
          </cell>
          <cell r="I113" t="str">
            <v>S</v>
          </cell>
          <cell r="J113" t="str">
            <v>510</v>
          </cell>
          <cell r="K113">
            <v>45443</v>
          </cell>
          <cell r="L113" t="str">
            <v>26240528296399000119550010000005101000088539</v>
          </cell>
          <cell r="M113" t="str">
            <v>26 -  Pernambuco</v>
          </cell>
          <cell r="N113">
            <v>15996</v>
          </cell>
        </row>
        <row r="114">
          <cell r="C114" t="str">
            <v>UPA TORRÕES - CG Nº 009/2022</v>
          </cell>
          <cell r="E114" t="str">
            <v>3.14 - Alimentação Preparada</v>
          </cell>
          <cell r="F114">
            <v>53714399000139</v>
          </cell>
          <cell r="G114" t="str">
            <v>BEM VIVER ALIMENTOS LTDA</v>
          </cell>
          <cell r="H114" t="str">
            <v>B</v>
          </cell>
          <cell r="I114" t="str">
            <v>S</v>
          </cell>
          <cell r="J114" t="str">
            <v>165</v>
          </cell>
          <cell r="K114">
            <v>45432</v>
          </cell>
          <cell r="L114" t="str">
            <v>26240553714399000139550010000001651946675065</v>
          </cell>
          <cell r="M114" t="str">
            <v>26 -  Pernambuco</v>
          </cell>
          <cell r="N114">
            <v>1457.2</v>
          </cell>
        </row>
        <row r="115">
          <cell r="C115" t="str">
            <v>UPA TORRÕES - CG Nº 009/2022</v>
          </cell>
          <cell r="E115" t="str">
            <v>3.14 - Alimentação Preparada</v>
          </cell>
          <cell r="F115">
            <v>43330918000101</v>
          </cell>
          <cell r="G115" t="str">
            <v>DISTRIBUIDORA JJ</v>
          </cell>
          <cell r="H115" t="str">
            <v>B</v>
          </cell>
          <cell r="I115" t="str">
            <v>S</v>
          </cell>
          <cell r="J115" t="str">
            <v>10909</v>
          </cell>
          <cell r="K115">
            <v>45427</v>
          </cell>
          <cell r="L115" t="str">
            <v>26240543330918000101550010000109091348636500</v>
          </cell>
          <cell r="M115" t="str">
            <v>26 -  Pernambuco</v>
          </cell>
          <cell r="N115">
            <v>920</v>
          </cell>
        </row>
        <row r="116">
          <cell r="C116" t="str">
            <v>UPA TORRÕES - CG Nº 009/2022</v>
          </cell>
          <cell r="E116" t="str">
            <v>3.14 - Alimentação Preparada</v>
          </cell>
          <cell r="F116">
            <v>24560896000121</v>
          </cell>
          <cell r="G116" t="str">
            <v>ROBERTA M. OLIVEIRA DE LIRA COMERCIO E SERVIÇOS</v>
          </cell>
          <cell r="H116" t="str">
            <v>B</v>
          </cell>
          <cell r="I116" t="str">
            <v>S</v>
          </cell>
          <cell r="J116" t="str">
            <v>1072</v>
          </cell>
          <cell r="K116">
            <v>45427</v>
          </cell>
          <cell r="L116" t="str">
            <v>26240524560896000121550010000010721203441584</v>
          </cell>
          <cell r="M116" t="str">
            <v>26 -  Pernambuco</v>
          </cell>
          <cell r="N116">
            <v>305.5</v>
          </cell>
        </row>
        <row r="117">
          <cell r="C117" t="str">
            <v>UPA TORRÕES - CG Nº 009/2022</v>
          </cell>
          <cell r="E117" t="str">
            <v>3.6 - Material de Expediente</v>
          </cell>
          <cell r="F117">
            <v>8587400000157</v>
          </cell>
          <cell r="G117" t="str">
            <v>ADRIANO JOSÉ DE SOUSA LTDA</v>
          </cell>
          <cell r="H117" t="str">
            <v>B</v>
          </cell>
          <cell r="I117" t="str">
            <v>S</v>
          </cell>
          <cell r="J117" t="str">
            <v>23788</v>
          </cell>
          <cell r="K117">
            <v>45428</v>
          </cell>
          <cell r="L117" t="str">
            <v>26240508587400000157550010000237881069098753</v>
          </cell>
          <cell r="M117" t="str">
            <v>26 -  Pernambuco</v>
          </cell>
          <cell r="N117">
            <v>1595</v>
          </cell>
        </row>
        <row r="118">
          <cell r="C118" t="str">
            <v>UPA TORRÕES - CG Nº 009/2022</v>
          </cell>
          <cell r="E118" t="str">
            <v>3.6 - Material de Expediente</v>
          </cell>
          <cell r="F118">
            <v>24073694000155</v>
          </cell>
          <cell r="G118" t="str">
            <v>NAGEM</v>
          </cell>
          <cell r="H118" t="str">
            <v>B</v>
          </cell>
          <cell r="I118" t="str">
            <v>S</v>
          </cell>
          <cell r="J118" t="str">
            <v>85287</v>
          </cell>
          <cell r="K118">
            <v>45429</v>
          </cell>
          <cell r="L118" t="str">
            <v>26240524073694000155550020000852871000218331</v>
          </cell>
          <cell r="M118" t="str">
            <v>26 -  Pernambuco</v>
          </cell>
          <cell r="N118">
            <v>1691.6</v>
          </cell>
        </row>
        <row r="119">
          <cell r="C119" t="str">
            <v>UPA TORRÕES - CG Nº 009/2022</v>
          </cell>
          <cell r="E119" t="str">
            <v>3.6 - Material de Expediente</v>
          </cell>
          <cell r="F119">
            <v>52090284000158</v>
          </cell>
          <cell r="G119" t="str">
            <v>EVERSON ALMEIDA DA SILVA</v>
          </cell>
          <cell r="H119" t="str">
            <v>B</v>
          </cell>
          <cell r="I119" t="str">
            <v>S</v>
          </cell>
          <cell r="J119" t="str">
            <v>52</v>
          </cell>
          <cell r="K119">
            <v>45432</v>
          </cell>
          <cell r="L119" t="str">
            <v>26240552090284000158550010000000521686920484</v>
          </cell>
          <cell r="M119" t="str">
            <v>26 -  Pernambuco</v>
          </cell>
          <cell r="N119">
            <v>105</v>
          </cell>
        </row>
        <row r="120">
          <cell r="C120" t="str">
            <v>UPA TORRÕES - CG Nº 009/2022</v>
          </cell>
          <cell r="E120" t="str">
            <v>3.6 - Material de Expediente</v>
          </cell>
          <cell r="F120">
            <v>15610582000103</v>
          </cell>
          <cell r="G120" t="str">
            <v>ETIQUETAS RECIFE</v>
          </cell>
          <cell r="H120" t="str">
            <v>B</v>
          </cell>
          <cell r="I120" t="str">
            <v>S</v>
          </cell>
          <cell r="J120" t="str">
            <v>908</v>
          </cell>
          <cell r="K120">
            <v>45427</v>
          </cell>
          <cell r="L120" t="str">
            <v>26240515610582000103550010000009081063836289</v>
          </cell>
          <cell r="M120" t="str">
            <v>26 -  Pernambuco</v>
          </cell>
          <cell r="N120">
            <v>2133</v>
          </cell>
        </row>
        <row r="121">
          <cell r="C121" t="str">
            <v>UPA TORRÕES - CG Nº 009/2022</v>
          </cell>
          <cell r="E121" t="str">
            <v>3.6 - Material de Expediente</v>
          </cell>
          <cell r="F121">
            <v>4004741000100</v>
          </cell>
          <cell r="G121" t="str">
            <v>NORLUX LTDA-EPP</v>
          </cell>
          <cell r="H121" t="str">
            <v>B</v>
          </cell>
          <cell r="I121" t="str">
            <v>S</v>
          </cell>
          <cell r="J121" t="str">
            <v>11350</v>
          </cell>
          <cell r="K121">
            <v>45434</v>
          </cell>
          <cell r="L121" t="str">
            <v>26240504004741000100550000000113501430155224</v>
          </cell>
          <cell r="M121" t="str">
            <v>26 -  Pernambuco</v>
          </cell>
          <cell r="N121">
            <v>456</v>
          </cell>
        </row>
        <row r="122">
          <cell r="C122" t="str">
            <v>UPA TORRÕES - CG Nº 009/2022</v>
          </cell>
          <cell r="E122" t="str">
            <v>3.6 - Material de Expediente</v>
          </cell>
          <cell r="F122">
            <v>8014460000180</v>
          </cell>
          <cell r="G122" t="str">
            <v>VANPE MATERIAL DE ESCRITÓRIO E INFORMATICA</v>
          </cell>
          <cell r="H122" t="str">
            <v>B</v>
          </cell>
          <cell r="I122" t="str">
            <v>S</v>
          </cell>
          <cell r="J122" t="str">
            <v>60931</v>
          </cell>
          <cell r="K122">
            <v>45432</v>
          </cell>
          <cell r="L122" t="str">
            <v>26240508014460000180550010000609311001433212</v>
          </cell>
          <cell r="M122" t="str">
            <v>26 -  Pernambuco</v>
          </cell>
          <cell r="N122">
            <v>219.17</v>
          </cell>
        </row>
        <row r="123">
          <cell r="C123" t="str">
            <v>UPA TORRÕES - CG Nº 009/2022</v>
          </cell>
          <cell r="E123" t="str">
            <v>3.1 - Combustíveis e Lubrificantes Automotivos</v>
          </cell>
          <cell r="F123">
            <v>12781233000409</v>
          </cell>
          <cell r="G123" t="str">
            <v>PETROCAL PETROLEO CAVALCANTI LIMITADA</v>
          </cell>
          <cell r="H123" t="str">
            <v>B</v>
          </cell>
          <cell r="I123" t="str">
            <v>S</v>
          </cell>
          <cell r="J123" t="str">
            <v>112368</v>
          </cell>
          <cell r="K123">
            <v>45415</v>
          </cell>
          <cell r="L123" t="str">
            <v>26240512781233000409650030001123681001171081</v>
          </cell>
          <cell r="M123" t="str">
            <v>26 -  Pernambuco</v>
          </cell>
          <cell r="N123">
            <v>524.04999999999995</v>
          </cell>
        </row>
        <row r="124">
          <cell r="C124" t="str">
            <v>UPA TORRÕES - CG Nº 009/2022</v>
          </cell>
          <cell r="E124" t="str">
            <v xml:space="preserve">3.10 - Material para Manutenção de Bens Móveis </v>
          </cell>
          <cell r="F124">
            <v>31981304000100</v>
          </cell>
          <cell r="G124" t="str">
            <v>RW MATERIAIS MEDICOS HOSPITALARES</v>
          </cell>
          <cell r="H124" t="str">
            <v>B</v>
          </cell>
          <cell r="I124" t="str">
            <v>S</v>
          </cell>
          <cell r="J124" t="str">
            <v>715</v>
          </cell>
          <cell r="K124">
            <v>45429</v>
          </cell>
          <cell r="L124" t="str">
            <v>26240531981304000100550010000007151477032979</v>
          </cell>
          <cell r="M124" t="str">
            <v>26 -  Pernambuco</v>
          </cell>
          <cell r="N124">
            <v>693</v>
          </cell>
        </row>
        <row r="125">
          <cell r="C125" t="str">
            <v>UPA TORRÕES - CG Nº 009/2022</v>
          </cell>
          <cell r="E125" t="str">
            <v>3.99 - Outras despesas com Material de Consumo</v>
          </cell>
          <cell r="F125">
            <v>31981304000100</v>
          </cell>
          <cell r="G125" t="str">
            <v>RW MATERIAIS MEDICOS HOSPITALARES</v>
          </cell>
          <cell r="H125" t="str">
            <v>B</v>
          </cell>
          <cell r="I125" t="str">
            <v>S</v>
          </cell>
          <cell r="J125" t="str">
            <v>715</v>
          </cell>
          <cell r="K125">
            <v>45429</v>
          </cell>
          <cell r="L125" t="str">
            <v>26240531981304000100550010000007151477032979</v>
          </cell>
          <cell r="M125" t="str">
            <v>26 -  Pernambuco</v>
          </cell>
          <cell r="N125">
            <v>148</v>
          </cell>
        </row>
        <row r="126">
          <cell r="C126" t="str">
            <v>UPA TORRÕES - CG Nº 009/2022</v>
          </cell>
          <cell r="E126" t="str">
            <v xml:space="preserve">3.8 - Uniformes, Tecidos e Aviamentos </v>
          </cell>
          <cell r="F126">
            <v>8587400000157</v>
          </cell>
          <cell r="G126" t="str">
            <v>ADRIANO JOSÉ DE SOUSA LTDA</v>
          </cell>
          <cell r="H126" t="str">
            <v>B</v>
          </cell>
          <cell r="I126" t="str">
            <v>S</v>
          </cell>
          <cell r="J126" t="str">
            <v>23788</v>
          </cell>
          <cell r="K126">
            <v>45428</v>
          </cell>
          <cell r="L126" t="str">
            <v>26240508587400000157550010000237881069098753</v>
          </cell>
          <cell r="M126" t="str">
            <v>26 -  Pernambuco</v>
          </cell>
          <cell r="N126">
            <v>3050</v>
          </cell>
        </row>
        <row r="127">
          <cell r="C127" t="str">
            <v>UPA TORRÕES - CG Nº 009/2022</v>
          </cell>
          <cell r="E127" t="str">
            <v xml:space="preserve">3.8 - Uniformes, Tecidos e Aviamentos </v>
          </cell>
          <cell r="F127">
            <v>4402515000179</v>
          </cell>
          <cell r="G127" t="str">
            <v>E.M. DE MOURA COMERIAL</v>
          </cell>
          <cell r="H127" t="str">
            <v>B</v>
          </cell>
          <cell r="I127" t="str">
            <v>S</v>
          </cell>
          <cell r="J127" t="str">
            <v>6072</v>
          </cell>
          <cell r="K127">
            <v>45433</v>
          </cell>
          <cell r="L127" t="str">
            <v>26240504402515000179550010000060721076331216</v>
          </cell>
          <cell r="M127" t="str">
            <v>26 -  Pernambuco</v>
          </cell>
          <cell r="N127">
            <v>617</v>
          </cell>
        </row>
        <row r="128">
          <cell r="C128" t="str">
            <v>UPA TORRÕES - CG Nº 009/2022</v>
          </cell>
          <cell r="E128" t="str">
            <v xml:space="preserve">3.8 - Uniformes, Tecidos e Aviamentos </v>
          </cell>
          <cell r="F128">
            <v>13204801000110</v>
          </cell>
          <cell r="G128" t="str">
            <v>ELETROCAP COMERCIO E REPRESENTAÇÕES EIRELI</v>
          </cell>
          <cell r="H128" t="str">
            <v>B</v>
          </cell>
          <cell r="I128" t="str">
            <v>S</v>
          </cell>
          <cell r="J128" t="str">
            <v>1600</v>
          </cell>
          <cell r="K128">
            <v>45427</v>
          </cell>
          <cell r="L128" t="str">
            <v>26240513204801000110550010000016001004558768</v>
          </cell>
          <cell r="M128" t="str">
            <v>26 -  Pernambuco</v>
          </cell>
          <cell r="N128">
            <v>651.5</v>
          </cell>
        </row>
        <row r="129">
          <cell r="C129" t="str">
            <v>UPA TORRÕES - CG Nº 009/2022</v>
          </cell>
          <cell r="E129" t="str">
            <v xml:space="preserve">3.8 - Uniformes, Tecidos e Aviamentos </v>
          </cell>
          <cell r="F129">
            <v>7264693000179</v>
          </cell>
          <cell r="G129" t="str">
            <v>RENASCER MERCANTIL</v>
          </cell>
          <cell r="H129" t="str">
            <v>B</v>
          </cell>
          <cell r="I129" t="str">
            <v>S</v>
          </cell>
          <cell r="J129" t="str">
            <v>744503</v>
          </cell>
          <cell r="K129">
            <v>45428</v>
          </cell>
          <cell r="L129" t="str">
            <v>26240507264693000179550010007445031114373701</v>
          </cell>
          <cell r="M129" t="str">
            <v>26 -  Pernambuco</v>
          </cell>
          <cell r="N129">
            <v>115</v>
          </cell>
        </row>
        <row r="130">
          <cell r="C130" t="str">
            <v>UPA TORRÕES - CG Nº 009/2022</v>
          </cell>
          <cell r="E130" t="str">
            <v xml:space="preserve">5.21 - Seguros em geral </v>
          </cell>
          <cell r="F130">
            <v>61198164000160</v>
          </cell>
          <cell r="G130" t="str">
            <v xml:space="preserve">PORTO SEGURO COMPANHIA DE SEGUROS GERAIS </v>
          </cell>
          <cell r="H130" t="str">
            <v>S</v>
          </cell>
          <cell r="I130" t="str">
            <v>N</v>
          </cell>
          <cell r="M130" t="str">
            <v>3550308 - São Paulo - SP</v>
          </cell>
          <cell r="N130">
            <v>761.13</v>
          </cell>
        </row>
        <row r="131">
          <cell r="C131" t="str">
            <v>UPA TORRÕES - CG Nº 009/2022</v>
          </cell>
          <cell r="E131" t="str">
            <v>5.99 - Outros Serviços de Terceiros Pessoa Jurídica</v>
          </cell>
          <cell r="F131">
            <v>11578277000112</v>
          </cell>
          <cell r="G131" t="str">
            <v>SINDICATO PROFISSIONAIS DOS AUXILIARES E TECNICOS DE ENF</v>
          </cell>
          <cell r="H131" t="str">
            <v>S</v>
          </cell>
          <cell r="I131" t="str">
            <v>N</v>
          </cell>
          <cell r="M131" t="str">
            <v>2611606 - Recife - PE</v>
          </cell>
          <cell r="N131">
            <v>56.48</v>
          </cell>
        </row>
        <row r="132">
          <cell r="C132" t="str">
            <v>UPA TORRÕES - CG Nº 009/2022</v>
          </cell>
          <cell r="E132" t="str">
            <v>5.99 - Outros Serviços de Terceiros Pessoa Jurídica</v>
          </cell>
          <cell r="F132">
            <v>8033359000177</v>
          </cell>
          <cell r="G132" t="str">
            <v>SINDICATO DOS ENFERMEIROS DO ESTADO DE PERNAMBUCO</v>
          </cell>
          <cell r="H132" t="str">
            <v>S</v>
          </cell>
          <cell r="I132" t="str">
            <v>N</v>
          </cell>
          <cell r="M132" t="str">
            <v>2611606 - Recife - PE</v>
          </cell>
          <cell r="N132">
            <v>20.350000000000001</v>
          </cell>
        </row>
        <row r="133">
          <cell r="C133" t="str">
            <v>UPA TORRÕES - CG Nº 009/2022</v>
          </cell>
          <cell r="E133" t="str">
            <v>5.99 - Outros Serviços de Terceiros Pessoa Jurídica</v>
          </cell>
          <cell r="F133">
            <v>5802854000105</v>
          </cell>
          <cell r="G133" t="str">
            <v xml:space="preserve">SINDICATO DOS PROFISSIONAIS DE TECNOLOGIA EM IMAGEM </v>
          </cell>
          <cell r="H133" t="str">
            <v>S</v>
          </cell>
          <cell r="I133" t="str">
            <v>N</v>
          </cell>
          <cell r="M133" t="str">
            <v>2611606 - Recife - PE</v>
          </cell>
          <cell r="N133">
            <v>1068.3399999999999</v>
          </cell>
        </row>
        <row r="134">
          <cell r="C134" t="str">
            <v>UPA TORRÕES - CG Nº 009/2022</v>
          </cell>
          <cell r="E134" t="str">
            <v xml:space="preserve">5.25 - Serviços Bancários </v>
          </cell>
          <cell r="F134" t="str">
            <v>00.360.305/0001-04</v>
          </cell>
          <cell r="G134" t="str">
            <v>TAXA DE MANUTENÇÃO 1672-3</v>
          </cell>
          <cell r="H134" t="str">
            <v>S</v>
          </cell>
          <cell r="I134" t="str">
            <v>N</v>
          </cell>
          <cell r="N134">
            <v>169</v>
          </cell>
        </row>
        <row r="135">
          <cell r="C135" t="str">
            <v>UPA TORRÕES - CG Nº 009/2022</v>
          </cell>
          <cell r="E135" t="str">
            <v xml:space="preserve">5.25 - Serviços Bancários </v>
          </cell>
          <cell r="F135" t="str">
            <v>00.360.305/0001-04</v>
          </cell>
          <cell r="G135" t="str">
            <v>TAXA DE MANUTENÇÃO 98912-9</v>
          </cell>
          <cell r="H135" t="str">
            <v>S</v>
          </cell>
          <cell r="I135" t="str">
            <v>N</v>
          </cell>
          <cell r="N135">
            <v>73</v>
          </cell>
        </row>
        <row r="136">
          <cell r="C136" t="str">
            <v>UPA TORRÕES - CG Nº 009/2022</v>
          </cell>
          <cell r="E136" t="str">
            <v xml:space="preserve">5.25 - Serviços Bancários </v>
          </cell>
          <cell r="F136" t="str">
            <v>00.360.305/0001-04</v>
          </cell>
          <cell r="G136" t="str">
            <v>TARIFA BANCARIA 1672-3</v>
          </cell>
          <cell r="H136" t="str">
            <v>S</v>
          </cell>
          <cell r="I136" t="str">
            <v>N</v>
          </cell>
          <cell r="N136">
            <v>121</v>
          </cell>
        </row>
        <row r="137">
          <cell r="C137" t="str">
            <v>UPA TORRÕES - CG Nº 009/2022</v>
          </cell>
          <cell r="E137" t="str">
            <v xml:space="preserve">5.25 - Serviços Bancários </v>
          </cell>
          <cell r="F137" t="str">
            <v>00.360.305/0001-04</v>
          </cell>
          <cell r="G137" t="str">
            <v>TARIFA BANCARIA 98912-9</v>
          </cell>
          <cell r="H137" t="str">
            <v>S</v>
          </cell>
          <cell r="I137" t="str">
            <v>N</v>
          </cell>
          <cell r="N137">
            <v>3.5</v>
          </cell>
        </row>
        <row r="138">
          <cell r="C138" t="str">
            <v>UPA TORRÕES - CG Nº 009/2022</v>
          </cell>
          <cell r="E138" t="str">
            <v>5.18 - Teledonia Fixa</v>
          </cell>
          <cell r="F138">
            <v>3423730000193</v>
          </cell>
          <cell r="G138" t="str">
            <v>SMART TELECOMUNICACOES E SERVICOS LTDA</v>
          </cell>
          <cell r="H138" t="str">
            <v>S</v>
          </cell>
          <cell r="I138" t="str">
            <v>N</v>
          </cell>
          <cell r="J138" t="str">
            <v>462505437</v>
          </cell>
          <cell r="K138">
            <v>45446</v>
          </cell>
          <cell r="M138" t="str">
            <v>2611606 - Recife - PE</v>
          </cell>
          <cell r="N138">
            <v>744.32</v>
          </cell>
        </row>
        <row r="139">
          <cell r="C139" t="str">
            <v>UPA TORRÕES - CG Nº 009/2022</v>
          </cell>
          <cell r="E139" t="str">
            <v>5.13 - Água e Esgoto</v>
          </cell>
          <cell r="F139">
            <v>9769035000164</v>
          </cell>
          <cell r="G139" t="str">
            <v>COMPANHIA PERNAMBUCANA DE SANEAMENTO</v>
          </cell>
          <cell r="H139" t="str">
            <v>S</v>
          </cell>
          <cell r="I139" t="str">
            <v>N</v>
          </cell>
          <cell r="J139" t="str">
            <v>8052625</v>
          </cell>
          <cell r="K139">
            <v>45436</v>
          </cell>
          <cell r="M139" t="str">
            <v>2611606 - Recife - PE</v>
          </cell>
          <cell r="N139">
            <v>14667.5</v>
          </cell>
        </row>
        <row r="140">
          <cell r="C140" t="str">
            <v>UPA TORRÕES - CG Nº 009/2022</v>
          </cell>
          <cell r="E140" t="str">
            <v>5.12 - Energia Elétrica</v>
          </cell>
          <cell r="F140">
            <v>10835932000108</v>
          </cell>
          <cell r="G140" t="str">
            <v>COMPANHIA ENERGETICA DE PERNAMBUCO</v>
          </cell>
          <cell r="H140" t="str">
            <v>S</v>
          </cell>
          <cell r="I140" t="str">
            <v>S</v>
          </cell>
          <cell r="J140" t="str">
            <v>310317829</v>
          </cell>
          <cell r="K140">
            <v>45444</v>
          </cell>
          <cell r="L140" t="str">
            <v>26240610835932000108660003103178291061007957</v>
          </cell>
          <cell r="M140" t="str">
            <v>2611606 - Recife - PE</v>
          </cell>
          <cell r="N140">
            <v>24664.43</v>
          </cell>
        </row>
        <row r="141">
          <cell r="C141" t="str">
            <v>UPA TORRÕES - CG Nº 009/2022</v>
          </cell>
          <cell r="E141" t="str">
            <v>5.3 - Locação de Máquinas e Equipamentos</v>
          </cell>
          <cell r="F141">
            <v>22400267000109</v>
          </cell>
          <cell r="G141" t="str">
            <v>AÇÃO  SERVIÇOS TELECOM LTDA</v>
          </cell>
          <cell r="H141" t="str">
            <v>S</v>
          </cell>
          <cell r="I141" t="str">
            <v>N</v>
          </cell>
          <cell r="J141" t="str">
            <v>06062024</v>
          </cell>
          <cell r="K141">
            <v>45434</v>
          </cell>
          <cell r="M141" t="str">
            <v>2611606 - Recife - PE</v>
          </cell>
          <cell r="N141">
            <v>12850.38</v>
          </cell>
        </row>
        <row r="142">
          <cell r="C142" t="str">
            <v>UPA TORRÕES - CG Nº 009/2022</v>
          </cell>
          <cell r="E142" t="str">
            <v>5.3 - Locação de Máquinas e Equipamentos</v>
          </cell>
          <cell r="F142">
            <v>14543772000184</v>
          </cell>
          <cell r="G142" t="str">
            <v>BRAVO LOCAÇÃO DE MAQUINAS E EQUIPAMENTOS LTDA</v>
          </cell>
          <cell r="H142" t="str">
            <v>S</v>
          </cell>
          <cell r="I142" t="str">
            <v>N</v>
          </cell>
          <cell r="J142" t="str">
            <v>10573</v>
          </cell>
          <cell r="K142">
            <v>45446</v>
          </cell>
          <cell r="M142" t="str">
            <v>2607901 - Jaboatão dos Guararapes - PE</v>
          </cell>
          <cell r="N142">
            <v>2000</v>
          </cell>
        </row>
        <row r="143">
          <cell r="C143" t="str">
            <v>UPA TORRÕES - CG Nº 009/2022</v>
          </cell>
          <cell r="E143" t="str">
            <v>5.3 - Locação de Máquinas e Equipamentos</v>
          </cell>
          <cell r="F143">
            <v>26081685000131</v>
          </cell>
          <cell r="G143" t="str">
            <v>CG REFRIGERAÇÃO LTDA</v>
          </cell>
          <cell r="H143" t="str">
            <v>S</v>
          </cell>
          <cell r="I143" t="str">
            <v>N</v>
          </cell>
          <cell r="J143" t="str">
            <v>10612</v>
          </cell>
          <cell r="K143">
            <v>45448</v>
          </cell>
          <cell r="M143" t="str">
            <v>2611606 - Recife - PE</v>
          </cell>
          <cell r="N143">
            <v>960</v>
          </cell>
        </row>
        <row r="144">
          <cell r="C144" t="str">
            <v>UPA TORRÕES - CG Nº 009/2022</v>
          </cell>
          <cell r="E144" t="str">
            <v>5.3 - Locação de Máquinas e Equipamentos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N</v>
          </cell>
          <cell r="J144" t="str">
            <v>51972</v>
          </cell>
          <cell r="K144">
            <v>45440</v>
          </cell>
          <cell r="M144" t="str">
            <v>2602902 - Cabo de Santo Agostinho - PE</v>
          </cell>
          <cell r="N144">
            <v>5900.18</v>
          </cell>
        </row>
        <row r="145">
          <cell r="C145" t="str">
            <v>UPA TORRÕES - CG Nº 009/2022</v>
          </cell>
          <cell r="E145" t="str">
            <v>5.3 - Locação de Máquinas e Equipamentos</v>
          </cell>
          <cell r="F145">
            <v>59105999000186</v>
          </cell>
          <cell r="G145" t="str">
            <v>WHIRLPOOL S.A</v>
          </cell>
          <cell r="H145" t="str">
            <v>S</v>
          </cell>
          <cell r="I145" t="str">
            <v>N</v>
          </cell>
          <cell r="J145" t="str">
            <v>3000349278</v>
          </cell>
          <cell r="K145">
            <v>45421</v>
          </cell>
          <cell r="M145" t="str">
            <v>3550308 - São Paulo - SP</v>
          </cell>
          <cell r="N145">
            <v>187.09</v>
          </cell>
        </row>
        <row r="146">
          <cell r="C146" t="str">
            <v>UPA TORRÕES - CG Nº 009/2022</v>
          </cell>
          <cell r="E146" t="str">
            <v>5.3 - Locação de Máquinas e Equipamentos</v>
          </cell>
          <cell r="F146">
            <v>18630942000119</v>
          </cell>
          <cell r="G146" t="str">
            <v>PROVTEL TECNOLOGIA SERVIÇOS GERENCIADOS LTDA</v>
          </cell>
          <cell r="H146" t="str">
            <v>S</v>
          </cell>
          <cell r="I146" t="str">
            <v>S</v>
          </cell>
          <cell r="J146" t="str">
            <v>3835</v>
          </cell>
          <cell r="K146">
            <v>45446</v>
          </cell>
          <cell r="L146" t="str">
            <v>ILL5XAQR</v>
          </cell>
          <cell r="M146" t="str">
            <v>2611606 - Recife - PE</v>
          </cell>
          <cell r="N146">
            <v>4246</v>
          </cell>
        </row>
        <row r="147">
          <cell r="C147" t="str">
            <v>UPA TORRÕES - CG Nº 009/2022</v>
          </cell>
          <cell r="E147" t="str">
            <v>5.3 - Locação de Máquinas e Equipamentos</v>
          </cell>
          <cell r="F147">
            <v>43559107000187</v>
          </cell>
          <cell r="G147" t="str">
            <v>SARAH LIMA GUSMAO NERES EPP</v>
          </cell>
          <cell r="H147" t="str">
            <v>S</v>
          </cell>
          <cell r="I147" t="str">
            <v>N</v>
          </cell>
          <cell r="J147" t="str">
            <v>1724</v>
          </cell>
          <cell r="K147">
            <v>45457</v>
          </cell>
          <cell r="M147" t="str">
            <v>2611606 - Recife - PE</v>
          </cell>
          <cell r="N147">
            <v>3420</v>
          </cell>
        </row>
        <row r="148">
          <cell r="C148" t="str">
            <v>UPA TORRÕES - CG Nº 009/2022</v>
          </cell>
          <cell r="E148" t="str">
            <v>5.3 - Locação de Máquinas e Equipamentos</v>
          </cell>
          <cell r="F148">
            <v>43559107000187</v>
          </cell>
          <cell r="G148" t="str">
            <v>SARAH LIMA GUSMAO NERES EPP</v>
          </cell>
          <cell r="H148" t="str">
            <v>S</v>
          </cell>
          <cell r="I148" t="str">
            <v>N</v>
          </cell>
          <cell r="J148" t="str">
            <v>1725</v>
          </cell>
          <cell r="K148">
            <v>45457</v>
          </cell>
          <cell r="M148" t="str">
            <v>2611606 - Recife - PE</v>
          </cell>
          <cell r="N148">
            <v>3600</v>
          </cell>
        </row>
        <row r="149">
          <cell r="C149" t="str">
            <v>UPA TORRÕES - CG Nº 009/2022</v>
          </cell>
          <cell r="E149" t="str">
            <v>5.1 - Locação de Equipamentos Médicos-Hospitalares</v>
          </cell>
          <cell r="F149">
            <v>5011743000180</v>
          </cell>
          <cell r="G149" t="str">
            <v xml:space="preserve">ALMERI ANGELO SALVIANO DA SILVA </v>
          </cell>
          <cell r="H149" t="str">
            <v>S</v>
          </cell>
          <cell r="I149" t="str">
            <v>N</v>
          </cell>
          <cell r="J149" t="str">
            <v>6336</v>
          </cell>
          <cell r="K149">
            <v>45421</v>
          </cell>
          <cell r="M149" t="str">
            <v>2611606 - Recife - PE</v>
          </cell>
          <cell r="N149">
            <v>1600</v>
          </cell>
        </row>
        <row r="150">
          <cell r="C150" t="str">
            <v>UPA TORRÕES - CG Nº 009/2022</v>
          </cell>
          <cell r="E150" t="str">
            <v>5.1 - Locação de Equipamentos Médicos-Hospitalares</v>
          </cell>
          <cell r="F150">
            <v>18271934000123</v>
          </cell>
          <cell r="G150" t="str">
            <v>NOVA BIOMEDICAL DIAGNOSTICOS MEDICOS E BIOTECNOLOGIA LTDA</v>
          </cell>
          <cell r="H150" t="str">
            <v>S</v>
          </cell>
          <cell r="I150" t="str">
            <v>N</v>
          </cell>
          <cell r="J150" t="str">
            <v>01024</v>
          </cell>
          <cell r="K150">
            <v>45460</v>
          </cell>
          <cell r="M150" t="str">
            <v>3144805 - Nova Lima - MG</v>
          </cell>
          <cell r="N150">
            <v>1500</v>
          </cell>
        </row>
        <row r="151">
          <cell r="C151" t="str">
            <v>UPA TORRÕES - CG Nº 009/2022</v>
          </cell>
          <cell r="E151" t="str">
            <v>5.1 - Locação de Equipamentos Médicos-Hospitalares</v>
          </cell>
          <cell r="F151">
            <v>24380578002041</v>
          </cell>
          <cell r="G151" t="str">
            <v>WHITE MARTINS GASES INDUSTRIAIS DO NORDESTE LTDA</v>
          </cell>
          <cell r="H151" t="str">
            <v>S</v>
          </cell>
          <cell r="I151" t="str">
            <v>N</v>
          </cell>
          <cell r="J151" t="str">
            <v>95318345</v>
          </cell>
          <cell r="K151">
            <v>45427</v>
          </cell>
          <cell r="M151" t="str">
            <v>2611606 - Recife - PE</v>
          </cell>
          <cell r="N151">
            <v>2767.37</v>
          </cell>
        </row>
        <row r="152">
          <cell r="C152" t="str">
            <v>UPA TORRÕES - CG Nº 009/2022</v>
          </cell>
          <cell r="E152" t="str">
            <v>5.1 - Locação de Equipamentos Médicos-Hospitalares</v>
          </cell>
          <cell r="F152">
            <v>24380578002041</v>
          </cell>
          <cell r="G152" t="str">
            <v>WHITE MARTINS GASES INDUSTRIAIS DO NORDESTE LTDA</v>
          </cell>
          <cell r="H152" t="str">
            <v>S</v>
          </cell>
          <cell r="I152" t="str">
            <v>S</v>
          </cell>
          <cell r="J152" t="str">
            <v>95251731</v>
          </cell>
          <cell r="K152">
            <v>45424</v>
          </cell>
          <cell r="M152" t="str">
            <v>2611606 - Recife - PE</v>
          </cell>
          <cell r="N152">
            <v>2767.37</v>
          </cell>
        </row>
        <row r="153">
          <cell r="C153" t="str">
            <v>UPA TORRÕES - CG Nº 009/2022</v>
          </cell>
          <cell r="E153" t="str">
            <v>5.16 - Serviços Médico-Hospitalares, Odotonlogia e Laboratoriais</v>
          </cell>
          <cell r="F153">
            <v>46705567000164</v>
          </cell>
          <cell r="G153" t="str">
            <v>RESFISIO FISIOTERAPIA LTDA</v>
          </cell>
          <cell r="H153" t="str">
            <v>S</v>
          </cell>
          <cell r="I153" t="str">
            <v>S</v>
          </cell>
          <cell r="J153" t="str">
            <v>160</v>
          </cell>
          <cell r="K153">
            <v>45447</v>
          </cell>
          <cell r="L153" t="str">
            <v>QHSZCVQK</v>
          </cell>
          <cell r="M153" t="str">
            <v>2611606 - Recife - PE</v>
          </cell>
          <cell r="N153">
            <v>21800</v>
          </cell>
        </row>
        <row r="154">
          <cell r="C154" t="str">
            <v>UPA TORRÕES - CG Nº 009/2022</v>
          </cell>
          <cell r="E154" t="str">
            <v>5.16 - Serviços Médico-Hospitalares, Odotonlogia e Laboratoriais</v>
          </cell>
          <cell r="F154">
            <v>46705567000164</v>
          </cell>
          <cell r="G154" t="str">
            <v>RESFISIO FISIOTERAPIA LTDA</v>
          </cell>
          <cell r="H154" t="str">
            <v>S</v>
          </cell>
          <cell r="I154" t="str">
            <v>S</v>
          </cell>
          <cell r="J154" t="str">
            <v>173</v>
          </cell>
          <cell r="K154">
            <v>45449</v>
          </cell>
          <cell r="L154" t="str">
            <v>Y9IBMYH7</v>
          </cell>
          <cell r="M154" t="str">
            <v>2611606 - Recife - PE</v>
          </cell>
          <cell r="N154">
            <v>3733.28</v>
          </cell>
        </row>
        <row r="155">
          <cell r="C155" t="str">
            <v>UPA TORRÕES - CG Nº 009/2022</v>
          </cell>
          <cell r="E155" t="str">
            <v>5.16 - Serviços Médico-Hospitalares, Odotonlogia e Laboratoriais</v>
          </cell>
          <cell r="F155">
            <v>35369111000154</v>
          </cell>
          <cell r="G155" t="str">
            <v>ASSOCIAÇÃO ADOLFO LUTZ DE PESQUISAS E DIAGNOSTICOS</v>
          </cell>
          <cell r="H155" t="str">
            <v>S</v>
          </cell>
          <cell r="I155" t="str">
            <v>S</v>
          </cell>
          <cell r="J155" t="str">
            <v>89</v>
          </cell>
          <cell r="K155">
            <v>45446</v>
          </cell>
          <cell r="L155" t="str">
            <v>KSEHKUAW</v>
          </cell>
          <cell r="M155" t="str">
            <v>2611606 - Recife - PE</v>
          </cell>
          <cell r="N155">
            <v>36000</v>
          </cell>
        </row>
        <row r="156">
          <cell r="C156" t="str">
            <v>UPA TORRÕES - CG Nº 009/2022</v>
          </cell>
          <cell r="E156" t="str">
            <v>5.8 - Locação de Veículos Automotores</v>
          </cell>
          <cell r="F156">
            <v>29932922000119</v>
          </cell>
          <cell r="G156" t="str">
            <v>MEDLIFE LOCAÇÃO DE MAQUINAS E EQUIPAMENTOS LTDA</v>
          </cell>
          <cell r="H156" t="str">
            <v>S</v>
          </cell>
          <cell r="I156" t="str">
            <v>N</v>
          </cell>
          <cell r="J156" t="str">
            <v>839</v>
          </cell>
          <cell r="K156">
            <v>45444</v>
          </cell>
          <cell r="M156" t="str">
            <v>2611606 - Recife - PE</v>
          </cell>
          <cell r="N156">
            <v>14000</v>
          </cell>
        </row>
        <row r="157">
          <cell r="C157" t="str">
            <v>UPA TORRÕES - CG Nº 009/2022</v>
          </cell>
          <cell r="E157" t="str">
            <v>5.15 - Serviços Domésticos</v>
          </cell>
          <cell r="F157">
            <v>31675417000188</v>
          </cell>
          <cell r="G157" t="str">
            <v>LAVECLIN LAVANDERIA HOSPITALAR LTDA</v>
          </cell>
          <cell r="H157" t="str">
            <v>S</v>
          </cell>
          <cell r="I157" t="str">
            <v>N</v>
          </cell>
          <cell r="J157" t="str">
            <v>743</v>
          </cell>
          <cell r="K157">
            <v>45446</v>
          </cell>
          <cell r="L157" t="str">
            <v>HPTH12037</v>
          </cell>
          <cell r="M157" t="str">
            <v>2603454 - Camaragibe - PE</v>
          </cell>
          <cell r="N157">
            <v>2694.78</v>
          </cell>
        </row>
        <row r="158">
          <cell r="C158" t="str">
            <v>UPA TORRÕES - CG Nº 009/2022</v>
          </cell>
          <cell r="E158" t="str">
            <v>5.10 - Detetização/Tratamento de Resíduos e Afins</v>
          </cell>
          <cell r="F158">
            <v>26893667000154</v>
          </cell>
          <cell r="G158" t="str">
            <v xml:space="preserve">AMBIPAR HEALTH WASTE SERVICES S.A </v>
          </cell>
          <cell r="H158" t="str">
            <v>S</v>
          </cell>
          <cell r="I158" t="str">
            <v>S</v>
          </cell>
          <cell r="J158" t="str">
            <v>42685</v>
          </cell>
          <cell r="K158">
            <v>45449</v>
          </cell>
          <cell r="L158" t="str">
            <v>JFPVNLFI</v>
          </cell>
          <cell r="M158" t="str">
            <v>2611606 - Recife - PE</v>
          </cell>
          <cell r="N158">
            <v>2430.4899999999998</v>
          </cell>
        </row>
        <row r="159">
          <cell r="C159" t="str">
            <v>UPA TORRÕES - CG Nº 009/2022</v>
          </cell>
          <cell r="E159" t="str">
            <v>5.17 - Manutenção de Software, Certificação Digital e Microfilmagem</v>
          </cell>
          <cell r="F159">
            <v>3613658000167</v>
          </cell>
          <cell r="G159" t="str">
            <v>SEQUENCE INFORMATICA LTDA EPP</v>
          </cell>
          <cell r="H159" t="str">
            <v>S</v>
          </cell>
          <cell r="I159" t="str">
            <v>S</v>
          </cell>
          <cell r="J159" t="str">
            <v>25476</v>
          </cell>
          <cell r="K159">
            <v>45446</v>
          </cell>
          <cell r="L159" t="str">
            <v>DME8TXJB</v>
          </cell>
          <cell r="M159" t="str">
            <v>2611606 - Recife - PE</v>
          </cell>
          <cell r="N159">
            <v>795.34</v>
          </cell>
        </row>
        <row r="160">
          <cell r="C160" t="str">
            <v>UPA TORRÕES - CG Nº 009/2022</v>
          </cell>
          <cell r="E160" t="str">
            <v>5.17 - Manutenção de Software, Certificação Digital e Microfilmagem</v>
          </cell>
          <cell r="F160">
            <v>7333111000169</v>
          </cell>
          <cell r="G160" t="str">
            <v>SAFETEC INFORMATICA LTDA</v>
          </cell>
          <cell r="H160" t="str">
            <v>S</v>
          </cell>
          <cell r="I160" t="str">
            <v>S</v>
          </cell>
          <cell r="J160" t="str">
            <v>126163</v>
          </cell>
          <cell r="K160">
            <v>45447</v>
          </cell>
          <cell r="L160" t="str">
            <v>PEXALXJ1</v>
          </cell>
          <cell r="M160" t="str">
            <v>2611606 - Recife - PE</v>
          </cell>
          <cell r="N160">
            <v>242.96</v>
          </cell>
        </row>
        <row r="161">
          <cell r="C161" t="str">
            <v>UPA TORRÕES - CG Nº 009/2022</v>
          </cell>
          <cell r="E161" t="str">
            <v>5.17 - Manutenção de Software, Certificação Digital e Microfilmagem</v>
          </cell>
          <cell r="F161">
            <v>92306257000780</v>
          </cell>
          <cell r="G161" t="str">
            <v>MV INFORMATICA NORDESTE LTDA</v>
          </cell>
          <cell r="H161" t="str">
            <v>S</v>
          </cell>
          <cell r="I161" t="str">
            <v>S</v>
          </cell>
          <cell r="J161" t="str">
            <v>74043</v>
          </cell>
          <cell r="K161">
            <v>45453</v>
          </cell>
          <cell r="L161" t="str">
            <v>DQGAYC6B</v>
          </cell>
          <cell r="M161" t="str">
            <v>2611606 - Recife - PE</v>
          </cell>
          <cell r="N161">
            <v>11831.85</v>
          </cell>
        </row>
        <row r="162">
          <cell r="C162" t="str">
            <v>UPA TORRÕES - CG Nº 009/2022</v>
          </cell>
          <cell r="E162" t="str">
            <v>5.17 - Manutenção de Software, Certificação Digital e Microfilmagem</v>
          </cell>
          <cell r="F162">
            <v>6312868000103</v>
          </cell>
          <cell r="G162" t="str">
            <v>TASCOM INFORMATICA LTDA</v>
          </cell>
          <cell r="H162" t="str">
            <v>S</v>
          </cell>
          <cell r="I162" t="str">
            <v>S</v>
          </cell>
          <cell r="J162" t="str">
            <v>1412</v>
          </cell>
          <cell r="K162">
            <v>45446</v>
          </cell>
          <cell r="L162" t="str">
            <v>QALH28076</v>
          </cell>
          <cell r="M162" t="str">
            <v>2610707 - Paulista - PE</v>
          </cell>
          <cell r="N162">
            <v>1434.31</v>
          </cell>
        </row>
        <row r="163">
          <cell r="C163" t="str">
            <v>UPA TORRÕES - CG Nº 009/2022</v>
          </cell>
          <cell r="E163" t="str">
            <v>5.17 - Manutenção de Software, Certificação Digital e Microfilmagem</v>
          </cell>
          <cell r="F163">
            <v>23412408000176</v>
          </cell>
          <cell r="G163" t="str">
            <v xml:space="preserve">WEK TECHNOLOGY IN BUSINESS LTDA ME </v>
          </cell>
          <cell r="H163" t="str">
            <v>S</v>
          </cell>
          <cell r="I163" t="str">
            <v>S</v>
          </cell>
          <cell r="J163" t="str">
            <v>11003</v>
          </cell>
          <cell r="K163">
            <v>45446</v>
          </cell>
          <cell r="L163" t="str">
            <v>E1843469637ACBB957D4C76B02BEF04</v>
          </cell>
          <cell r="M163" t="str">
            <v>4209102 - Joinville - SC</v>
          </cell>
          <cell r="N163">
            <v>1080</v>
          </cell>
        </row>
        <row r="164">
          <cell r="C164" t="str">
            <v>UPA TORRÕES - CG Nº 009/2022</v>
          </cell>
          <cell r="E164" t="str">
            <v>5.16 - Serviços Médico-Hospitalares, Odotonlogia e Laboratoriais</v>
          </cell>
          <cell r="F164">
            <v>48877442000147</v>
          </cell>
          <cell r="G164" t="str">
            <v>BLF SAUDE LTDA</v>
          </cell>
          <cell r="H164" t="str">
            <v>S</v>
          </cell>
          <cell r="I164" t="str">
            <v>S</v>
          </cell>
          <cell r="J164" t="str">
            <v>33</v>
          </cell>
          <cell r="K164">
            <v>45454</v>
          </cell>
          <cell r="L164" t="str">
            <v>V8FDRXRY</v>
          </cell>
          <cell r="M164" t="str">
            <v>2611606 - Recife - PE</v>
          </cell>
          <cell r="N164">
            <v>2975</v>
          </cell>
        </row>
        <row r="165">
          <cell r="C165" t="str">
            <v>UPA TORRÕES - CG Nº 009/2022</v>
          </cell>
          <cell r="E165" t="str">
            <v>5.17 - Manutenção de Software, Certificação Digital e Microfilmagem</v>
          </cell>
          <cell r="F165">
            <v>4069709000102</v>
          </cell>
          <cell r="G165" t="str">
            <v>BIONEXO S.A .</v>
          </cell>
          <cell r="H165" t="str">
            <v>S</v>
          </cell>
          <cell r="I165" t="str">
            <v>S</v>
          </cell>
          <cell r="J165" t="str">
            <v>454475</v>
          </cell>
          <cell r="K165">
            <v>45414</v>
          </cell>
          <cell r="L165" t="str">
            <v>CINTZC53</v>
          </cell>
          <cell r="M165" t="str">
            <v>3550308 - São Paulo - SP</v>
          </cell>
          <cell r="N165">
            <v>900</v>
          </cell>
        </row>
        <row r="166">
          <cell r="C166" t="str">
            <v>UPA TORRÕES - CG Nº 009/2022</v>
          </cell>
          <cell r="E166" t="str">
            <v>5.17 - Manutenção de Software, Certificação Digital e Microfilmagem</v>
          </cell>
          <cell r="F166">
            <v>10891998000115</v>
          </cell>
          <cell r="G166" t="str">
            <v>ADVISERSIT SERVIÇOS EM INFORMATICA LTDA</v>
          </cell>
          <cell r="H166" t="str">
            <v>S</v>
          </cell>
          <cell r="I166" t="str">
            <v>S</v>
          </cell>
          <cell r="J166" t="str">
            <v>1119</v>
          </cell>
          <cell r="K166">
            <v>45444</v>
          </cell>
          <cell r="L166" t="str">
            <v>ZCLD19871</v>
          </cell>
          <cell r="M166" t="str">
            <v>2610707 - Paulista - PE</v>
          </cell>
          <cell r="N166">
            <v>1200</v>
          </cell>
        </row>
        <row r="167">
          <cell r="C167" t="str">
            <v>UPA TORRÕES - CG Nº 009/2022</v>
          </cell>
          <cell r="E167" t="str">
            <v>5.22 - Vigilância Ostensiva / Monitorada</v>
          </cell>
          <cell r="F167">
            <v>7360290000123</v>
          </cell>
          <cell r="G167" t="str">
            <v>SERVAL SERVIÇOS E LIMPEZA LTDA</v>
          </cell>
          <cell r="H167" t="str">
            <v>S</v>
          </cell>
          <cell r="I167" t="str">
            <v>S</v>
          </cell>
          <cell r="J167" t="str">
            <v>54079</v>
          </cell>
          <cell r="K167">
            <v>45447</v>
          </cell>
          <cell r="L167" t="str">
            <v>222457943</v>
          </cell>
          <cell r="M167" t="str">
            <v>2304400 - Fortaleza - CE</v>
          </cell>
          <cell r="N167">
            <v>32752.52</v>
          </cell>
        </row>
        <row r="168">
          <cell r="C168" t="str">
            <v>UPA TORRÕES - CG Nº 009/2022</v>
          </cell>
          <cell r="E168" t="str">
            <v>5.22 - Vigilância Ostensiva / Monitorada</v>
          </cell>
          <cell r="F168">
            <v>11572781000105</v>
          </cell>
          <cell r="G168" t="str">
            <v>SOSERVI VIGILANCIA LTDA</v>
          </cell>
          <cell r="H168" t="str">
            <v>S</v>
          </cell>
          <cell r="I168" t="str">
            <v>S</v>
          </cell>
          <cell r="J168" t="str">
            <v>10254</v>
          </cell>
          <cell r="K168">
            <v>45455</v>
          </cell>
          <cell r="L168" t="str">
            <v>ZIVQ22939</v>
          </cell>
          <cell r="M168" t="str">
            <v>2609600 - Olinda - PE</v>
          </cell>
          <cell r="N168">
            <v>22780.58</v>
          </cell>
        </row>
        <row r="169">
          <cell r="C169" t="str">
            <v>UPA TORRÕES - CG Nº 009/2022</v>
          </cell>
          <cell r="E169" t="str">
            <v>5.10 - Detetização/Tratamento de Resíduos e Afins</v>
          </cell>
          <cell r="F169">
            <v>35474980000149</v>
          </cell>
          <cell r="G169" t="str">
            <v xml:space="preserve">LIMPSERVICE LTDA ME </v>
          </cell>
          <cell r="H169" t="str">
            <v>S</v>
          </cell>
          <cell r="I169" t="str">
            <v>S</v>
          </cell>
          <cell r="J169" t="str">
            <v>5494</v>
          </cell>
          <cell r="K169">
            <v>45419</v>
          </cell>
          <cell r="L169" t="str">
            <v>PNNG88127</v>
          </cell>
          <cell r="M169" t="str">
            <v>2609600 - Olinda - PE</v>
          </cell>
          <cell r="N169">
            <v>342.51</v>
          </cell>
        </row>
        <row r="170">
          <cell r="C170" t="str">
            <v>UPA TORRÕES - CG Nº 009/2022</v>
          </cell>
          <cell r="E170" t="str">
            <v>5.23 - Limpeza e Conservação</v>
          </cell>
          <cell r="F170">
            <v>9863853000121</v>
          </cell>
          <cell r="G170" t="str">
            <v>SOSERVI - SOCIEDADE DE SERVIÇOS GERAIS LTDA</v>
          </cell>
          <cell r="H170" t="str">
            <v>S</v>
          </cell>
          <cell r="I170" t="str">
            <v>S</v>
          </cell>
          <cell r="J170" t="str">
            <v>77340</v>
          </cell>
          <cell r="K170">
            <v>45418</v>
          </cell>
          <cell r="L170" t="str">
            <v>GVAV56947</v>
          </cell>
          <cell r="M170" t="str">
            <v>2609600 - Olinda - PE</v>
          </cell>
          <cell r="N170">
            <v>53958</v>
          </cell>
        </row>
        <row r="171">
          <cell r="C171" t="str">
            <v>UPA TORRÕES - CG Nº 009/2022</v>
          </cell>
          <cell r="E171" t="str">
            <v>5.99 - Outros Serviços de Terceiros Pessoa Jurídica</v>
          </cell>
          <cell r="F171">
            <v>35343136000189</v>
          </cell>
          <cell r="G171" t="str">
            <v>EMBRAESTER - EMPRESA BRASILEIRA DE ESTERILIZAÇÕES LTDA</v>
          </cell>
          <cell r="H171" t="str">
            <v>S</v>
          </cell>
          <cell r="I171" t="str">
            <v>S</v>
          </cell>
          <cell r="J171" t="str">
            <v>13406</v>
          </cell>
          <cell r="K171">
            <v>45446</v>
          </cell>
          <cell r="L171" t="str">
            <v>5RY5GK6N</v>
          </cell>
          <cell r="M171" t="str">
            <v>2611606 - Recife - PE</v>
          </cell>
          <cell r="N171">
            <v>14265.9</v>
          </cell>
        </row>
        <row r="172">
          <cell r="C172" t="str">
            <v>UPA TORRÕES - CG Nº 009/2022</v>
          </cell>
          <cell r="E172" t="str">
            <v>5.99 - Outros Serviços de Terceiros Pessoa Jurídica</v>
          </cell>
          <cell r="F172">
            <v>45671533000133</v>
          </cell>
          <cell r="G172" t="str">
            <v xml:space="preserve">VITORINO E MAIA ADVOGADOS </v>
          </cell>
          <cell r="H172" t="str">
            <v>S</v>
          </cell>
          <cell r="I172" t="str">
            <v>S</v>
          </cell>
          <cell r="J172" t="str">
            <v>280</v>
          </cell>
          <cell r="K172">
            <v>45445</v>
          </cell>
          <cell r="L172" t="str">
            <v>DGWVDDAR</v>
          </cell>
          <cell r="M172" t="str">
            <v>2611606 - Recife - PE</v>
          </cell>
          <cell r="N172">
            <v>2233.5100000000002</v>
          </cell>
        </row>
        <row r="173">
          <cell r="C173" t="str">
            <v>UPA TORRÕES - CG Nº 009/2022</v>
          </cell>
          <cell r="E173" t="str">
            <v>5.99 - Outros Serviços de Terceiros Pessoa Jurídica</v>
          </cell>
          <cell r="F173">
            <v>21794062000192</v>
          </cell>
          <cell r="G173" t="str">
            <v>ASOS OCUPACIONAL LTDA</v>
          </cell>
          <cell r="H173" t="str">
            <v>S</v>
          </cell>
          <cell r="I173" t="str">
            <v>S</v>
          </cell>
          <cell r="J173" t="str">
            <v>757</v>
          </cell>
          <cell r="K173">
            <v>45447</v>
          </cell>
          <cell r="L173" t="str">
            <v>NAKL74318</v>
          </cell>
          <cell r="M173" t="str">
            <v>2607901 - Jaboatão dos Guararapes - PE</v>
          </cell>
          <cell r="N173">
            <v>3200</v>
          </cell>
        </row>
        <row r="174">
          <cell r="C174" t="str">
            <v>UPA TORRÕES - CG Nº 009/2022</v>
          </cell>
          <cell r="E174" t="str">
            <v>5.99 - Outros Serviços de Terceiros Pessoa Jurídica</v>
          </cell>
          <cell r="F174">
            <v>7523792000128</v>
          </cell>
          <cell r="G174" t="str">
            <v xml:space="preserve">FARIAS &amp; ROCHA - ADVOCACIA </v>
          </cell>
          <cell r="H174" t="str">
            <v>S</v>
          </cell>
          <cell r="I174" t="str">
            <v>S</v>
          </cell>
          <cell r="J174" t="str">
            <v>1258</v>
          </cell>
          <cell r="K174">
            <v>45446</v>
          </cell>
          <cell r="L174" t="str">
            <v>XWESMXVB</v>
          </cell>
          <cell r="M174" t="str">
            <v>2611606 - Recife - PE</v>
          </cell>
          <cell r="N174">
            <v>2233.5100000000002</v>
          </cell>
        </row>
        <row r="175">
          <cell r="C175" t="str">
            <v>UPA TORRÕES - CG Nº 009/2022</v>
          </cell>
          <cell r="E175" t="str">
            <v>5.99 - Outros Serviços de Terceiros Pessoa Jurídica</v>
          </cell>
          <cell r="F175">
            <v>19786063000143</v>
          </cell>
          <cell r="G175" t="str">
            <v xml:space="preserve">MARINHO E CASTRO SERVIÇOS LTDA </v>
          </cell>
          <cell r="H175" t="str">
            <v>S</v>
          </cell>
          <cell r="I175" t="str">
            <v>S</v>
          </cell>
          <cell r="J175" t="str">
            <v>6231</v>
          </cell>
          <cell r="K175">
            <v>45434</v>
          </cell>
          <cell r="L175" t="str">
            <v>FXVDIRL3</v>
          </cell>
          <cell r="M175" t="str">
            <v>2611606 - Recife - PE</v>
          </cell>
          <cell r="N175">
            <v>2190</v>
          </cell>
        </row>
        <row r="176">
          <cell r="C176" t="str">
            <v>UPA TORRÕES - CG Nº 009/2022</v>
          </cell>
          <cell r="E176" t="str">
            <v>5.99 - Outros Serviços de Terceiros Pessoa Jurídica</v>
          </cell>
          <cell r="F176">
            <v>10816775000274</v>
          </cell>
          <cell r="G176" t="str">
            <v xml:space="preserve">INSPETORIA SALESIANA DO NORDESTE DO BRASIL </v>
          </cell>
          <cell r="H176" t="str">
            <v>S</v>
          </cell>
          <cell r="I176" t="str">
            <v>S</v>
          </cell>
          <cell r="J176" t="str">
            <v>20431</v>
          </cell>
          <cell r="K176">
            <v>45414</v>
          </cell>
          <cell r="L176" t="str">
            <v>LNPTQMGE</v>
          </cell>
          <cell r="M176" t="str">
            <v>2611606 - Recife - PE</v>
          </cell>
          <cell r="N176">
            <v>330</v>
          </cell>
        </row>
        <row r="177">
          <cell r="C177" t="str">
            <v>UPA TORRÕES - CG Nº 009/2022</v>
          </cell>
          <cell r="E177" t="str">
            <v>5.99 - Outros Serviços de Terceiros Pessoa Jurídica</v>
          </cell>
          <cell r="F177">
            <v>8654123000158</v>
          </cell>
          <cell r="G177" t="str">
            <v>AUDISA - AUDITORES ASSOCIADOS S/S</v>
          </cell>
          <cell r="H177" t="str">
            <v>S</v>
          </cell>
          <cell r="I177" t="str">
            <v>S</v>
          </cell>
          <cell r="J177" t="str">
            <v>23990</v>
          </cell>
          <cell r="K177">
            <v>45446</v>
          </cell>
          <cell r="L177" t="str">
            <v>793T412245406345599I</v>
          </cell>
          <cell r="M177" t="str">
            <v>3550308 - São Paulo - SP</v>
          </cell>
          <cell r="N177">
            <v>1068.25</v>
          </cell>
        </row>
        <row r="178">
          <cell r="C178" t="str">
            <v>UPA TORRÕES - CG Nº 009/2022</v>
          </cell>
          <cell r="E178" t="str">
            <v>5.99 - Outros Serviços de Terceiros Pessoa Jurídica</v>
          </cell>
          <cell r="F178">
            <v>13409775000329</v>
          </cell>
          <cell r="G178" t="str">
            <v>LINUS LOG LTDA</v>
          </cell>
          <cell r="H178" t="str">
            <v>S</v>
          </cell>
          <cell r="I178" t="str">
            <v>S</v>
          </cell>
          <cell r="J178" t="str">
            <v>2741</v>
          </cell>
          <cell r="K178">
            <v>45449</v>
          </cell>
          <cell r="L178" t="str">
            <v>KMTU66557</v>
          </cell>
          <cell r="M178" t="str">
            <v>2607901 - Jaboatão dos Guararapes - PE</v>
          </cell>
          <cell r="N178">
            <v>700</v>
          </cell>
        </row>
        <row r="179">
          <cell r="C179" t="str">
            <v>UPA TORRÕES - CG Nº 009/2022</v>
          </cell>
          <cell r="E179" t="str">
            <v>5.99 - Outros Serviços de Terceiros Pessoa Jurídica</v>
          </cell>
          <cell r="F179">
            <v>1699696000159</v>
          </cell>
          <cell r="G179" t="str">
            <v>QUALIAGUA LABORATORIO E SONSULTORIA LTDA</v>
          </cell>
          <cell r="H179" t="str">
            <v>S</v>
          </cell>
          <cell r="I179" t="str">
            <v>S</v>
          </cell>
          <cell r="J179" t="str">
            <v>70323</v>
          </cell>
          <cell r="K179">
            <v>45446</v>
          </cell>
          <cell r="L179" t="str">
            <v>DFRMMMYI</v>
          </cell>
          <cell r="M179" t="str">
            <v>2611606 - Recife - PE</v>
          </cell>
          <cell r="N179">
            <v>257.70999999999998</v>
          </cell>
        </row>
        <row r="180">
          <cell r="C180" t="str">
            <v>UPA TORRÕES - CG Nº 009/2022</v>
          </cell>
          <cell r="E180" t="str">
            <v>5.99 - Outros Serviços de Terceiros Pessoa Jurídica</v>
          </cell>
          <cell r="F180">
            <v>1699696000159</v>
          </cell>
          <cell r="G180" t="str">
            <v>QUALIAGUA LABORATORIO E SONSULTORIA LTDA</v>
          </cell>
          <cell r="H180" t="str">
            <v>S</v>
          </cell>
          <cell r="I180" t="str">
            <v>S</v>
          </cell>
          <cell r="J180" t="str">
            <v>70322</v>
          </cell>
          <cell r="K180">
            <v>45446</v>
          </cell>
          <cell r="L180" t="str">
            <v>LQLEMYHH</v>
          </cell>
          <cell r="M180" t="str">
            <v>2611606 - Recife - PE</v>
          </cell>
          <cell r="N180">
            <v>690</v>
          </cell>
        </row>
        <row r="181">
          <cell r="C181" t="str">
            <v>UPA TORRÕES - CG Nº 009/2022</v>
          </cell>
          <cell r="E181" t="str">
            <v>5.99 - Outros Serviços de Terceiros Pessoa Jurídica</v>
          </cell>
          <cell r="F181">
            <v>41382855000101</v>
          </cell>
          <cell r="G181" t="str">
            <v xml:space="preserve">TAMYRES FERNANDA ALVES CHALEGRE </v>
          </cell>
          <cell r="H181" t="str">
            <v>S</v>
          </cell>
          <cell r="I181" t="str">
            <v>S</v>
          </cell>
          <cell r="J181" t="str">
            <v>211</v>
          </cell>
          <cell r="K181">
            <v>45448</v>
          </cell>
          <cell r="L181" t="str">
            <v>KLELBTND</v>
          </cell>
          <cell r="M181" t="str">
            <v>2611606 - Recife - PE</v>
          </cell>
          <cell r="N181">
            <v>2500</v>
          </cell>
        </row>
        <row r="182">
          <cell r="C182" t="str">
            <v>UPA TORRÕES - CG Nº 009/2022</v>
          </cell>
          <cell r="E182" t="str">
            <v>5.99 - Outros Serviços de Terceiros Pessoa Jurídica</v>
          </cell>
          <cell r="F182">
            <v>26629440000104</v>
          </cell>
          <cell r="G182" t="str">
            <v xml:space="preserve">26629440 LIDIANE CRISTINE SILVA DE SOUZA </v>
          </cell>
          <cell r="H182" t="str">
            <v>S</v>
          </cell>
          <cell r="I182" t="str">
            <v>S</v>
          </cell>
          <cell r="J182" t="str">
            <v>120</v>
          </cell>
          <cell r="K182">
            <v>45447</v>
          </cell>
          <cell r="L182" t="str">
            <v>QSGC97909</v>
          </cell>
          <cell r="M182" t="str">
            <v>2609600 - Olinda - PE</v>
          </cell>
          <cell r="N182">
            <v>500</v>
          </cell>
        </row>
        <row r="183">
          <cell r="C183" t="str">
            <v>UPA TORRÕES - CG Nº 009/2022</v>
          </cell>
          <cell r="E183" t="str">
            <v>5.99 - Outros Serviços de Terceiros Pessoa Jurídica</v>
          </cell>
          <cell r="F183">
            <v>5620302000267</v>
          </cell>
          <cell r="G183" t="str">
            <v>GREEN PAPER FREE SOLUÇÕES SEM PAPEL LTDA ME</v>
          </cell>
          <cell r="H183" t="str">
            <v>S</v>
          </cell>
          <cell r="I183" t="str">
            <v>S</v>
          </cell>
          <cell r="J183" t="str">
            <v>7084</v>
          </cell>
          <cell r="K183">
            <v>45449</v>
          </cell>
          <cell r="L183" t="str">
            <v>BQE9FYKUG</v>
          </cell>
          <cell r="M183" t="str">
            <v>2602308 - Bonito - PE</v>
          </cell>
          <cell r="N183">
            <v>2052.2399999999998</v>
          </cell>
        </row>
        <row r="184">
          <cell r="C184" t="str">
            <v>UPA TORRÕES - CG Nº 009/2022</v>
          </cell>
          <cell r="E184" t="str">
            <v>5.99 - Outros Serviços de Terceiros Pessoa Jurídica</v>
          </cell>
          <cell r="F184">
            <v>9278476000163</v>
          </cell>
          <cell r="G184" t="str">
            <v xml:space="preserve">MELO E MELO COMERCIO E TRANSPORTE DE ÁGUA LTDA </v>
          </cell>
          <cell r="H184" t="str">
            <v>S</v>
          </cell>
          <cell r="I184" t="str">
            <v>S</v>
          </cell>
          <cell r="J184" t="str">
            <v>6446</v>
          </cell>
          <cell r="K184">
            <v>45435</v>
          </cell>
          <cell r="L184" t="str">
            <v>26240509278476000163550010000064461143202406</v>
          </cell>
          <cell r="M184" t="str">
            <v>2609600 - Olinda - PE</v>
          </cell>
          <cell r="N184">
            <v>360</v>
          </cell>
        </row>
        <row r="185">
          <cell r="C185" t="str">
            <v>UPA TORRÕES - CG Nº 009/2022</v>
          </cell>
          <cell r="E185" t="str">
            <v>5.99 - Outros Serviços de Terceiros Pessoa Jurídica</v>
          </cell>
          <cell r="F185">
            <v>11735586000159</v>
          </cell>
          <cell r="G185" t="str">
            <v xml:space="preserve">FUNDAÇÃO DE APOIO AO DESENVOLVIMENTO DA UNIVERSIDADE FEDERAL </v>
          </cell>
          <cell r="H185" t="str">
            <v>S</v>
          </cell>
          <cell r="I185" t="str">
            <v>S</v>
          </cell>
          <cell r="J185" t="str">
            <v>76936</v>
          </cell>
          <cell r="K185">
            <v>45450</v>
          </cell>
          <cell r="L185" t="str">
            <v>IGU9Z7VV</v>
          </cell>
          <cell r="M185" t="str">
            <v>2611606 - Recife - PE</v>
          </cell>
          <cell r="N185">
            <v>1278.45</v>
          </cell>
        </row>
        <row r="186">
          <cell r="C186" t="str">
            <v>UPA TORRÕES - CG Nº 009/2022</v>
          </cell>
          <cell r="E186" t="str">
            <v>5.5 - Reparo e Manutenção de Máquinas e Equipamentos</v>
          </cell>
          <cell r="F186">
            <v>1141468000169</v>
          </cell>
          <cell r="G186" t="str">
            <v>MEDCALL COMERCIO E SERVICOS DE EQUIPAMENTOS MEDICOS LTDA</v>
          </cell>
          <cell r="H186" t="str">
            <v>S</v>
          </cell>
          <cell r="I186" t="str">
            <v>S</v>
          </cell>
          <cell r="J186" t="str">
            <v>4095</v>
          </cell>
          <cell r="K186">
            <v>45442</v>
          </cell>
          <cell r="L186" t="str">
            <v>1A4Q7WW9</v>
          </cell>
          <cell r="M186" t="str">
            <v>2611606 - Recife - PE</v>
          </cell>
          <cell r="N186">
            <v>1100</v>
          </cell>
        </row>
        <row r="187">
          <cell r="C187" t="str">
            <v>UPA TORRÕES - CG Nº 009/2022</v>
          </cell>
          <cell r="E187" t="str">
            <v>5.5 - Reparo e Manutenção de Máquinas e Equipamentos</v>
          </cell>
          <cell r="F187">
            <v>7146768000117</v>
          </cell>
          <cell r="G187" t="str">
            <v>SERV IMAGEM NORDESTE ASSISTENCIA TECNICA LTDA</v>
          </cell>
          <cell r="H187" t="str">
            <v>S</v>
          </cell>
          <cell r="I187" t="str">
            <v>S</v>
          </cell>
          <cell r="J187" t="str">
            <v>6042</v>
          </cell>
          <cell r="K187">
            <v>45440</v>
          </cell>
          <cell r="L187" t="str">
            <v>LZUS99821</v>
          </cell>
          <cell r="M187" t="str">
            <v>2607901 - Jaboatão dos Guararapes - PE</v>
          </cell>
          <cell r="N187">
            <v>2550</v>
          </cell>
        </row>
        <row r="188">
          <cell r="C188" t="str">
            <v>UPA TORRÕES - CG Nº 009/2022</v>
          </cell>
          <cell r="E188" t="str">
            <v>5.5 - Reparo e Manutenção de Máquinas e Equipamentos</v>
          </cell>
          <cell r="F188">
            <v>18204483000101</v>
          </cell>
          <cell r="G188" t="str">
            <v>WAGNER FERNANDES SALES DA SILVA &amp; CIA LTDA</v>
          </cell>
          <cell r="H188" t="str">
            <v>S</v>
          </cell>
          <cell r="I188" t="str">
            <v>S</v>
          </cell>
          <cell r="J188" t="str">
            <v>4878</v>
          </cell>
          <cell r="K188">
            <v>45446</v>
          </cell>
          <cell r="L188" t="str">
            <v>FPOHK5E8D</v>
          </cell>
          <cell r="M188" t="str">
            <v>2704302 - Maceió - AL</v>
          </cell>
          <cell r="N188">
            <v>2880</v>
          </cell>
        </row>
        <row r="189">
          <cell r="C189" t="str">
            <v>UPA TORRÕES - CG Nº 009/2022</v>
          </cell>
          <cell r="E189" t="str">
            <v>5.5 - Reparo e Manutenção de Máquinas e Equipamentos</v>
          </cell>
          <cell r="F189">
            <v>16101397000148</v>
          </cell>
          <cell r="G189" t="str">
            <v>MERCÚRIO SAÚDE PRODUTOS HOSPITALARES LTDA</v>
          </cell>
          <cell r="H189" t="str">
            <v>S</v>
          </cell>
          <cell r="I189" t="str">
            <v>S</v>
          </cell>
          <cell r="J189" t="str">
            <v>1002019</v>
          </cell>
          <cell r="K189">
            <v>45448</v>
          </cell>
          <cell r="L189" t="str">
            <v>1MXRP0FBB</v>
          </cell>
          <cell r="M189" t="str">
            <v>2507507 - João Pessoa - PB</v>
          </cell>
          <cell r="N189">
            <v>560.75</v>
          </cell>
        </row>
        <row r="190">
          <cell r="C190" t="str">
            <v>UPA TORRÕES - CG Nº 009/2022</v>
          </cell>
          <cell r="E190" t="str">
            <v>5.5 - Reparo e Manutenção de Máquinas e Equipamentos</v>
          </cell>
          <cell r="F190">
            <v>7221834000176</v>
          </cell>
          <cell r="G190" t="str">
            <v xml:space="preserve">C2 COMERCIO E SERVIÇOS LTDA - ME </v>
          </cell>
          <cell r="H190" t="str">
            <v>S</v>
          </cell>
          <cell r="I190" t="str">
            <v>S</v>
          </cell>
          <cell r="J190" t="str">
            <v>186</v>
          </cell>
          <cell r="K190">
            <v>45446</v>
          </cell>
          <cell r="L190" t="str">
            <v>W5USCJAG</v>
          </cell>
          <cell r="M190" t="str">
            <v>2611606 - Recife - PE</v>
          </cell>
          <cell r="N190">
            <v>4200</v>
          </cell>
        </row>
        <row r="191">
          <cell r="C191" t="str">
            <v>UPA TORRÕES - CG Nº 009/2022</v>
          </cell>
          <cell r="E191" t="str">
            <v>5.5 - Reparo e Manutenção de Máquinas e Equipamentos</v>
          </cell>
          <cell r="F191">
            <v>40893042000113</v>
          </cell>
          <cell r="G191" t="str">
            <v>GERASTEP GERADORES ASSISTENCIA TECNICA E PEÇAS LTDA</v>
          </cell>
          <cell r="H191" t="str">
            <v>S</v>
          </cell>
          <cell r="I191" t="str">
            <v>S</v>
          </cell>
          <cell r="J191" t="str">
            <v>49363</v>
          </cell>
          <cell r="K191">
            <v>45440</v>
          </cell>
          <cell r="L191" t="str">
            <v>RK3B5FKQ</v>
          </cell>
          <cell r="M191" t="str">
            <v>2611606 - Recife - PE</v>
          </cell>
          <cell r="N191">
            <v>365</v>
          </cell>
        </row>
        <row r="192">
          <cell r="C192" t="str">
            <v>UPA TORRÕES - CG Nº 009/2022</v>
          </cell>
          <cell r="E192" t="str">
            <v>5.5 - Reparo e Manutenção de Máquinas e Equipamentos</v>
          </cell>
          <cell r="F192">
            <v>21854632000192</v>
          </cell>
          <cell r="G192" t="str">
            <v xml:space="preserve">G M DANTAS ELEVAÇÃO E GERAÇÃO ME </v>
          </cell>
          <cell r="H192" t="str">
            <v>S</v>
          </cell>
          <cell r="I192" t="str">
            <v>S</v>
          </cell>
          <cell r="J192" t="str">
            <v>1614</v>
          </cell>
          <cell r="K192">
            <v>45446</v>
          </cell>
          <cell r="L192" t="str">
            <v>KRXZ7KRB</v>
          </cell>
          <cell r="M192" t="str">
            <v>2611606 - Recife - PE</v>
          </cell>
          <cell r="N192">
            <v>400</v>
          </cell>
        </row>
        <row r="193">
          <cell r="C193" t="str">
            <v>UPA TORRÕES - CG Nº 009/2022</v>
          </cell>
          <cell r="E193" t="str">
            <v>5.17 - Manutenção de Software, Certificação Digital e Microfilmagem</v>
          </cell>
          <cell r="F193">
            <v>34624704000157</v>
          </cell>
          <cell r="G193" t="str">
            <v>TECHSYST SISTEMAS DE AUTOMAÇÃO E INFORMATICA LTDA</v>
          </cell>
          <cell r="H193" t="str">
            <v>S</v>
          </cell>
          <cell r="I193" t="str">
            <v>S</v>
          </cell>
          <cell r="J193" t="str">
            <v>255</v>
          </cell>
          <cell r="K193">
            <v>45463</v>
          </cell>
          <cell r="L193" t="str">
            <v>DENLL9VZ</v>
          </cell>
          <cell r="M193" t="str">
            <v>2611606 - Recife - PE</v>
          </cell>
          <cell r="N193">
            <v>320</v>
          </cell>
        </row>
        <row r="194">
          <cell r="C194" t="str">
            <v>UPA TORRÕES - CG Nº 009/2022</v>
          </cell>
          <cell r="E194" t="str">
            <v>5.4 - Reparo e Manutenção de Bens Imóveis</v>
          </cell>
          <cell r="F194">
            <v>12486871000146</v>
          </cell>
          <cell r="G194" t="str">
            <v xml:space="preserve">ROBSON MATOS DE ALBUQUERQUE </v>
          </cell>
          <cell r="H194" t="str">
            <v>S</v>
          </cell>
          <cell r="I194" t="str">
            <v>S</v>
          </cell>
          <cell r="J194" t="str">
            <v>1062</v>
          </cell>
          <cell r="K194">
            <v>45432</v>
          </cell>
          <cell r="L194" t="str">
            <v>ZGVM79234</v>
          </cell>
          <cell r="M194" t="str">
            <v>2610707 - Paulista - PE</v>
          </cell>
          <cell r="N194">
            <v>2705</v>
          </cell>
        </row>
        <row r="195">
          <cell r="C195" t="str">
            <v>UPA TORRÕES - CG Nº 009/2022</v>
          </cell>
          <cell r="E195" t="str">
            <v>5.99 - Outros Serviços de Terceiros Pessoa Jurídica</v>
          </cell>
          <cell r="F195">
            <v>5802854000105</v>
          </cell>
          <cell r="G195" t="str">
            <v xml:space="preserve">SINDICATO DOS PROFISSIONAIS DE TECNOLOGIA EM IMAGEM </v>
          </cell>
          <cell r="H195" t="str">
            <v>S</v>
          </cell>
          <cell r="I195" t="str">
            <v>N</v>
          </cell>
          <cell r="M195" t="str">
            <v>2611606 - Recife - PE</v>
          </cell>
          <cell r="N195">
            <v>235.26</v>
          </cell>
        </row>
        <row r="196">
          <cell r="C196" t="str">
            <v>UPA TORRÕES - CG Nº 009/2022</v>
          </cell>
          <cell r="E196" t="str">
            <v>5.6 - Reparo e Manutanção de Veículos</v>
          </cell>
          <cell r="F196">
            <v>53670415000139</v>
          </cell>
          <cell r="G196" t="str">
            <v>N S DA SILVA COMERCIO DE PEÇAS AUTOMOTIVAS LTDA</v>
          </cell>
          <cell r="H196" t="str">
            <v>S</v>
          </cell>
          <cell r="I196" t="str">
            <v>S</v>
          </cell>
          <cell r="J196" t="str">
            <v>79</v>
          </cell>
          <cell r="K196">
            <v>45449</v>
          </cell>
          <cell r="L196" t="str">
            <v>SMPIAUE8</v>
          </cell>
          <cell r="M196" t="str">
            <v>2611606 - Recife - PE</v>
          </cell>
          <cell r="N196">
            <v>1150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48768228000152</v>
          </cell>
          <cell r="G197" t="str">
            <v>COSTA SERVICOS MEDICOS LTDA</v>
          </cell>
          <cell r="H197" t="str">
            <v>S</v>
          </cell>
          <cell r="I197" t="str">
            <v>S</v>
          </cell>
          <cell r="J197" t="str">
            <v>1000018</v>
          </cell>
          <cell r="K197">
            <v>45446</v>
          </cell>
          <cell r="L197" t="str">
            <v>WW5QUQSBF</v>
          </cell>
          <cell r="M197" t="str">
            <v>2507507 - João Pessoa - PB</v>
          </cell>
          <cell r="N197">
            <v>8150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50373606000140</v>
          </cell>
          <cell r="G198" t="str">
            <v>LUCAS CAVALCANTI DE SA RORIZ SERVICOS MEDICOS LTDA</v>
          </cell>
          <cell r="H198" t="str">
            <v>S</v>
          </cell>
          <cell r="I198" t="str">
            <v>S</v>
          </cell>
          <cell r="J198" t="str">
            <v>31</v>
          </cell>
          <cell r="K198">
            <v>45446</v>
          </cell>
          <cell r="L198">
            <v>273686953</v>
          </cell>
          <cell r="M198" t="str">
            <v>2304400 - Fortaleza - CE</v>
          </cell>
          <cell r="N198">
            <v>6900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49299850000121</v>
          </cell>
          <cell r="G199" t="str">
            <v>NCCO SERVICOS MEDICOS LTDA</v>
          </cell>
          <cell r="H199" t="str">
            <v>S</v>
          </cell>
          <cell r="I199" t="str">
            <v>S</v>
          </cell>
          <cell r="J199" t="str">
            <v>28</v>
          </cell>
          <cell r="K199">
            <v>45445</v>
          </cell>
          <cell r="L199" t="str">
            <v>RQP1SQXE</v>
          </cell>
          <cell r="M199" t="str">
            <v>2611606 - Recife - PE</v>
          </cell>
          <cell r="N199">
            <v>11300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47200199000165</v>
          </cell>
          <cell r="G200" t="str">
            <v>ASAUDE SERVICOS MEDICOS LTDA</v>
          </cell>
          <cell r="H200" t="str">
            <v>S</v>
          </cell>
          <cell r="I200" t="str">
            <v>S</v>
          </cell>
          <cell r="J200" t="str">
            <v>47</v>
          </cell>
          <cell r="K200">
            <v>45446</v>
          </cell>
          <cell r="L200" t="str">
            <v>QVGQFAE1</v>
          </cell>
          <cell r="M200" t="str">
            <v>2611606 - Recife - PE</v>
          </cell>
          <cell r="N200">
            <v>5300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48893827000106</v>
          </cell>
          <cell r="G201" t="str">
            <v>L G SERVICOS MEDICOS LTDA</v>
          </cell>
          <cell r="H201" t="str">
            <v>S</v>
          </cell>
          <cell r="I201" t="str">
            <v>S</v>
          </cell>
          <cell r="J201" t="str">
            <v>46</v>
          </cell>
          <cell r="K201">
            <v>45446</v>
          </cell>
          <cell r="L201" t="str">
            <v>HEWXBXQG</v>
          </cell>
          <cell r="M201" t="str">
            <v>2611606 - Recife - PE</v>
          </cell>
          <cell r="N201">
            <v>6350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42715605000109</v>
          </cell>
          <cell r="G202" t="str">
            <v>COORPSMED SERVICOS DE SAUDE LTDA</v>
          </cell>
          <cell r="H202" t="str">
            <v>S</v>
          </cell>
          <cell r="I202" t="str">
            <v>S</v>
          </cell>
          <cell r="J202" t="str">
            <v>817</v>
          </cell>
          <cell r="K202">
            <v>45446</v>
          </cell>
          <cell r="L202" t="str">
            <v>UWUF78001</v>
          </cell>
          <cell r="M202" t="str">
            <v>2609600 - Olinda - PE</v>
          </cell>
          <cell r="N202">
            <v>9400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46618437000194</v>
          </cell>
          <cell r="G203" t="str">
            <v>DR SANDI SARDINHA FREITAS SERVICOS MEDICOS LTDA</v>
          </cell>
          <cell r="H203" t="str">
            <v>S</v>
          </cell>
          <cell r="I203" t="str">
            <v>S</v>
          </cell>
          <cell r="J203" t="str">
            <v>79</v>
          </cell>
          <cell r="K203">
            <v>45447</v>
          </cell>
          <cell r="L203" t="str">
            <v>JS245UAX</v>
          </cell>
          <cell r="M203" t="str">
            <v>2611606 - Recife - PE</v>
          </cell>
          <cell r="N203">
            <v>12000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53455223000100</v>
          </cell>
          <cell r="G204" t="str">
            <v>RM SERVICOS MEDICOS LTDA</v>
          </cell>
          <cell r="H204" t="str">
            <v>S</v>
          </cell>
          <cell r="I204" t="str">
            <v>S</v>
          </cell>
          <cell r="J204" t="str">
            <v>11</v>
          </cell>
          <cell r="K204">
            <v>45446</v>
          </cell>
          <cell r="L204" t="str">
            <v>TNQTUVZR</v>
          </cell>
          <cell r="M204" t="str">
            <v>2611606 - Recife - PE</v>
          </cell>
          <cell r="N204">
            <v>14300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51203522000121</v>
          </cell>
          <cell r="G205" t="str">
            <v>ROCHELLE NERY DA COSTA SERVICOS MEDICOS LTDA</v>
          </cell>
          <cell r="H205" t="str">
            <v>S</v>
          </cell>
          <cell r="I205" t="str">
            <v>S</v>
          </cell>
          <cell r="J205" t="str">
            <v>46</v>
          </cell>
          <cell r="K205">
            <v>45446</v>
          </cell>
          <cell r="L205" t="str">
            <v>464989562</v>
          </cell>
          <cell r="M205" t="str">
            <v>2304400 - Fortaleza - CE</v>
          </cell>
          <cell r="N205">
            <v>5500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40554268000190</v>
          </cell>
          <cell r="G206" t="str">
            <v>RC CONSULTORIA MED1 LTDA</v>
          </cell>
          <cell r="H206" t="str">
            <v>S</v>
          </cell>
          <cell r="I206" t="str">
            <v>S</v>
          </cell>
          <cell r="J206" t="str">
            <v>1596</v>
          </cell>
          <cell r="K206">
            <v>45446</v>
          </cell>
          <cell r="L206" t="str">
            <v>GAATSCRQ</v>
          </cell>
          <cell r="M206" t="str">
            <v>2611606 - Recife - PE</v>
          </cell>
          <cell r="N206">
            <v>7800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40554268000190</v>
          </cell>
          <cell r="G207" t="str">
            <v>RC CONSULTORIA MED1 LTDA</v>
          </cell>
          <cell r="H207" t="str">
            <v>S</v>
          </cell>
          <cell r="I207" t="str">
            <v>S</v>
          </cell>
          <cell r="J207" t="str">
            <v>1597</v>
          </cell>
          <cell r="K207">
            <v>45446</v>
          </cell>
          <cell r="L207" t="str">
            <v>Z7UJMK71</v>
          </cell>
          <cell r="M207" t="str">
            <v>2611606 - Recife - PE</v>
          </cell>
          <cell r="N207">
            <v>1100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40554268000190</v>
          </cell>
          <cell r="G208" t="str">
            <v>RC CONSULTORIA MED1 LTDA</v>
          </cell>
          <cell r="H208" t="str">
            <v>S</v>
          </cell>
          <cell r="I208" t="str">
            <v>S</v>
          </cell>
          <cell r="J208" t="str">
            <v>1598</v>
          </cell>
          <cell r="K208">
            <v>45446</v>
          </cell>
          <cell r="L208" t="str">
            <v>WLJG7CLJ</v>
          </cell>
          <cell r="M208" t="str">
            <v>2611606 - Recife - PE</v>
          </cell>
          <cell r="N208">
            <v>1875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45864268000100</v>
          </cell>
          <cell r="G209" t="str">
            <v>CESAR MONTEIRO MEDICINA SERVICOS MEDICOS LTDA</v>
          </cell>
          <cell r="H209" t="str">
            <v>S</v>
          </cell>
          <cell r="I209" t="str">
            <v>S</v>
          </cell>
          <cell r="J209" t="str">
            <v>440</v>
          </cell>
          <cell r="K209">
            <v>45446</v>
          </cell>
          <cell r="L209" t="str">
            <v>2QBISU7U</v>
          </cell>
          <cell r="M209" t="str">
            <v>2611606 - Recife - PE</v>
          </cell>
          <cell r="N209">
            <v>550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45864268000100</v>
          </cell>
          <cell r="G210" t="str">
            <v>CESAR MONTEIRO MEDICINA SERVICOS MEDICOS LTDA</v>
          </cell>
          <cell r="H210" t="str">
            <v>S</v>
          </cell>
          <cell r="I210" t="str">
            <v>S</v>
          </cell>
          <cell r="J210" t="str">
            <v>438</v>
          </cell>
          <cell r="K210">
            <v>45446</v>
          </cell>
          <cell r="L210" t="str">
            <v>9DVUXUUT</v>
          </cell>
          <cell r="M210" t="str">
            <v>2611606 - Recife - PE</v>
          </cell>
          <cell r="N210">
            <v>5500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45864268000100</v>
          </cell>
          <cell r="G211" t="str">
            <v>CESAR MONTEIRO MEDICINA SERVICOS MEDICOS LTDA</v>
          </cell>
          <cell r="H211" t="str">
            <v>S</v>
          </cell>
          <cell r="I211" t="str">
            <v>S</v>
          </cell>
          <cell r="J211" t="str">
            <v>437</v>
          </cell>
          <cell r="K211">
            <v>45446</v>
          </cell>
          <cell r="L211" t="str">
            <v>CWBXG4PL</v>
          </cell>
          <cell r="M211" t="str">
            <v>2611606 - Recife - PE</v>
          </cell>
          <cell r="N211">
            <v>14750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45864268000100</v>
          </cell>
          <cell r="G212" t="str">
            <v>CESAR MONTEIRO MEDICINA SERVICOS MEDICOS LTDA</v>
          </cell>
          <cell r="H212" t="str">
            <v>S</v>
          </cell>
          <cell r="I212" t="str">
            <v>S</v>
          </cell>
          <cell r="J212" t="str">
            <v>439</v>
          </cell>
          <cell r="K212">
            <v>45446</v>
          </cell>
          <cell r="L212" t="str">
            <v>BZDMZM6M</v>
          </cell>
          <cell r="M212" t="str">
            <v>2611606 - Recife - PE</v>
          </cell>
          <cell r="N212">
            <v>1250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45864268000100</v>
          </cell>
          <cell r="G213" t="str">
            <v>CESAR MONTEIRO MEDICINA SERVICOS MEDICOS LTDA</v>
          </cell>
          <cell r="H213" t="str">
            <v>S</v>
          </cell>
          <cell r="I213" t="str">
            <v>S</v>
          </cell>
          <cell r="J213" t="str">
            <v>441</v>
          </cell>
          <cell r="K213">
            <v>45446</v>
          </cell>
          <cell r="L213" t="str">
            <v>EZTEHUCD</v>
          </cell>
          <cell r="M213" t="str">
            <v>2611606 - Recife - PE</v>
          </cell>
          <cell r="N213">
            <v>11650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45864268000100</v>
          </cell>
          <cell r="G214" t="str">
            <v>CESAR MONTEIRO MEDICINA SERVICOS MEDICOS LTDA</v>
          </cell>
          <cell r="H214" t="str">
            <v>S</v>
          </cell>
          <cell r="I214" t="str">
            <v>S</v>
          </cell>
          <cell r="J214" t="str">
            <v>443</v>
          </cell>
          <cell r="K214">
            <v>45447</v>
          </cell>
          <cell r="L214" t="str">
            <v>CMHG8CWH</v>
          </cell>
          <cell r="M214" t="str">
            <v>2611606 - Recife - PE</v>
          </cell>
          <cell r="N214">
            <v>3850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45864268000100</v>
          </cell>
          <cell r="G215" t="str">
            <v>CESAR MONTEIRO MEDICINA SERVICOS MEDICOS LTDA</v>
          </cell>
          <cell r="H215" t="str">
            <v>S</v>
          </cell>
          <cell r="I215" t="str">
            <v>S</v>
          </cell>
          <cell r="J215" t="str">
            <v>444</v>
          </cell>
          <cell r="K215">
            <v>45447</v>
          </cell>
          <cell r="L215" t="str">
            <v>EEWLCZFZ</v>
          </cell>
          <cell r="M215" t="str">
            <v>2611606 - Recife - PE</v>
          </cell>
          <cell r="N215">
            <v>3750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45864268000100</v>
          </cell>
          <cell r="G216" t="str">
            <v>CESAR MONTEIRO MEDICINA SERVICOS MEDICOS LTDA</v>
          </cell>
          <cell r="H216" t="str">
            <v>S</v>
          </cell>
          <cell r="I216" t="str">
            <v>S</v>
          </cell>
          <cell r="J216" t="str">
            <v>451</v>
          </cell>
          <cell r="K216">
            <v>45448</v>
          </cell>
          <cell r="L216" t="str">
            <v>AJ2YXN4G</v>
          </cell>
          <cell r="M216" t="str">
            <v>2611606 - Recife - PE</v>
          </cell>
          <cell r="N216">
            <v>1250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45864268000100</v>
          </cell>
          <cell r="G217" t="str">
            <v>CESAR MONTEIRO MEDICINA SERVICOS MEDICOS LTDA</v>
          </cell>
          <cell r="H217" t="str">
            <v>S</v>
          </cell>
          <cell r="I217" t="str">
            <v>S</v>
          </cell>
          <cell r="J217" t="str">
            <v>452</v>
          </cell>
          <cell r="K217">
            <v>45448</v>
          </cell>
          <cell r="L217" t="str">
            <v>7M6BDFD5</v>
          </cell>
          <cell r="M217" t="str">
            <v>2611606 - Recife - PE</v>
          </cell>
          <cell r="N217">
            <v>10500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45864268000100</v>
          </cell>
          <cell r="G218" t="str">
            <v>CESAR MONTEIRO MEDICINA SERVICOS MEDICOS LTDA</v>
          </cell>
          <cell r="H218" t="str">
            <v>S</v>
          </cell>
          <cell r="I218" t="str">
            <v>S</v>
          </cell>
          <cell r="J218" t="str">
            <v>450</v>
          </cell>
          <cell r="K218">
            <v>45448</v>
          </cell>
          <cell r="L218" t="str">
            <v>PCWEPTEJ</v>
          </cell>
          <cell r="M218" t="str">
            <v>2611606 - Recife - PE</v>
          </cell>
          <cell r="N218">
            <v>5800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20639660000124</v>
          </cell>
          <cell r="G219" t="str">
            <v>CLINICA DE SAUDE HUMANA LTDA</v>
          </cell>
          <cell r="H219" t="str">
            <v>S</v>
          </cell>
          <cell r="I219" t="str">
            <v>S</v>
          </cell>
          <cell r="J219" t="str">
            <v>1102</v>
          </cell>
          <cell r="K219">
            <v>45446</v>
          </cell>
          <cell r="L219" t="str">
            <v>WECP78015</v>
          </cell>
          <cell r="M219" t="str">
            <v>2609600 - Olinda - PE</v>
          </cell>
          <cell r="N219">
            <v>13450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51252784000186</v>
          </cell>
          <cell r="G220" t="str">
            <v>MEDMARQUES LTDA</v>
          </cell>
          <cell r="H220" t="str">
            <v>S</v>
          </cell>
          <cell r="I220" t="str">
            <v>S</v>
          </cell>
          <cell r="J220" t="str">
            <v>23</v>
          </cell>
          <cell r="K220">
            <v>45446</v>
          </cell>
          <cell r="L220" t="str">
            <v>ROODM114R</v>
          </cell>
          <cell r="M220" t="str">
            <v>2507507 - João Pessoa - PB</v>
          </cell>
          <cell r="N220">
            <v>1100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51676006000114</v>
          </cell>
          <cell r="G221" t="str">
            <v>KARINA ALCANTARA SERVICOS EM SAUDE LTDA</v>
          </cell>
          <cell r="H221" t="str">
            <v>S</v>
          </cell>
          <cell r="I221" t="str">
            <v>S</v>
          </cell>
          <cell r="J221" t="str">
            <v>8</v>
          </cell>
          <cell r="K221">
            <v>45446</v>
          </cell>
          <cell r="L221" t="str">
            <v>2WT3M150</v>
          </cell>
          <cell r="M221" t="str">
            <v>2611606 - Recife - PE</v>
          </cell>
          <cell r="N221">
            <v>3300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50850307000150</v>
          </cell>
          <cell r="G222" t="str">
            <v>ANDRADE DE LACERDA SERVICOS MEDICOS LTDA</v>
          </cell>
          <cell r="H222" t="str">
            <v>S</v>
          </cell>
          <cell r="I222" t="str">
            <v>S</v>
          </cell>
          <cell r="J222" t="str">
            <v>6</v>
          </cell>
          <cell r="K222">
            <v>45445</v>
          </cell>
          <cell r="L222" t="str">
            <v>2024000006100017041954156320572</v>
          </cell>
          <cell r="M222" t="str">
            <v>2302701 - Campos Sales - CE</v>
          </cell>
          <cell r="N222">
            <v>3525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50868214000152</v>
          </cell>
          <cell r="G223" t="str">
            <v>MILENA AYRES CHAVES</v>
          </cell>
          <cell r="H223" t="str">
            <v>S</v>
          </cell>
          <cell r="I223" t="str">
            <v>S</v>
          </cell>
          <cell r="J223" t="str">
            <v>16</v>
          </cell>
          <cell r="K223">
            <v>45446</v>
          </cell>
          <cell r="L223" t="str">
            <v>FCRM04102</v>
          </cell>
          <cell r="M223" t="str">
            <v>2609600 - Olinda - PE</v>
          </cell>
          <cell r="N223">
            <v>11750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30466362000133</v>
          </cell>
          <cell r="G224" t="str">
            <v>INTEGREMED SERVICOS EM SAUDE LTDA</v>
          </cell>
          <cell r="H224" t="str">
            <v>S</v>
          </cell>
          <cell r="I224" t="str">
            <v>S</v>
          </cell>
          <cell r="J224" t="str">
            <v>1658</v>
          </cell>
          <cell r="K224">
            <v>45445</v>
          </cell>
          <cell r="L224" t="str">
            <v>LH7LQMTL</v>
          </cell>
          <cell r="M224" t="str">
            <v>2611606 - Recife - PE</v>
          </cell>
          <cell r="N224">
            <v>5400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30466362000133</v>
          </cell>
          <cell r="G225" t="str">
            <v>INTEGREMED SERVICOS EM SAUDE LTDA</v>
          </cell>
          <cell r="H225" t="str">
            <v>S</v>
          </cell>
          <cell r="I225" t="str">
            <v>S</v>
          </cell>
          <cell r="J225" t="str">
            <v>1660</v>
          </cell>
          <cell r="K225">
            <v>45473</v>
          </cell>
          <cell r="L225" t="str">
            <v>GNE1WYKG</v>
          </cell>
          <cell r="M225" t="str">
            <v>2611606 - Recife - PE</v>
          </cell>
          <cell r="N225">
            <v>10000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45554568000192</v>
          </cell>
          <cell r="G226" t="str">
            <v>FORTEMED ATIVIDADES MEDICAS LTDA</v>
          </cell>
          <cell r="H226" t="str">
            <v>S</v>
          </cell>
          <cell r="I226" t="str">
            <v>S</v>
          </cell>
          <cell r="J226" t="str">
            <v>627</v>
          </cell>
          <cell r="K226">
            <v>45446</v>
          </cell>
          <cell r="L226" t="str">
            <v>ERSIXFCB</v>
          </cell>
          <cell r="M226" t="str">
            <v>2611606 - Recife - PE</v>
          </cell>
          <cell r="N226">
            <v>6100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53158649000100</v>
          </cell>
          <cell r="G227" t="str">
            <v>ANNB SERVICOS MEDICOS LTDA</v>
          </cell>
          <cell r="H227" t="str">
            <v>S</v>
          </cell>
          <cell r="I227" t="str">
            <v>S</v>
          </cell>
          <cell r="J227" t="str">
            <v>11</v>
          </cell>
          <cell r="K227">
            <v>45447</v>
          </cell>
          <cell r="L227" t="str">
            <v>53785EA01E1C20609497FECC6445RF95</v>
          </cell>
          <cell r="M227" t="str">
            <v>2600500 - Águas Belas - PE</v>
          </cell>
          <cell r="N227">
            <v>11875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42645758000127</v>
          </cell>
          <cell r="G228" t="str">
            <v>YANE RENATA BARBOSA DE ARAUJO</v>
          </cell>
          <cell r="H228" t="str">
            <v>S</v>
          </cell>
          <cell r="I228" t="str">
            <v>S</v>
          </cell>
          <cell r="J228" t="str">
            <v>87</v>
          </cell>
          <cell r="K228">
            <v>45449</v>
          </cell>
          <cell r="L228" t="str">
            <v>1902471168063306062024</v>
          </cell>
          <cell r="M228" t="str">
            <v>2910859 - Filadélfia - BA</v>
          </cell>
          <cell r="N228">
            <v>9900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49832705000164</v>
          </cell>
          <cell r="G229" t="str">
            <v>RAFAELA ANDRADE SERVICOS EM PEDIATRIA LTDA</v>
          </cell>
          <cell r="H229" t="str">
            <v>S</v>
          </cell>
          <cell r="I229" t="str">
            <v>S</v>
          </cell>
          <cell r="J229" t="str">
            <v>33</v>
          </cell>
          <cell r="K229">
            <v>45445</v>
          </cell>
          <cell r="L229" t="str">
            <v>PY2QTPCM</v>
          </cell>
          <cell r="M229" t="str">
            <v>2611606 - Recife - PE</v>
          </cell>
          <cell r="N229">
            <v>5500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43652786000134</v>
          </cell>
          <cell r="G230" t="str">
            <v>ISPERA SAUDE LTDA</v>
          </cell>
          <cell r="H230" t="str">
            <v>S</v>
          </cell>
          <cell r="I230" t="str">
            <v>S</v>
          </cell>
          <cell r="J230" t="str">
            <v>302</v>
          </cell>
          <cell r="K230">
            <v>45446</v>
          </cell>
          <cell r="L230" t="str">
            <v>LOCI79378</v>
          </cell>
          <cell r="M230" t="str">
            <v>2609600 - Olinda - PE</v>
          </cell>
          <cell r="N230">
            <v>2750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49158209000177</v>
          </cell>
          <cell r="G231" t="str">
            <v>PAMED ATIVIDADES MEDICAS LTDA</v>
          </cell>
          <cell r="H231" t="str">
            <v>S</v>
          </cell>
          <cell r="I231" t="str">
            <v>S</v>
          </cell>
          <cell r="J231" t="str">
            <v>125</v>
          </cell>
          <cell r="K231">
            <v>45439</v>
          </cell>
          <cell r="L231" t="str">
            <v>YFEC8QD9</v>
          </cell>
          <cell r="M231" t="str">
            <v>2611606 - Recife - PE</v>
          </cell>
          <cell r="N231">
            <v>625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49158209000177</v>
          </cell>
          <cell r="G232" t="str">
            <v>PAMED ATIVIDADES MEDICAS LTDA</v>
          </cell>
          <cell r="H232" t="str">
            <v>S</v>
          </cell>
          <cell r="I232" t="str">
            <v>S</v>
          </cell>
          <cell r="J232" t="str">
            <v>131</v>
          </cell>
          <cell r="K232">
            <v>45446</v>
          </cell>
          <cell r="L232" t="str">
            <v>RGW9RWNH</v>
          </cell>
          <cell r="M232" t="str">
            <v>2611606 - Recife - PE</v>
          </cell>
          <cell r="N232">
            <v>1250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46852548000160</v>
          </cell>
          <cell r="G233" t="str">
            <v>CERTMED ATIVIDADES MEDICAS LTDA</v>
          </cell>
          <cell r="H233" t="str">
            <v>S</v>
          </cell>
          <cell r="I233" t="str">
            <v>S</v>
          </cell>
          <cell r="J233" t="str">
            <v>834</v>
          </cell>
          <cell r="K233">
            <v>45448</v>
          </cell>
          <cell r="L233" t="str">
            <v>QEZAYKVT</v>
          </cell>
          <cell r="M233" t="str">
            <v>2611606 - Recife - PE</v>
          </cell>
          <cell r="N233">
            <v>3300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46852548000160</v>
          </cell>
          <cell r="G234" t="str">
            <v>CERTMED ATIVIDADES MEDICAS LTDA</v>
          </cell>
          <cell r="H234" t="str">
            <v>S</v>
          </cell>
          <cell r="I234" t="str">
            <v>S</v>
          </cell>
          <cell r="J234" t="str">
            <v>819</v>
          </cell>
          <cell r="K234">
            <v>45446</v>
          </cell>
          <cell r="L234" t="str">
            <v>G4HHMWIJ</v>
          </cell>
          <cell r="M234" t="str">
            <v>2611606 - Recife - PE</v>
          </cell>
          <cell r="N234">
            <v>2275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55042513000157</v>
          </cell>
          <cell r="G235" t="str">
            <v xml:space="preserve">RCMF SERVICOS MEDICOS LTDA </v>
          </cell>
          <cell r="H235" t="str">
            <v>S</v>
          </cell>
          <cell r="I235" t="str">
            <v>S</v>
          </cell>
          <cell r="J235" t="str">
            <v>1</v>
          </cell>
          <cell r="K235">
            <v>45448</v>
          </cell>
          <cell r="L235" t="str">
            <v>YDGSZXUYQ</v>
          </cell>
          <cell r="M235" t="str">
            <v>2507507 - João Pessoa - PB</v>
          </cell>
          <cell r="N235">
            <v>6350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53098058000186</v>
          </cell>
          <cell r="G236" t="str">
            <v>MARIA EDUARDA A SALAZAR GOMES SERVICOS MEDICOS LTDA</v>
          </cell>
          <cell r="H236" t="str">
            <v>S</v>
          </cell>
          <cell r="I236" t="str">
            <v>S</v>
          </cell>
          <cell r="J236" t="str">
            <v>13</v>
          </cell>
          <cell r="K236">
            <v>45447</v>
          </cell>
          <cell r="L236" t="str">
            <v>954361398</v>
          </cell>
          <cell r="M236" t="str">
            <v>2304400 - Fortaleza - CE</v>
          </cell>
          <cell r="N236">
            <v>6150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53129894000180</v>
          </cell>
          <cell r="G237" t="str">
            <v>MAIA SERVICOS MEDICOS LTDA</v>
          </cell>
          <cell r="H237" t="str">
            <v>S</v>
          </cell>
          <cell r="I237" t="str">
            <v>S</v>
          </cell>
          <cell r="J237" t="str">
            <v>15</v>
          </cell>
          <cell r="K237">
            <v>45450</v>
          </cell>
          <cell r="L237" t="str">
            <v>3933601454</v>
          </cell>
          <cell r="M237" t="str">
            <v>2304400 - Fortaleza - CE</v>
          </cell>
          <cell r="N237">
            <v>6300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52936843000106</v>
          </cell>
          <cell r="G238" t="str">
            <v>GMATS LTDA</v>
          </cell>
          <cell r="H238" t="str">
            <v>S</v>
          </cell>
          <cell r="I238" t="str">
            <v>S</v>
          </cell>
          <cell r="J238" t="str">
            <v>16</v>
          </cell>
          <cell r="K238">
            <v>45449</v>
          </cell>
          <cell r="L238" t="str">
            <v>858197531</v>
          </cell>
          <cell r="M238" t="str">
            <v>2304400 - Fortaleza - CE</v>
          </cell>
          <cell r="N238">
            <v>3300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53384706000160</v>
          </cell>
          <cell r="G239" t="str">
            <v>MARIA VITORIA CAVALCANTI BARBOSA PESSOA DE MELO SERVICOS MEDICOS LTDA</v>
          </cell>
          <cell r="H239" t="str">
            <v>S</v>
          </cell>
          <cell r="I239" t="str">
            <v>S</v>
          </cell>
          <cell r="J239" t="str">
            <v>10</v>
          </cell>
          <cell r="K239">
            <v>45448</v>
          </cell>
          <cell r="L239" t="str">
            <v>127772258</v>
          </cell>
          <cell r="M239" t="str">
            <v>2304400 - Fortaleza - CE</v>
          </cell>
          <cell r="N239">
            <v>4950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49159260000101</v>
          </cell>
          <cell r="G240" t="str">
            <v>MEDVIDA ATIVIDADES MEDICAS LTDA</v>
          </cell>
          <cell r="H240" t="str">
            <v>S</v>
          </cell>
          <cell r="I240" t="str">
            <v>S</v>
          </cell>
          <cell r="J240" t="str">
            <v>916</v>
          </cell>
          <cell r="K240">
            <v>45447</v>
          </cell>
          <cell r="L240" t="str">
            <v>AETN40943</v>
          </cell>
          <cell r="M240" t="str">
            <v>2609600 - Olinda - PE</v>
          </cell>
          <cell r="N240">
            <v>4400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>MEDVIDA ATIVIDADES MEDICAS LTDA</v>
          </cell>
          <cell r="H241" t="str">
            <v>S</v>
          </cell>
          <cell r="I241" t="str">
            <v>S</v>
          </cell>
          <cell r="J241" t="str">
            <v>919</v>
          </cell>
          <cell r="K241">
            <v>45448</v>
          </cell>
          <cell r="L241" t="str">
            <v>TSZF01821</v>
          </cell>
          <cell r="M241" t="str">
            <v>2609600 - Olinda - PE</v>
          </cell>
          <cell r="N241">
            <v>1250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49159260000101</v>
          </cell>
          <cell r="G242" t="str">
            <v>MEDVIDA ATIVIDADES MEDICAS LTDA</v>
          </cell>
          <cell r="H242" t="str">
            <v>S</v>
          </cell>
          <cell r="I242" t="str">
            <v>S</v>
          </cell>
          <cell r="J242" t="str">
            <v>917</v>
          </cell>
          <cell r="K242">
            <v>45447</v>
          </cell>
          <cell r="L242" t="str">
            <v>TTV116677</v>
          </cell>
          <cell r="M242" t="str">
            <v>2609600 - Olinda - PE</v>
          </cell>
          <cell r="N242">
            <v>7300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49159260000101</v>
          </cell>
          <cell r="G243" t="str">
            <v>MEDVIDA ATIVIDADES MEDICAS LTDA</v>
          </cell>
          <cell r="H243" t="str">
            <v>S</v>
          </cell>
          <cell r="I243" t="str">
            <v>S</v>
          </cell>
          <cell r="J243" t="str">
            <v>941</v>
          </cell>
          <cell r="K243">
            <v>45449</v>
          </cell>
          <cell r="L243" t="str">
            <v>IJBR83863</v>
          </cell>
          <cell r="M243" t="str">
            <v>2609600 - Olinda - PE</v>
          </cell>
          <cell r="N243">
            <v>5000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46560147000137</v>
          </cell>
          <cell r="G244" t="str">
            <v>MEDICALMED ATIVIDADES MEDICAS LTDA</v>
          </cell>
          <cell r="H244" t="str">
            <v>S</v>
          </cell>
          <cell r="I244" t="str">
            <v>S</v>
          </cell>
          <cell r="J244" t="str">
            <v>1336</v>
          </cell>
          <cell r="K244">
            <v>45447</v>
          </cell>
          <cell r="L244" t="str">
            <v>WCXC15601</v>
          </cell>
          <cell r="M244" t="str">
            <v>2609600 - Olinda - PE</v>
          </cell>
          <cell r="N244">
            <v>5500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46560147000137</v>
          </cell>
          <cell r="G245" t="str">
            <v>MEDICALMED ATIVIDADES MEDICAS LTDA</v>
          </cell>
          <cell r="H245" t="str">
            <v>S</v>
          </cell>
          <cell r="I245" t="str">
            <v>S</v>
          </cell>
          <cell r="J245" t="str">
            <v>1325</v>
          </cell>
          <cell r="K245">
            <v>45446</v>
          </cell>
          <cell r="L245" t="str">
            <v>MJDG92504</v>
          </cell>
          <cell r="M245" t="str">
            <v>2609600 - Olinda - PE</v>
          </cell>
          <cell r="N245">
            <v>1100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52981562000167</v>
          </cell>
          <cell r="G246" t="str">
            <v>GABRIELA MARTINS DA SILVA LTDA</v>
          </cell>
          <cell r="H246" t="str">
            <v>S</v>
          </cell>
          <cell r="I246" t="str">
            <v>S</v>
          </cell>
          <cell r="J246" t="str">
            <v>15</v>
          </cell>
          <cell r="K246">
            <v>45449</v>
          </cell>
          <cell r="L246" t="str">
            <v>T36RJKKJ</v>
          </cell>
          <cell r="M246" t="str">
            <v>2611606 - Recife - PE</v>
          </cell>
          <cell r="N246">
            <v>3450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52981562000167</v>
          </cell>
          <cell r="G247" t="str">
            <v>GABRIELA MARTINS DA SILVA LTDA</v>
          </cell>
          <cell r="H247" t="str">
            <v>S</v>
          </cell>
          <cell r="I247" t="str">
            <v>S</v>
          </cell>
          <cell r="J247" t="str">
            <v>17</v>
          </cell>
          <cell r="K247">
            <v>45454</v>
          </cell>
          <cell r="L247" t="str">
            <v>MWCADX33</v>
          </cell>
          <cell r="M247" t="str">
            <v>2611606 - Recife - PE</v>
          </cell>
          <cell r="N247">
            <v>7700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46145569000146</v>
          </cell>
          <cell r="G248" t="str">
            <v>S M ARAUJO E SA LIMITADA</v>
          </cell>
          <cell r="H248" t="str">
            <v>S</v>
          </cell>
          <cell r="I248" t="str">
            <v>S</v>
          </cell>
          <cell r="J248" t="str">
            <v>28</v>
          </cell>
          <cell r="K248">
            <v>45447</v>
          </cell>
          <cell r="L248" t="str">
            <v>F2CZJVLL</v>
          </cell>
          <cell r="M248" t="str">
            <v>2611606 - Recife - PE</v>
          </cell>
          <cell r="N248">
            <v>4400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45855267000107</v>
          </cell>
          <cell r="G249" t="str">
            <v>T&amp;T LIFE SERVICOS MEDICOS LTDA</v>
          </cell>
          <cell r="H249" t="str">
            <v>S</v>
          </cell>
          <cell r="I249" t="str">
            <v>S</v>
          </cell>
          <cell r="J249" t="str">
            <v>162</v>
          </cell>
          <cell r="K249">
            <v>45448</v>
          </cell>
          <cell r="L249" t="str">
            <v>PWBCAQWH</v>
          </cell>
          <cell r="M249" t="str">
            <v>2611606 - Recife - PE</v>
          </cell>
          <cell r="N249">
            <v>4400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45969705000150</v>
          </cell>
          <cell r="G250" t="str">
            <v>MEDMAIS ATIVIDADES MEDICAS LTDA</v>
          </cell>
          <cell r="H250" t="str">
            <v>S</v>
          </cell>
          <cell r="I250" t="str">
            <v>S</v>
          </cell>
          <cell r="J250" t="str">
            <v>1324</v>
          </cell>
          <cell r="K250">
            <v>45448</v>
          </cell>
          <cell r="L250" t="str">
            <v>NUAC40130</v>
          </cell>
          <cell r="M250" t="str">
            <v>2609600 - Olinda - PE</v>
          </cell>
          <cell r="N250">
            <v>10200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53306224000192</v>
          </cell>
          <cell r="G251" t="str">
            <v>NELSON BARROS SERVICOS MEDICOS LTDA</v>
          </cell>
          <cell r="H251" t="str">
            <v>S</v>
          </cell>
          <cell r="I251" t="str">
            <v>S</v>
          </cell>
          <cell r="J251" t="str">
            <v>21</v>
          </cell>
          <cell r="K251">
            <v>45454</v>
          </cell>
          <cell r="L251" t="str">
            <v>985805816</v>
          </cell>
          <cell r="M251" t="str">
            <v>2304400 - Fortaleza - CE</v>
          </cell>
          <cell r="N251">
            <v>4700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53306224000192</v>
          </cell>
          <cell r="G252" t="str">
            <v>NELSON BARROS SERVICOS MEDICOS LTDA</v>
          </cell>
          <cell r="H252" t="str">
            <v>S</v>
          </cell>
          <cell r="I252" t="str">
            <v>S</v>
          </cell>
          <cell r="J252" t="str">
            <v>22</v>
          </cell>
          <cell r="K252">
            <v>45454</v>
          </cell>
          <cell r="L252" t="str">
            <v>869315759</v>
          </cell>
          <cell r="M252" t="str">
            <v>2304400 - Fortaleza - CE</v>
          </cell>
          <cell r="N252">
            <v>2350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53306224000192</v>
          </cell>
          <cell r="G253" t="str">
            <v>NELSON BARROS SERVICOS MEDICOS LTDA</v>
          </cell>
          <cell r="H253" t="str">
            <v>S</v>
          </cell>
          <cell r="I253" t="str">
            <v>S</v>
          </cell>
          <cell r="J253" t="str">
            <v>23</v>
          </cell>
          <cell r="K253">
            <v>45454</v>
          </cell>
          <cell r="L253" t="str">
            <v>174255939</v>
          </cell>
          <cell r="M253" t="str">
            <v>2304400 - Fortaleza - CE</v>
          </cell>
          <cell r="N253">
            <v>1100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37406845000191</v>
          </cell>
          <cell r="G254" t="str">
            <v>HEROFILO SERVICOS MEDICOS LTDA</v>
          </cell>
          <cell r="H254" t="str">
            <v>S</v>
          </cell>
          <cell r="I254" t="str">
            <v>S</v>
          </cell>
          <cell r="J254" t="str">
            <v>534</v>
          </cell>
          <cell r="K254">
            <v>45448</v>
          </cell>
          <cell r="L254" t="str">
            <v>UFPAP72918</v>
          </cell>
          <cell r="M254" t="str">
            <v>2609600 - Olinda - PE</v>
          </cell>
          <cell r="N254">
            <v>2500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48594099000123</v>
          </cell>
          <cell r="G255" t="str">
            <v>EDO SERVICOS MEDICOS LTDA</v>
          </cell>
          <cell r="H255" t="str">
            <v>S</v>
          </cell>
          <cell r="I255" t="str">
            <v>S</v>
          </cell>
          <cell r="J255" t="str">
            <v>1000029</v>
          </cell>
          <cell r="K255">
            <v>45448</v>
          </cell>
          <cell r="L255" t="str">
            <v>JLZYY98CQ</v>
          </cell>
          <cell r="M255" t="str">
            <v>2507507 - João Pessoa - PB</v>
          </cell>
          <cell r="N255">
            <v>2700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54453806000164</v>
          </cell>
          <cell r="G256" t="str">
            <v>PRB CARVALHO SARAIVA SERVICOS MEDICOS LTDA</v>
          </cell>
          <cell r="H256" t="str">
            <v>S</v>
          </cell>
          <cell r="I256" t="str">
            <v>S</v>
          </cell>
          <cell r="J256" t="str">
            <v>7</v>
          </cell>
          <cell r="K256">
            <v>45456</v>
          </cell>
          <cell r="L256" t="str">
            <v>BFACWIEG</v>
          </cell>
          <cell r="M256" t="str">
            <v>2605707 - Floresta - PE</v>
          </cell>
          <cell r="N256">
            <v>5200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46911593000149</v>
          </cell>
          <cell r="G257" t="str">
            <v>CLINICA GINESTESIO LTDA</v>
          </cell>
          <cell r="H257" t="str">
            <v>S</v>
          </cell>
          <cell r="I257" t="str">
            <v>S</v>
          </cell>
          <cell r="J257" t="str">
            <v>33</v>
          </cell>
          <cell r="K257">
            <v>45448</v>
          </cell>
          <cell r="L257" t="str">
            <v>4FE3CD0E</v>
          </cell>
          <cell r="M257" t="str">
            <v>2211001 - Teresina - PI</v>
          </cell>
          <cell r="N257">
            <v>1100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52874673000174</v>
          </cell>
          <cell r="G258" t="str">
            <v>VITORIA A C MELO SERVICOS MEDICOS LTDA</v>
          </cell>
          <cell r="H258" t="str">
            <v>S</v>
          </cell>
          <cell r="I258" t="str">
            <v>S</v>
          </cell>
          <cell r="J258" t="str">
            <v>3</v>
          </cell>
          <cell r="K258">
            <v>45446</v>
          </cell>
          <cell r="L258" t="str">
            <v>9ZYJB7HTV</v>
          </cell>
          <cell r="M258" t="str">
            <v>2601201 - Arcoverde - PE</v>
          </cell>
          <cell r="N258">
            <v>1250</v>
          </cell>
        </row>
        <row r="259">
          <cell r="C259" t="str">
            <v>UPA TORRÕES - CG Nº 009/2022</v>
          </cell>
          <cell r="E259" t="str">
            <v>5.16 - Serviços Médico-Hospitalares, Odotonlogia e Laboratoriais</v>
          </cell>
          <cell r="F259">
            <v>52770213000104</v>
          </cell>
          <cell r="G259" t="str">
            <v>LUAN ARAUJO DA COSTA SERVICOS MEDICOS LTDA</v>
          </cell>
          <cell r="H259" t="str">
            <v>S</v>
          </cell>
          <cell r="I259" t="str">
            <v>S</v>
          </cell>
          <cell r="J259" t="str">
            <v>10</v>
          </cell>
          <cell r="K259">
            <v>45450</v>
          </cell>
          <cell r="L259" t="str">
            <v>649385232</v>
          </cell>
          <cell r="M259" t="str">
            <v>2304400 - Fortaleza - CE</v>
          </cell>
          <cell r="N259">
            <v>1100</v>
          </cell>
        </row>
        <row r="260">
          <cell r="C260" t="str">
            <v>UPA TORRÕES - CG Nº 009/2022</v>
          </cell>
          <cell r="E260" t="str">
            <v>5.16 - Serviços Médico-Hospitalares, Odotonlogia e Laboratoriais</v>
          </cell>
          <cell r="F260">
            <v>40554268000190</v>
          </cell>
          <cell r="G260" t="str">
            <v>RC CONSULTORIA MED1 LTDA</v>
          </cell>
          <cell r="H260" t="str">
            <v>S</v>
          </cell>
          <cell r="I260" t="str">
            <v>S</v>
          </cell>
          <cell r="J260" t="str">
            <v>1602</v>
          </cell>
          <cell r="K260">
            <v>45448</v>
          </cell>
          <cell r="L260" t="str">
            <v>REIKEHCG</v>
          </cell>
          <cell r="M260" t="str">
            <v>2611606 - Recife - PE</v>
          </cell>
          <cell r="N260">
            <v>2500</v>
          </cell>
        </row>
        <row r="261">
          <cell r="C261" t="str">
            <v>UPA TORRÕES - CG Nº 009/2022</v>
          </cell>
          <cell r="E261" t="str">
            <v>5.16 - Serviços Médico-Hospitalares, Odotonlogia e Laboratoriais</v>
          </cell>
          <cell r="F261">
            <v>46290345000128</v>
          </cell>
          <cell r="G261" t="str">
            <v>JEGC SERVICOS MEDICOS LTDA</v>
          </cell>
          <cell r="H261" t="str">
            <v>S</v>
          </cell>
          <cell r="I261" t="str">
            <v>S</v>
          </cell>
          <cell r="J261" t="str">
            <v>33</v>
          </cell>
          <cell r="K261">
            <v>45448</v>
          </cell>
          <cell r="L261" t="str">
            <v>VLRBHSDI</v>
          </cell>
          <cell r="M261" t="str">
            <v>2611606 - Recife - PE</v>
          </cell>
          <cell r="N261">
            <v>14050</v>
          </cell>
        </row>
        <row r="262">
          <cell r="C262" t="str">
            <v>UPA TORRÕES - CG Nº 009/2022</v>
          </cell>
          <cell r="E262" t="str">
            <v>5.16 - Serviços Médico-Hospitalares, Odotonlogia e Laboratoriais</v>
          </cell>
          <cell r="F262">
            <v>45637249000140</v>
          </cell>
          <cell r="G262" t="str">
            <v>STARMED ATIVIDADES MEDICAS LTDA</v>
          </cell>
          <cell r="H262" t="str">
            <v>S</v>
          </cell>
          <cell r="I262" t="str">
            <v>S</v>
          </cell>
          <cell r="J262" t="str">
            <v>2382</v>
          </cell>
          <cell r="K262">
            <v>45447</v>
          </cell>
          <cell r="L262" t="str">
            <v>9FJISIAI</v>
          </cell>
          <cell r="M262" t="str">
            <v>2611606 - Recife - PE</v>
          </cell>
          <cell r="N262">
            <v>3300</v>
          </cell>
        </row>
        <row r="263">
          <cell r="C263" t="str">
            <v>UPA TORRÕES - CG Nº 009/2022</v>
          </cell>
          <cell r="E263" t="str">
            <v>5.16 - Serviços Médico-Hospitalares, Odotonlogia e Laboratoriais</v>
          </cell>
          <cell r="F263">
            <v>44005081000198</v>
          </cell>
          <cell r="G263" t="str">
            <v>ULTRASAUDE LTDA</v>
          </cell>
          <cell r="H263" t="str">
            <v>S</v>
          </cell>
          <cell r="I263" t="str">
            <v>S</v>
          </cell>
          <cell r="J263" t="str">
            <v>1176</v>
          </cell>
          <cell r="K263">
            <v>45447</v>
          </cell>
          <cell r="L263" t="str">
            <v>JQ8WPLMR</v>
          </cell>
          <cell r="M263" t="str">
            <v>2611606 - Recife - PE</v>
          </cell>
          <cell r="N263">
            <v>3750</v>
          </cell>
        </row>
        <row r="264">
          <cell r="C264" t="str">
            <v>UPA TORRÕES - CG Nº 009/2022</v>
          </cell>
          <cell r="E264" t="str">
            <v>5.16 - Serviços Médico-Hospitalares, Odotonlogia e Laboratoriais</v>
          </cell>
          <cell r="F264">
            <v>45397939000170</v>
          </cell>
          <cell r="G264" t="str">
            <v>ARAUJO E GUIMARAES SERVICOS MEDICOS LTDA</v>
          </cell>
          <cell r="H264" t="str">
            <v>S</v>
          </cell>
          <cell r="I264" t="str">
            <v>S</v>
          </cell>
          <cell r="J264" t="str">
            <v>100096</v>
          </cell>
          <cell r="K264">
            <v>45448</v>
          </cell>
          <cell r="L264" t="str">
            <v>TYJEDYMP8</v>
          </cell>
          <cell r="M264" t="str">
            <v>2507507 - João Pessoa - PB</v>
          </cell>
          <cell r="N264">
            <v>2500</v>
          </cell>
        </row>
        <row r="265">
          <cell r="C265" t="str">
            <v>UPA TORRÕES - CG Nº 009/2022</v>
          </cell>
          <cell r="E265" t="str">
            <v>5.16 - Serviços Médico-Hospitalares, Odotonlogia e Laboratoriais</v>
          </cell>
          <cell r="F265">
            <v>45671890000100</v>
          </cell>
          <cell r="G265" t="str">
            <v>BERGAMASCO SERVICOS MEDICOS LTDA</v>
          </cell>
          <cell r="H265" t="str">
            <v>S</v>
          </cell>
          <cell r="I265" t="str">
            <v>S</v>
          </cell>
          <cell r="J265" t="str">
            <v>47</v>
          </cell>
          <cell r="K265">
            <v>45444</v>
          </cell>
          <cell r="L265" t="str">
            <v>066155027</v>
          </cell>
          <cell r="M265" t="str">
            <v>4108007 - Florestópolis - PR</v>
          </cell>
          <cell r="N265">
            <v>3300</v>
          </cell>
        </row>
        <row r="266">
          <cell r="C266" t="str">
            <v>UPA TORRÕES - CG Nº 009/2022</v>
          </cell>
          <cell r="E266" t="str">
            <v>5.16 - Serviços Médico-Hospitalares, Odotonlogia e Laboratoriais</v>
          </cell>
          <cell r="F266">
            <v>53278171000143</v>
          </cell>
          <cell r="G266" t="str">
            <v>MARILIA ARAUJO DA SILVA SERVICOS MEDICOS LTDA</v>
          </cell>
          <cell r="H266" t="str">
            <v>S</v>
          </cell>
          <cell r="I266" t="str">
            <v>S</v>
          </cell>
          <cell r="J266" t="str">
            <v>11</v>
          </cell>
          <cell r="K266">
            <v>45450</v>
          </cell>
          <cell r="L266" t="str">
            <v>2D6YCJRN</v>
          </cell>
          <cell r="M266" t="str">
            <v>2611606 - Recife - PE</v>
          </cell>
          <cell r="N266">
            <v>5000</v>
          </cell>
        </row>
        <row r="267">
          <cell r="C267" t="str">
            <v>UPA TORRÕES - CG Nº 009/2022</v>
          </cell>
          <cell r="E267" t="str">
            <v>5.16 - Serviços Médico-Hospitalares, Odotonlogia e Laboratoriais</v>
          </cell>
          <cell r="F267">
            <v>50601969000196</v>
          </cell>
          <cell r="G267" t="str">
            <v>VITALMED SERVICOS MEDICOS LTDA</v>
          </cell>
          <cell r="H267" t="str">
            <v>S</v>
          </cell>
          <cell r="I267" t="str">
            <v>S</v>
          </cell>
          <cell r="J267" t="str">
            <v>63</v>
          </cell>
          <cell r="K267">
            <v>45449</v>
          </cell>
          <cell r="L267" t="str">
            <v>XJKYSWTQ</v>
          </cell>
          <cell r="M267" t="str">
            <v>2611606 - Recife - PE</v>
          </cell>
          <cell r="N267">
            <v>2500</v>
          </cell>
        </row>
        <row r="268">
          <cell r="C268" t="str">
            <v>UPA TORRÕES - CG Nº 009/2022</v>
          </cell>
          <cell r="E268" t="str">
            <v>5.16 - Serviços Médico-Hospitalares, Odotonlogia e Laboratoriais</v>
          </cell>
          <cell r="F268">
            <v>51847967000144</v>
          </cell>
          <cell r="G268" t="str">
            <v>MAGALHAES MED LTDA</v>
          </cell>
          <cell r="H268" t="str">
            <v>S</v>
          </cell>
          <cell r="I268" t="str">
            <v>S</v>
          </cell>
          <cell r="J268" t="str">
            <v>28</v>
          </cell>
          <cell r="K268">
            <v>45454</v>
          </cell>
          <cell r="L268" t="str">
            <v>97916C72</v>
          </cell>
          <cell r="M268" t="str">
            <v>2600104 - Afogados da Ingazeira - PE</v>
          </cell>
          <cell r="N268">
            <v>2700</v>
          </cell>
        </row>
        <row r="269">
          <cell r="C269" t="str">
            <v>UPA TORRÕES - CG Nº 009/2022</v>
          </cell>
          <cell r="E269" t="str">
            <v>5.16 - Serviços Médico-Hospitalares, Odotonlogia e Laboratoriais</v>
          </cell>
          <cell r="F269">
            <v>50924772000198</v>
          </cell>
          <cell r="G269" t="str">
            <v>ASS SERVICOS MEDICOS LTDA</v>
          </cell>
          <cell r="H269" t="str">
            <v>S</v>
          </cell>
          <cell r="I269" t="str">
            <v>S</v>
          </cell>
          <cell r="J269" t="str">
            <v>17</v>
          </cell>
          <cell r="K269">
            <v>45450</v>
          </cell>
          <cell r="L269" t="str">
            <v>P4JKYDNW</v>
          </cell>
          <cell r="M269" t="str">
            <v>2611606 - Recife - PE</v>
          </cell>
          <cell r="N269">
            <v>9800</v>
          </cell>
        </row>
        <row r="270">
          <cell r="C270" t="str">
            <v>UPA TORRÕES - CG Nº 009/2022</v>
          </cell>
          <cell r="E270" t="str">
            <v>5.16 - Serviços Médico-Hospitalares, Odotonlogia e Laboratoriais</v>
          </cell>
          <cell r="F270">
            <v>52456698000158</v>
          </cell>
          <cell r="G270" t="str">
            <v>R E MEDICINA LTDA</v>
          </cell>
          <cell r="H270" t="str">
            <v>S</v>
          </cell>
          <cell r="I270" t="str">
            <v>S</v>
          </cell>
          <cell r="J270" t="str">
            <v>10</v>
          </cell>
          <cell r="K270">
            <v>45449</v>
          </cell>
          <cell r="L270" t="str">
            <v>KTLR2SJI</v>
          </cell>
          <cell r="M270" t="str">
            <v>3550308 - São Paulo - SP</v>
          </cell>
          <cell r="N270">
            <v>3300</v>
          </cell>
        </row>
        <row r="271">
          <cell r="C271" t="str">
            <v>UPA TORRÕES - CG Nº 009/2022</v>
          </cell>
          <cell r="E271" t="str">
            <v>5.16 - Serviços Médico-Hospitalares, Odotonlogia e Laboratoriais</v>
          </cell>
          <cell r="F271">
            <v>52051303000137</v>
          </cell>
          <cell r="G271" t="str">
            <v>MPL ROCHA LTDA</v>
          </cell>
          <cell r="H271" t="str">
            <v>S</v>
          </cell>
          <cell r="I271" t="str">
            <v>S</v>
          </cell>
          <cell r="J271" t="str">
            <v>35</v>
          </cell>
          <cell r="K271">
            <v>45449</v>
          </cell>
          <cell r="L271" t="str">
            <v>BGRZCQIF</v>
          </cell>
          <cell r="M271" t="str">
            <v>2203909 - Floriano - PI</v>
          </cell>
          <cell r="N271">
            <v>1250</v>
          </cell>
        </row>
        <row r="272">
          <cell r="C272" t="str">
            <v>UPA TORRÕES - CG Nº 009/2022</v>
          </cell>
          <cell r="E272" t="str">
            <v>5.16 - Serviços Médico-Hospitalares, Odotonlogia e Laboratoriais</v>
          </cell>
          <cell r="F272">
            <v>50951619000150</v>
          </cell>
          <cell r="G272" t="str">
            <v>BRENDO KEDSON O DE S MARTINS LTDA</v>
          </cell>
          <cell r="H272" t="str">
            <v>S</v>
          </cell>
          <cell r="I272" t="str">
            <v>S</v>
          </cell>
          <cell r="J272" t="str">
            <v>41</v>
          </cell>
          <cell r="K272">
            <v>45448</v>
          </cell>
          <cell r="L272" t="str">
            <v>ZIFMOBAP</v>
          </cell>
          <cell r="M272" t="str">
            <v>2203909 - Floriano - PI</v>
          </cell>
          <cell r="N272">
            <v>5000</v>
          </cell>
        </row>
        <row r="273">
          <cell r="C273" t="str">
            <v>UPA TORRÕES - CG Nº 009/2022</v>
          </cell>
          <cell r="E273" t="str">
            <v>5.16 - Serviços Médico-Hospitalares, Odotonlogia e Laboratoriais</v>
          </cell>
          <cell r="F273">
            <v>48511136000192</v>
          </cell>
          <cell r="G273" t="str">
            <v>V1 SERVICOS MEDICOS LTDA</v>
          </cell>
          <cell r="H273" t="str">
            <v>S</v>
          </cell>
          <cell r="I273" t="str">
            <v>S</v>
          </cell>
          <cell r="J273" t="str">
            <v>1212</v>
          </cell>
          <cell r="K273">
            <v>45453</v>
          </cell>
          <cell r="L273" t="str">
            <v>UQXD46064</v>
          </cell>
          <cell r="M273" t="str">
            <v>2609600 - Olinda - PE</v>
          </cell>
          <cell r="N273">
            <v>9900</v>
          </cell>
        </row>
        <row r="274">
          <cell r="C274" t="str">
            <v>UPA TORRÕES - CG Nº 009/2022</v>
          </cell>
          <cell r="E274" t="str">
            <v>5.16 - Serviços Médico-Hospitalares, Odotonlogia e Laboratoriais</v>
          </cell>
          <cell r="F274">
            <v>48511136000192</v>
          </cell>
          <cell r="G274" t="str">
            <v>V1 SERVICOS MEDICOS LTDA</v>
          </cell>
          <cell r="H274" t="str">
            <v>S</v>
          </cell>
          <cell r="I274" t="str">
            <v>S</v>
          </cell>
          <cell r="J274" t="str">
            <v>1213</v>
          </cell>
          <cell r="K274">
            <v>45453</v>
          </cell>
          <cell r="L274" t="str">
            <v>ZZJJ41855</v>
          </cell>
          <cell r="M274" t="str">
            <v>2609600 - Olinda - PE</v>
          </cell>
          <cell r="N274">
            <v>8300</v>
          </cell>
        </row>
        <row r="275">
          <cell r="C275" t="str">
            <v>UPA TORRÕES - CG Nº 009/2022</v>
          </cell>
          <cell r="E275" t="str">
            <v>5.16 - Serviços Médico-Hospitalares, Odotonlogia e Laboratoriais</v>
          </cell>
          <cell r="F275">
            <v>48511136000192</v>
          </cell>
          <cell r="G275" t="str">
            <v>V1 SERVICOS MEDICOS LTDA</v>
          </cell>
          <cell r="H275" t="str">
            <v>S</v>
          </cell>
          <cell r="I275" t="str">
            <v>S</v>
          </cell>
          <cell r="J275" t="str">
            <v>1214</v>
          </cell>
          <cell r="K275">
            <v>45453</v>
          </cell>
          <cell r="L275" t="str">
            <v>WPXC89592</v>
          </cell>
          <cell r="M275" t="str">
            <v>2609600 - Olinda - PE</v>
          </cell>
          <cell r="N275">
            <v>1100</v>
          </cell>
        </row>
        <row r="276">
          <cell r="C276" t="str">
            <v>UPA TORRÕES - CG Nº 009/2022</v>
          </cell>
          <cell r="E276" t="str">
            <v>5.16 - Serviços Médico-Hospitalares, Odotonlogia e Laboratoriais</v>
          </cell>
          <cell r="F276">
            <v>48511136000192</v>
          </cell>
          <cell r="G276" t="str">
            <v>V1 SERVICOS MEDICOS LTDA</v>
          </cell>
          <cell r="H276" t="str">
            <v>S</v>
          </cell>
          <cell r="I276" t="str">
            <v>S</v>
          </cell>
          <cell r="J276" t="str">
            <v>1217</v>
          </cell>
          <cell r="K276">
            <v>45454</v>
          </cell>
          <cell r="L276" t="str">
            <v>MOOG37851</v>
          </cell>
          <cell r="M276" t="str">
            <v>2609600 - Olinda - PE</v>
          </cell>
          <cell r="N276">
            <v>1250</v>
          </cell>
        </row>
        <row r="277">
          <cell r="C277" t="str">
            <v>UPA TORRÕES - CG Nº 009/2022</v>
          </cell>
          <cell r="E277" t="str">
            <v>5.16 - Serviços Médico-Hospitalares, Odotonlogia e Laboratoriais</v>
          </cell>
          <cell r="F277">
            <v>48511136000192</v>
          </cell>
          <cell r="G277" t="str">
            <v>V1 SERVICOS MEDICOS LTDA</v>
          </cell>
          <cell r="H277" t="str">
            <v>S</v>
          </cell>
          <cell r="I277" t="str">
            <v>S</v>
          </cell>
          <cell r="J277" t="str">
            <v>1218</v>
          </cell>
          <cell r="K277">
            <v>45454</v>
          </cell>
          <cell r="L277" t="str">
            <v>HPDB71209</v>
          </cell>
          <cell r="M277" t="str">
            <v>2609600 - Olinda - PE</v>
          </cell>
          <cell r="N277">
            <v>5800</v>
          </cell>
        </row>
        <row r="278">
          <cell r="C278" t="str">
            <v>UPA TORRÕES - CG Nº 009/2022</v>
          </cell>
          <cell r="E278" t="str">
            <v>5.16 - Serviços Médico-Hospitalares, Odotonlogia e Laboratoriais</v>
          </cell>
          <cell r="F278">
            <v>43843356000108</v>
          </cell>
          <cell r="G278" t="str">
            <v>SAUDEMED ATIVIDADES MEDICAS LTDA</v>
          </cell>
          <cell r="H278" t="str">
            <v>S</v>
          </cell>
          <cell r="I278" t="str">
            <v>S</v>
          </cell>
          <cell r="J278" t="str">
            <v>3086</v>
          </cell>
          <cell r="K278">
            <v>45446</v>
          </cell>
          <cell r="L278" t="str">
            <v>ZSTN51102</v>
          </cell>
          <cell r="M278" t="str">
            <v>2609600 - Olinda - PE</v>
          </cell>
          <cell r="N278">
            <v>4400</v>
          </cell>
        </row>
        <row r="279">
          <cell r="C279" t="str">
            <v>UPA TORRÕES - CG Nº 009/2022</v>
          </cell>
          <cell r="E279" t="str">
            <v>5.16 - Serviços Médico-Hospitalares, Odotonlogia e Laboratoriais</v>
          </cell>
          <cell r="F279">
            <v>43843356000108</v>
          </cell>
          <cell r="G279" t="str">
            <v>SAUDEMED ATIVIDADES MEDICAS LTDA</v>
          </cell>
          <cell r="H279" t="str">
            <v>S</v>
          </cell>
          <cell r="I279" t="str">
            <v>S</v>
          </cell>
          <cell r="J279" t="str">
            <v>3087</v>
          </cell>
          <cell r="K279">
            <v>45446</v>
          </cell>
          <cell r="L279" t="str">
            <v>HHGJ38731</v>
          </cell>
          <cell r="M279" t="str">
            <v>2609600 - Olinda - PE</v>
          </cell>
          <cell r="N279">
            <v>3300</v>
          </cell>
        </row>
        <row r="280">
          <cell r="C280" t="str">
            <v>UPA TORRÕES - CG Nº 009/2022</v>
          </cell>
          <cell r="E280" t="str">
            <v>5.16 - Serviços Médico-Hospitalares, Odotonlogia e Laboratoriais</v>
          </cell>
          <cell r="F280">
            <v>50035171000124</v>
          </cell>
          <cell r="G280" t="str">
            <v>OF SOCIEDADE MEDICA LTDA</v>
          </cell>
          <cell r="H280" t="str">
            <v>S</v>
          </cell>
          <cell r="I280" t="str">
            <v>S</v>
          </cell>
          <cell r="J280" t="str">
            <v>12</v>
          </cell>
          <cell r="K280">
            <v>45449</v>
          </cell>
          <cell r="L280" t="str">
            <v>ECSPF7RT</v>
          </cell>
          <cell r="M280" t="str">
            <v>2504009 - Campina Grande - PB</v>
          </cell>
          <cell r="N280">
            <v>1100</v>
          </cell>
        </row>
        <row r="281">
          <cell r="C281" t="str">
            <v>UPA TORRÕES - CG Nº 009/2022</v>
          </cell>
          <cell r="E281" t="str">
            <v>5.16 - Serviços Médico-Hospitalares, Odotonlogia e Laboratoriais</v>
          </cell>
          <cell r="F281">
            <v>49158209000177</v>
          </cell>
          <cell r="G281" t="str">
            <v>PAMED ATIVIDADES MEDICAS LTDA</v>
          </cell>
          <cell r="H281" t="str">
            <v>S</v>
          </cell>
          <cell r="I281" t="str">
            <v>S</v>
          </cell>
          <cell r="J281" t="str">
            <v>132</v>
          </cell>
          <cell r="K281">
            <v>45446</v>
          </cell>
          <cell r="L281" t="str">
            <v>RLMUXCNG</v>
          </cell>
          <cell r="M281" t="str">
            <v>2611606 - Recife - PE</v>
          </cell>
          <cell r="N281">
            <v>2500</v>
          </cell>
        </row>
        <row r="282">
          <cell r="C282" t="str">
            <v>UPA TORRÕES - CG Nº 009/2022</v>
          </cell>
          <cell r="E282" t="str">
            <v>5.16 - Serviços Médico-Hospitalares, Odotonlogia e Laboratoriais</v>
          </cell>
          <cell r="F282">
            <v>43652788000123</v>
          </cell>
          <cell r="G282" t="str">
            <v>ARZT SAUDE LTDA</v>
          </cell>
          <cell r="H282" t="str">
            <v>S</v>
          </cell>
          <cell r="I282" t="str">
            <v>S</v>
          </cell>
          <cell r="J282" t="str">
            <v>304</v>
          </cell>
          <cell r="K282">
            <v>45446</v>
          </cell>
          <cell r="L282" t="str">
            <v>VXSQ47023</v>
          </cell>
          <cell r="M282" t="str">
            <v>2609600 - Olinda - PE</v>
          </cell>
          <cell r="N282">
            <v>3750</v>
          </cell>
        </row>
        <row r="283">
          <cell r="C283" t="str">
            <v>UPA TORRÕES - CG Nº 009/2022</v>
          </cell>
          <cell r="E283" t="str">
            <v>5.16 - Serviços Médico-Hospitalares, Odotonlogia e Laboratoriais</v>
          </cell>
          <cell r="F283">
            <v>45735127000197</v>
          </cell>
          <cell r="G283" t="str">
            <v>GLOBALMED ATIVIDADES MEDICAS LTDA</v>
          </cell>
          <cell r="H283" t="str">
            <v>S</v>
          </cell>
          <cell r="I283" t="str">
            <v>S</v>
          </cell>
          <cell r="J283" t="str">
            <v>1681</v>
          </cell>
          <cell r="K283">
            <v>45454</v>
          </cell>
          <cell r="L283" t="str">
            <v>IODS95897</v>
          </cell>
          <cell r="M283" t="str">
            <v>2609600 - Olinda - PE</v>
          </cell>
          <cell r="N283">
            <v>6550</v>
          </cell>
        </row>
        <row r="284">
          <cell r="C284" t="str">
            <v>UPA TORRÕES - CG Nº 009/2022</v>
          </cell>
          <cell r="E284" t="str">
            <v>5.16 - Serviços Médico-Hospitalares, Odotonlogia e Laboratoriais</v>
          </cell>
          <cell r="F284">
            <v>46199773000140</v>
          </cell>
          <cell r="G284" t="str">
            <v>CASADO E FRAGOSO MED SERVICOS MEDICOS LTDA</v>
          </cell>
          <cell r="H284" t="str">
            <v>S</v>
          </cell>
          <cell r="I284" t="str">
            <v>S</v>
          </cell>
          <cell r="J284" t="str">
            <v>741</v>
          </cell>
          <cell r="K284">
            <v>45454</v>
          </cell>
          <cell r="L284" t="str">
            <v>SFIJNRIC</v>
          </cell>
          <cell r="M284" t="str">
            <v>2611606 - Recife - PE</v>
          </cell>
          <cell r="N284">
            <v>7900</v>
          </cell>
        </row>
        <row r="285">
          <cell r="C285" t="str">
            <v>UPA TORRÕES - CG Nº 009/2022</v>
          </cell>
          <cell r="E285" t="str">
            <v>5.16 - Serviços Médico-Hospitalares, Odotonlogia e Laboratoriais</v>
          </cell>
          <cell r="F285">
            <v>46199773000140</v>
          </cell>
          <cell r="G285" t="str">
            <v>CASADO E FRAGOSO MED SERVICOS MEDICOS LTDA</v>
          </cell>
          <cell r="H285" t="str">
            <v>S</v>
          </cell>
          <cell r="I285" t="str">
            <v>S</v>
          </cell>
          <cell r="J285" t="str">
            <v>721</v>
          </cell>
          <cell r="K285">
            <v>45448</v>
          </cell>
          <cell r="L285" t="str">
            <v>VTRBACXV</v>
          </cell>
          <cell r="M285" t="str">
            <v>2611606 - Recife - PE</v>
          </cell>
          <cell r="N285">
            <v>1100</v>
          </cell>
        </row>
        <row r="286">
          <cell r="C286" t="str">
            <v>UPA TORRÕES - CG Nº 009/2022</v>
          </cell>
          <cell r="E286" t="str">
            <v>5.16 - Serviços Médico-Hospitalares, Odotonlogia e Laboratoriais</v>
          </cell>
          <cell r="F286">
            <v>36776709000120</v>
          </cell>
          <cell r="G286" t="str">
            <v>ONELIFE MED SERVICOS MEDICOS HOSPITALARES LTDA</v>
          </cell>
          <cell r="H286" t="str">
            <v>S</v>
          </cell>
          <cell r="I286" t="str">
            <v>S</v>
          </cell>
          <cell r="J286" t="str">
            <v>214</v>
          </cell>
          <cell r="K286">
            <v>45453</v>
          </cell>
          <cell r="L286" t="str">
            <v>URIHK2FS8PEDLA47MYVOWQ59BTG</v>
          </cell>
          <cell r="M286" t="str">
            <v>2307304 - Juazeiro do Norte - CE</v>
          </cell>
          <cell r="N286">
            <v>1250</v>
          </cell>
        </row>
        <row r="287">
          <cell r="C287" t="str">
            <v>UPA TORRÕES - CG Nº 009/2022</v>
          </cell>
          <cell r="E287" t="str">
            <v>5.16 - Serviços Médico-Hospitalares, Odotonlogia e Laboratoriais</v>
          </cell>
          <cell r="F287">
            <v>53544039000136</v>
          </cell>
          <cell r="G287" t="str">
            <v>DV SERVICOS MEDICOS LTDA</v>
          </cell>
          <cell r="H287" t="str">
            <v>S</v>
          </cell>
          <cell r="I287" t="str">
            <v>S</v>
          </cell>
          <cell r="J287" t="str">
            <v>4</v>
          </cell>
          <cell r="K287">
            <v>45453</v>
          </cell>
          <cell r="L287" t="str">
            <v>8A4657CBD30584FC2F8B50511S043DB1</v>
          </cell>
          <cell r="M287" t="str">
            <v>2600500 - Águas Belas - PE</v>
          </cell>
          <cell r="N287">
            <v>1250</v>
          </cell>
        </row>
        <row r="288">
          <cell r="C288" t="str">
            <v>UPA TORRÕES - CG Nº 009/2022</v>
          </cell>
          <cell r="E288" t="str">
            <v>5.16 - Serviços Médico-Hospitalares, Odotonlogia e Laboratoriais</v>
          </cell>
          <cell r="F288">
            <v>47361767000100</v>
          </cell>
          <cell r="G288" t="str">
            <v>SUELEN RAFHAELLA FERREIRA MARQUES LTDA</v>
          </cell>
          <cell r="H288" t="str">
            <v>S</v>
          </cell>
          <cell r="I288" t="str">
            <v>S</v>
          </cell>
          <cell r="J288" t="str">
            <v>27</v>
          </cell>
          <cell r="K288">
            <v>45454</v>
          </cell>
          <cell r="L288" t="str">
            <v>I3IPFDVHH</v>
          </cell>
          <cell r="M288" t="str">
            <v>2611606 - Recife - PE</v>
          </cell>
          <cell r="N288">
            <v>1875</v>
          </cell>
        </row>
        <row r="289">
          <cell r="C289" t="str">
            <v>UPA TORRÕES - CG Nº 009/2022</v>
          </cell>
          <cell r="E289" t="str">
            <v>5.16 - Serviços Médico-Hospitalares, Odotonlogia e Laboratoriais</v>
          </cell>
          <cell r="F289">
            <v>42478658000153</v>
          </cell>
          <cell r="G289" t="str">
            <v>RC1 CONSULTORIA MEDICA HP LTDA</v>
          </cell>
          <cell r="H289" t="str">
            <v>S</v>
          </cell>
          <cell r="I289" t="str">
            <v>S</v>
          </cell>
          <cell r="J289" t="str">
            <v>361</v>
          </cell>
          <cell r="K289">
            <v>45453</v>
          </cell>
          <cell r="L289" t="str">
            <v>6SEMQDRX</v>
          </cell>
          <cell r="M289" t="str">
            <v>2611606 - Recife - PE</v>
          </cell>
          <cell r="N289">
            <v>2500</v>
          </cell>
        </row>
        <row r="290">
          <cell r="C290" t="str">
            <v>UPA TORRÕES - CG Nº 009/2022</v>
          </cell>
          <cell r="E290" t="str">
            <v>5.16 - Serviços Médico-Hospitalares, Odotonlogia e Laboratoriais</v>
          </cell>
          <cell r="F290">
            <v>54643514000194</v>
          </cell>
          <cell r="G290" t="str">
            <v>LF SERVICOS MEDICOS LTDA</v>
          </cell>
          <cell r="H290" t="str">
            <v>S</v>
          </cell>
          <cell r="I290" t="str">
            <v>S</v>
          </cell>
          <cell r="J290" t="str">
            <v>06</v>
          </cell>
          <cell r="K290">
            <v>45454</v>
          </cell>
          <cell r="L290" t="str">
            <v>5H6UCF2YY</v>
          </cell>
          <cell r="M290" t="str">
            <v>2605806 - Frei Miguelinho - PE</v>
          </cell>
          <cell r="N290">
            <v>1650</v>
          </cell>
        </row>
        <row r="291">
          <cell r="C291" t="str">
            <v>UPA TORRÕES - CG Nº 009/2022</v>
          </cell>
          <cell r="E291" t="str">
            <v>5.16 - Serviços Médico-Hospitalares, Odotonlogia e Laboratoriais</v>
          </cell>
          <cell r="F291">
            <v>51111483000132</v>
          </cell>
          <cell r="G291" t="str">
            <v>ANA JULIA SIQUEIRA MACEDO</v>
          </cell>
          <cell r="H291" t="str">
            <v>S</v>
          </cell>
          <cell r="I291" t="str">
            <v>S</v>
          </cell>
          <cell r="J291" t="str">
            <v>04</v>
          </cell>
          <cell r="K291">
            <v>45449</v>
          </cell>
          <cell r="L291" t="str">
            <v>4TH31T3I</v>
          </cell>
          <cell r="M291" t="str">
            <v>2504009 - Campina Grande - PB</v>
          </cell>
          <cell r="N291">
            <v>1250</v>
          </cell>
        </row>
        <row r="292">
          <cell r="C292" t="str">
            <v>UPA TORRÕES - CG Nº 009/2022</v>
          </cell>
          <cell r="E292" t="str">
            <v>5.16 - Serviços Médico-Hospitalares, Odotonlogia e Laboratoriais</v>
          </cell>
          <cell r="F292">
            <v>49158362000102</v>
          </cell>
          <cell r="G292" t="str">
            <v>ONIXMED ATIVIDADES MEDICAS LTDA</v>
          </cell>
          <cell r="H292" t="str">
            <v>S</v>
          </cell>
          <cell r="I292" t="str">
            <v>S</v>
          </cell>
          <cell r="J292" t="str">
            <v>1088</v>
          </cell>
          <cell r="K292">
            <v>45460</v>
          </cell>
          <cell r="L292" t="str">
            <v>IUMA21409</v>
          </cell>
          <cell r="M292" t="str">
            <v>2609600 - Olinda - PE</v>
          </cell>
          <cell r="N292">
            <v>5500</v>
          </cell>
        </row>
        <row r="293">
          <cell r="C293" t="str">
            <v>UPA TORRÕES - CG Nº 009/2022</v>
          </cell>
          <cell r="E293" t="str">
            <v>5.16 - Serviços Médico-Hospitalares, Odotonlogia e Laboratoriais</v>
          </cell>
          <cell r="F293">
            <v>54924891000100</v>
          </cell>
          <cell r="G293" t="str">
            <v>MR MEDICAL LTDA</v>
          </cell>
          <cell r="H293" t="str">
            <v>S</v>
          </cell>
          <cell r="I293" t="str">
            <v>S</v>
          </cell>
          <cell r="J293" t="str">
            <v>4</v>
          </cell>
          <cell r="K293">
            <v>45448</v>
          </cell>
          <cell r="L293" t="str">
            <v>7UHSN7AV</v>
          </cell>
          <cell r="M293" t="str">
            <v>2611606 - Recife - PE</v>
          </cell>
          <cell r="N293">
            <v>2200</v>
          </cell>
        </row>
        <row r="294">
          <cell r="C294" t="str">
            <v>UPA TORRÕES - CG Nº 009/2022</v>
          </cell>
          <cell r="E294" t="str">
            <v>5.16 - Serviços Médico-Hospitalares, Odotonlogia e Laboratoriais</v>
          </cell>
          <cell r="F294">
            <v>51205282000102</v>
          </cell>
          <cell r="G294" t="str">
            <v>RIO PISOM SERVICOS MEDICOS LTDA</v>
          </cell>
          <cell r="H294" t="str">
            <v>S</v>
          </cell>
          <cell r="I294" t="str">
            <v>S</v>
          </cell>
          <cell r="J294" t="str">
            <v>46</v>
          </cell>
          <cell r="K294">
            <v>45458</v>
          </cell>
          <cell r="L294" t="str">
            <v>15D60F523244</v>
          </cell>
          <cell r="M294" t="str">
            <v>2700300 - Arapiraca - AL</v>
          </cell>
          <cell r="N294">
            <v>2500</v>
          </cell>
        </row>
        <row r="295">
          <cell r="C295" t="str">
            <v>UPA TORRÕES - CG Nº 009/2022</v>
          </cell>
          <cell r="E295" t="str">
            <v>5.16 - Serviços Médico-Hospitalares, Odotonlogia e Laboratoriais</v>
          </cell>
          <cell r="F295">
            <v>38823495000121</v>
          </cell>
          <cell r="G295" t="str">
            <v>CENTRALMED ATIVIDADES MEDICAS LTDA</v>
          </cell>
          <cell r="H295" t="str">
            <v>S</v>
          </cell>
          <cell r="I295" t="str">
            <v>S</v>
          </cell>
          <cell r="J295" t="str">
            <v>1019</v>
          </cell>
          <cell r="K295">
            <v>45448</v>
          </cell>
          <cell r="L295" t="str">
            <v>V4A91BMB</v>
          </cell>
          <cell r="M295" t="str">
            <v>2611606 - Recife - PE</v>
          </cell>
          <cell r="N295">
            <v>7600</v>
          </cell>
        </row>
        <row r="296">
          <cell r="C296" t="str">
            <v>UPA TORRÕES - CG Nº 009/2022</v>
          </cell>
          <cell r="E296" t="str">
            <v>5.16 - Serviços Médico-Hospitalares, Odotonlogia e Laboratoriais</v>
          </cell>
          <cell r="F296">
            <v>53818294000120</v>
          </cell>
          <cell r="G296" t="str">
            <v>RAVENA SERVICOS MEDICOS LTDA</v>
          </cell>
          <cell r="H296" t="str">
            <v>S</v>
          </cell>
          <cell r="I296" t="str">
            <v>S</v>
          </cell>
          <cell r="J296" t="str">
            <v>8</v>
          </cell>
          <cell r="K296">
            <v>45460</v>
          </cell>
          <cell r="L296" t="str">
            <v>473549792</v>
          </cell>
          <cell r="M296" t="str">
            <v>2304400 - Fortaleza - CE</v>
          </cell>
          <cell r="N296">
            <v>1250</v>
          </cell>
        </row>
        <row r="297">
          <cell r="C297" t="str">
            <v>UPA TORRÕES - CG Nº 009/2022</v>
          </cell>
          <cell r="E297" t="str">
            <v>5.16 - Serviços Médico-Hospitalares, Odotonlogia e Laboratoriais</v>
          </cell>
          <cell r="F297">
            <v>52974846000126</v>
          </cell>
          <cell r="G297" t="str">
            <v>AVF SERVICOS MEDICOS LTDA</v>
          </cell>
          <cell r="H297" t="str">
            <v>S</v>
          </cell>
          <cell r="I297" t="str">
            <v>S</v>
          </cell>
          <cell r="J297" t="str">
            <v>1000023</v>
          </cell>
          <cell r="K297">
            <v>45446</v>
          </cell>
          <cell r="L297" t="str">
            <v>BXEJXIONJ</v>
          </cell>
          <cell r="M297" t="str">
            <v>2507507 - João Pessoa - PB</v>
          </cell>
          <cell r="N297">
            <v>5800</v>
          </cell>
        </row>
        <row r="298">
          <cell r="C298" t="str">
            <v>UPA TORRÕES - CG Nº 009/2022</v>
          </cell>
          <cell r="E298" t="str">
            <v>5.16 - Serviços Médico-Hospitalares, Odotonlogia e Laboratoriais</v>
          </cell>
          <cell r="F298">
            <v>52355127000127</v>
          </cell>
          <cell r="G298" t="str">
            <v>MASTERMED PE III GESTAO MEDICA LTDA</v>
          </cell>
          <cell r="H298" t="str">
            <v>S</v>
          </cell>
          <cell r="I298" t="str">
            <v>S</v>
          </cell>
          <cell r="J298" t="str">
            <v>44</v>
          </cell>
          <cell r="K298">
            <v>45455</v>
          </cell>
          <cell r="L298" t="str">
            <v>BLCQ05416</v>
          </cell>
          <cell r="M298" t="str">
            <v>2609600 - Olinda - PE</v>
          </cell>
          <cell r="N298">
            <v>1250</v>
          </cell>
        </row>
        <row r="299">
          <cell r="C299" t="str">
            <v>UPA TORRÕES - CG Nº 009/2022</v>
          </cell>
          <cell r="E299" t="str">
            <v>5.16 - Serviços Médico-Hospitalares, Odotonlogia e Laboratoriais</v>
          </cell>
          <cell r="F299">
            <v>52428908000102</v>
          </cell>
          <cell r="G299" t="str">
            <v>IGOR RAMOS DE FREITAS SERVICOS MEDICOS LTDA</v>
          </cell>
          <cell r="H299" t="str">
            <v>S</v>
          </cell>
          <cell r="I299" t="str">
            <v>S</v>
          </cell>
          <cell r="J299" t="str">
            <v>4</v>
          </cell>
          <cell r="K299">
            <v>45456</v>
          </cell>
          <cell r="L299" t="str">
            <v>408096727</v>
          </cell>
          <cell r="M299" t="str">
            <v>2304400 - Fortaleza - CE</v>
          </cell>
          <cell r="N299">
            <v>2350</v>
          </cell>
        </row>
        <row r="300">
          <cell r="C300" t="str">
            <v>UPA TORRÕES - CG Nº 009/2022</v>
          </cell>
          <cell r="E300" t="str">
            <v>5.16 - Serviços Médico-Hospitalares, Odotonlogia e Laboratoriais</v>
          </cell>
          <cell r="F300">
            <v>54933856000149</v>
          </cell>
          <cell r="G300" t="str">
            <v>IARA DE SOUSA SARAIVA SERVICOS MEDICOS LTDA</v>
          </cell>
          <cell r="H300" t="str">
            <v>S</v>
          </cell>
          <cell r="I300" t="str">
            <v>S</v>
          </cell>
          <cell r="J300" t="str">
            <v>3</v>
          </cell>
          <cell r="K300">
            <v>45451</v>
          </cell>
          <cell r="L300" t="str">
            <v>DF8BV6W6</v>
          </cell>
          <cell r="M300" t="str">
            <v>2611606 - Recife - PE</v>
          </cell>
          <cell r="N300">
            <v>13850</v>
          </cell>
        </row>
        <row r="301">
          <cell r="C301" t="str">
            <v>UPA TORRÕES - CG Nº 009/2022</v>
          </cell>
          <cell r="E301" t="str">
            <v>5.16 - Serviços Médico-Hospitalares, Odotonlogia e Laboratoriais</v>
          </cell>
          <cell r="F301">
            <v>51302504000105</v>
          </cell>
          <cell r="G301" t="str">
            <v>RAFAEL FERREIRA RAMOS SERVICOS MEDICOS LTDA</v>
          </cell>
          <cell r="H301" t="str">
            <v>S</v>
          </cell>
          <cell r="I301" t="str">
            <v>S</v>
          </cell>
          <cell r="J301" t="str">
            <v>16</v>
          </cell>
          <cell r="K301">
            <v>45457</v>
          </cell>
          <cell r="L301" t="str">
            <v>225393740</v>
          </cell>
          <cell r="M301" t="str">
            <v>2304400 - Fortaleza - CE</v>
          </cell>
          <cell r="N301">
            <v>1100</v>
          </cell>
        </row>
        <row r="302">
          <cell r="C302" t="str">
            <v>UPA TORRÕES - CG Nº 009/2022</v>
          </cell>
          <cell r="E302" t="str">
            <v>5.16 - Serviços Médico-Hospitalares, Odotonlogia e Laboratoriais</v>
          </cell>
          <cell r="F302">
            <v>45834625000197</v>
          </cell>
          <cell r="G302" t="str">
            <v>C2V SERVICOS MEDICOS LTDA</v>
          </cell>
          <cell r="H302" t="str">
            <v>S</v>
          </cell>
          <cell r="I302" t="str">
            <v>S</v>
          </cell>
          <cell r="J302" t="str">
            <v>391</v>
          </cell>
          <cell r="K302">
            <v>45454</v>
          </cell>
          <cell r="L302" t="str">
            <v>WKBKQXHZ</v>
          </cell>
          <cell r="M302" t="str">
            <v>2611606 - Recife - PE</v>
          </cell>
          <cell r="N302">
            <v>1250</v>
          </cell>
        </row>
        <row r="303">
          <cell r="C303" t="str">
            <v>UPA TORRÕES - CG Nº 009/2022</v>
          </cell>
          <cell r="E303" t="str">
            <v>5.16 - Serviços Médico-Hospitalares, Odotonlogia e Laboratoriais</v>
          </cell>
          <cell r="F303">
            <v>45834625000197</v>
          </cell>
          <cell r="G303" t="str">
            <v>C2V SERVICOS MEDICOS LTDA</v>
          </cell>
          <cell r="H303" t="str">
            <v>S</v>
          </cell>
          <cell r="I303" t="str">
            <v>S</v>
          </cell>
          <cell r="J303" t="str">
            <v>405</v>
          </cell>
          <cell r="K303">
            <v>45460</v>
          </cell>
          <cell r="L303" t="str">
            <v>CFZSEITY</v>
          </cell>
          <cell r="M303" t="str">
            <v>2611606 - Recife - PE</v>
          </cell>
          <cell r="N303">
            <v>1250</v>
          </cell>
        </row>
        <row r="304">
          <cell r="C304" t="str">
            <v>UPA TORRÕES - CG Nº 009/2022</v>
          </cell>
          <cell r="E304" t="str">
            <v>5.16 - Serviços Médico-Hospitalares, Odotonlogia e Laboratoriais</v>
          </cell>
          <cell r="F304">
            <v>53286206000196</v>
          </cell>
          <cell r="G304" t="str">
            <v>JULIA MORAIS FERRERA SERVICOS MEDICOS LTDA</v>
          </cell>
          <cell r="H304" t="str">
            <v>S</v>
          </cell>
          <cell r="I304" t="str">
            <v>S</v>
          </cell>
          <cell r="J304" t="str">
            <v>15</v>
          </cell>
          <cell r="K304">
            <v>45452</v>
          </cell>
          <cell r="L304" t="str">
            <v>958051487</v>
          </cell>
          <cell r="M304" t="str">
            <v>2304400 - Fortaleza - CE</v>
          </cell>
          <cell r="N304">
            <v>1250</v>
          </cell>
        </row>
        <row r="305">
          <cell r="C305" t="str">
            <v>UPA TORRÕES - CG Nº 009/2022</v>
          </cell>
          <cell r="E305" t="str">
            <v>5.16 - Serviços Médico-Hospitalares, Odotonlogia e Laboratoriais</v>
          </cell>
          <cell r="F305">
            <v>30466362000133</v>
          </cell>
          <cell r="G305" t="str">
            <v>INTEGREMED SERVICOS EM SAUDE LTDA</v>
          </cell>
          <cell r="H305" t="str">
            <v>S</v>
          </cell>
          <cell r="I305" t="str">
            <v>S</v>
          </cell>
          <cell r="J305" t="str">
            <v>1686</v>
          </cell>
          <cell r="K305">
            <v>45459</v>
          </cell>
          <cell r="L305" t="str">
            <v>BXZDGWMG</v>
          </cell>
          <cell r="M305" t="str">
            <v>2611606 - Recife - PE</v>
          </cell>
          <cell r="N305">
            <v>550</v>
          </cell>
        </row>
        <row r="306">
          <cell r="C306" t="str">
            <v>UPA TORRÕES - CG Nº 009/2022</v>
          </cell>
          <cell r="E306" t="str">
            <v>5.16 - Serviços Médico-Hospitalares, Odotonlogia e Laboratoriais</v>
          </cell>
          <cell r="F306">
            <v>30466362000133</v>
          </cell>
          <cell r="G306" t="str">
            <v>INTEGREMED SERVICOS EM SAUDE LTDA</v>
          </cell>
          <cell r="H306" t="str">
            <v>S</v>
          </cell>
          <cell r="I306" t="str">
            <v>S</v>
          </cell>
          <cell r="J306" t="str">
            <v>1687</v>
          </cell>
          <cell r="K306">
            <v>45460</v>
          </cell>
          <cell r="L306" t="str">
            <v>XCGQGGPY</v>
          </cell>
          <cell r="M306" t="str">
            <v>2611606 - Recife - PE</v>
          </cell>
          <cell r="N306">
            <v>1650</v>
          </cell>
        </row>
        <row r="307">
          <cell r="C307" t="str">
            <v>UPA TORRÕES - CG Nº 009/2022</v>
          </cell>
          <cell r="E307" t="str">
            <v>5.16 - Serviços Médico-Hospitalares, Odotonlogia e Laboratoriais</v>
          </cell>
          <cell r="F307">
            <v>53373123000134</v>
          </cell>
          <cell r="G307" t="str">
            <v>LEMONADE ASSESSORIA MEDICA LTDA</v>
          </cell>
          <cell r="H307" t="str">
            <v>S</v>
          </cell>
          <cell r="I307" t="str">
            <v>S</v>
          </cell>
          <cell r="J307" t="str">
            <v>37</v>
          </cell>
          <cell r="K307">
            <v>45455</v>
          </cell>
          <cell r="L307" t="str">
            <v>TPME97054</v>
          </cell>
          <cell r="M307" t="str">
            <v>2609600 - Olinda - PE</v>
          </cell>
          <cell r="N307">
            <v>550</v>
          </cell>
        </row>
        <row r="308">
          <cell r="C308" t="str">
            <v>UPA TORRÕES - CG Nº 009/2022</v>
          </cell>
          <cell r="E308" t="str">
            <v>5.16 - Serviços Médico-Hospitalares, Odotonlogia e Laboratoriais</v>
          </cell>
          <cell r="F308">
            <v>45864268000100</v>
          </cell>
          <cell r="G308" t="str">
            <v>CESAR MONTEIRO MEDICINA SERVICOS MEDICOS LTDA</v>
          </cell>
          <cell r="H308" t="str">
            <v>S</v>
          </cell>
          <cell r="I308" t="str">
            <v>S</v>
          </cell>
          <cell r="J308" t="str">
            <v>459</v>
          </cell>
          <cell r="K308">
            <v>45455</v>
          </cell>
          <cell r="L308" t="str">
            <v>LKZIRTTZ</v>
          </cell>
          <cell r="M308" t="str">
            <v>2611606 - Recife - PE</v>
          </cell>
          <cell r="N308">
            <v>7800</v>
          </cell>
        </row>
        <row r="309">
          <cell r="C309" t="str">
            <v>UPA TORRÕES - CG Nº 009/2022</v>
          </cell>
          <cell r="E309" t="str">
            <v>5.16 - Serviços Médico-Hospitalares, Odotonlogia e Laboratoriais</v>
          </cell>
          <cell r="F309">
            <v>45969705000150</v>
          </cell>
          <cell r="G309" t="str">
            <v>MEDMAIS ATIVIDADES MEDICAS LTDA</v>
          </cell>
          <cell r="H309" t="str">
            <v>S</v>
          </cell>
          <cell r="I309" t="str">
            <v>S</v>
          </cell>
          <cell r="J309" t="str">
            <v>1351</v>
          </cell>
          <cell r="K309">
            <v>45457</v>
          </cell>
          <cell r="L309" t="str">
            <v>KBXE14222</v>
          </cell>
          <cell r="M309" t="str">
            <v>2609600 - Olinda - PE</v>
          </cell>
          <cell r="N309">
            <v>1250</v>
          </cell>
        </row>
        <row r="310">
          <cell r="C310" t="str">
            <v>UPA TORRÕES - CG Nº 009/2022</v>
          </cell>
          <cell r="E310" t="str">
            <v>5.16 - Serviços Médico-Hospitalares, Odotonlogia e Laboratoriais</v>
          </cell>
          <cell r="F310">
            <v>40554268000190</v>
          </cell>
          <cell r="G310" t="str">
            <v>RC CONSULTORIA MED1 LTDA</v>
          </cell>
          <cell r="H310" t="str">
            <v>S</v>
          </cell>
          <cell r="I310" t="str">
            <v>S</v>
          </cell>
          <cell r="J310" t="str">
            <v>1627</v>
          </cell>
          <cell r="K310">
            <v>45457</v>
          </cell>
          <cell r="L310" t="str">
            <v>KAPYXZCR</v>
          </cell>
          <cell r="M310" t="str">
            <v>2611606 - Recife - PE</v>
          </cell>
          <cell r="N310">
            <v>2500</v>
          </cell>
        </row>
        <row r="311">
          <cell r="C311" t="str">
            <v>UPA TORRÕES - CG Nº 009/2022</v>
          </cell>
          <cell r="E311" t="str">
            <v>5.16 - Serviços Médico-Hospitalares, Odotonlogia e Laboratoriais</v>
          </cell>
          <cell r="F311">
            <v>40554268000190</v>
          </cell>
          <cell r="G311" t="str">
            <v>RC CONSULTORIA MED1 LTDA</v>
          </cell>
          <cell r="H311" t="str">
            <v>S</v>
          </cell>
          <cell r="I311" t="str">
            <v>S</v>
          </cell>
          <cell r="J311" t="str">
            <v>1626</v>
          </cell>
          <cell r="K311">
            <v>45457</v>
          </cell>
          <cell r="L311" t="str">
            <v>5ZRDYJB3</v>
          </cell>
          <cell r="M311" t="str">
            <v>2611606 - Recife - PE</v>
          </cell>
          <cell r="N311">
            <v>4800</v>
          </cell>
        </row>
        <row r="312">
          <cell r="C312" t="str">
            <v>UPA TORRÕES - CG Nº 009/2022</v>
          </cell>
          <cell r="E312" t="str">
            <v>5.16 - Serviços Médico-Hospitalares, Odotonlogia e Laboratoriais</v>
          </cell>
          <cell r="F312">
            <v>30466362000133</v>
          </cell>
          <cell r="G312" t="str">
            <v>INTEGREMED SERVICOS EM SAUDE LTDA</v>
          </cell>
          <cell r="H312" t="str">
            <v>S</v>
          </cell>
          <cell r="I312" t="str">
            <v>S</v>
          </cell>
          <cell r="J312" t="str">
            <v>1682</v>
          </cell>
          <cell r="K312">
            <v>45456</v>
          </cell>
          <cell r="L312" t="str">
            <v>RWIWWPBS</v>
          </cell>
          <cell r="M312" t="str">
            <v>2611606 - Recife - PE</v>
          </cell>
          <cell r="N312">
            <v>1250</v>
          </cell>
        </row>
        <row r="313">
          <cell r="C313" t="str">
            <v>UPA TORRÕES - CG Nº 009/2022</v>
          </cell>
          <cell r="E313" t="str">
            <v>5.16 - Serviços Médico-Hospitalares, Odotonlogia e Laboratoriais</v>
          </cell>
          <cell r="F313">
            <v>48817601000118</v>
          </cell>
          <cell r="G313" t="str">
            <v>MASTERMED PE II GESTAO MEDICA LTDA</v>
          </cell>
          <cell r="H313" t="str">
            <v>S</v>
          </cell>
          <cell r="I313" t="str">
            <v>S</v>
          </cell>
          <cell r="J313" t="str">
            <v>182</v>
          </cell>
          <cell r="K313">
            <v>45456</v>
          </cell>
          <cell r="L313" t="str">
            <v>PNBJ10321</v>
          </cell>
          <cell r="M313" t="str">
            <v>2609600 - Olinda - PE</v>
          </cell>
          <cell r="N313">
            <v>1350</v>
          </cell>
        </row>
        <row r="314">
          <cell r="C314" t="str">
            <v>UPA TORRÕES - CG Nº 009/2022</v>
          </cell>
          <cell r="E314" t="str">
            <v>5.16 - Serviços Médico-Hospitalares, Odotonlogia e Laboratoriais</v>
          </cell>
          <cell r="F314">
            <v>51054713000179</v>
          </cell>
          <cell r="G314" t="str">
            <v>E L COSTA SERVICOS MEDICOS LTDA</v>
          </cell>
          <cell r="H314" t="str">
            <v>S</v>
          </cell>
          <cell r="I314" t="str">
            <v>S</v>
          </cell>
          <cell r="J314" t="str">
            <v>36</v>
          </cell>
          <cell r="K314">
            <v>45462</v>
          </cell>
          <cell r="L314" t="str">
            <v>ZCKRWND</v>
          </cell>
          <cell r="M314" t="str">
            <v>2203909 - Floriano - PI</v>
          </cell>
          <cell r="N314">
            <v>3750</v>
          </cell>
        </row>
        <row r="315">
          <cell r="C315" t="str">
            <v>UPA TORRÕES - CG Nº 009/2022</v>
          </cell>
          <cell r="E315" t="str">
            <v>5.16 - Serviços Médico-Hospitalares, Odotonlogia e Laboratoriais</v>
          </cell>
          <cell r="F315">
            <v>54653645000152</v>
          </cell>
          <cell r="G315" t="str">
            <v>MORGANA ROCHA ANDRADE</v>
          </cell>
          <cell r="H315" t="str">
            <v>S</v>
          </cell>
          <cell r="I315" t="str">
            <v>S</v>
          </cell>
          <cell r="J315" t="str">
            <v>11</v>
          </cell>
          <cell r="K315">
            <v>45457</v>
          </cell>
          <cell r="L315" t="str">
            <v>69F9FD7280B4B7C47F2E8B19AB7602C</v>
          </cell>
          <cell r="M315" t="str">
            <v>2612406 - Sanharó - PE</v>
          </cell>
          <cell r="N315">
            <v>2500</v>
          </cell>
        </row>
        <row r="316">
          <cell r="C316" t="str">
            <v>UPA TORRÕES - CG Nº 009/2022</v>
          </cell>
          <cell r="E316" t="str">
            <v>5.16 - Serviços Médico-Hospitalares, Odotonlogia e Laboratoriais</v>
          </cell>
          <cell r="F316">
            <v>42344814000193</v>
          </cell>
          <cell r="G316" t="str">
            <v>JONATHAN MISAEL ALENCAR NASCIMENTO</v>
          </cell>
          <cell r="H316" t="str">
            <v>S</v>
          </cell>
          <cell r="I316" t="str">
            <v>S</v>
          </cell>
          <cell r="J316" t="str">
            <v>27</v>
          </cell>
          <cell r="K316">
            <v>45455</v>
          </cell>
          <cell r="L316" t="str">
            <v>82I8CBKTP</v>
          </cell>
          <cell r="M316" t="str">
            <v>2615607 - Trindade - PE</v>
          </cell>
          <cell r="N316">
            <v>2500</v>
          </cell>
        </row>
        <row r="317">
          <cell r="C317" t="str">
            <v>UPA TORRÕES - CG Nº 009/2022</v>
          </cell>
          <cell r="E317" t="str">
            <v>5.16 - Serviços Médico-Hospitalares, Odotonlogia e Laboratoriais</v>
          </cell>
          <cell r="F317">
            <v>42775019000150</v>
          </cell>
          <cell r="G317" t="str">
            <v>L G ARAUJO SERVICOS MEDICOS LTDA</v>
          </cell>
          <cell r="H317" t="str">
            <v>S</v>
          </cell>
          <cell r="I317" t="str">
            <v>S</v>
          </cell>
          <cell r="J317" t="str">
            <v>423</v>
          </cell>
          <cell r="K317">
            <v>45448</v>
          </cell>
          <cell r="L317" t="str">
            <v>64574F62131D3A26C0B0</v>
          </cell>
          <cell r="M317" t="str">
            <v>5107602 - Rondonópolis - MT</v>
          </cell>
          <cell r="N317">
            <v>6050</v>
          </cell>
        </row>
        <row r="318">
          <cell r="C318" t="str">
            <v>UPA TORRÕES - CG Nº 009/2022</v>
          </cell>
          <cell r="E318" t="str">
            <v>5.16 - Serviços Médico-Hospitalares, Odotonlogia e Laboratoriais</v>
          </cell>
          <cell r="F318">
            <v>46614371000164</v>
          </cell>
          <cell r="G318" t="str">
            <v xml:space="preserve">VALESSA INACIO DOS SANTOS </v>
          </cell>
          <cell r="H318" t="str">
            <v>S</v>
          </cell>
          <cell r="I318" t="str">
            <v>S</v>
          </cell>
          <cell r="J318" t="str">
            <v>8</v>
          </cell>
          <cell r="K318">
            <v>45454</v>
          </cell>
          <cell r="L318" t="str">
            <v>3361698593303</v>
          </cell>
          <cell r="M318" t="str">
            <v>2302503 - Brejo Santo - CE</v>
          </cell>
          <cell r="N318">
            <v>4800</v>
          </cell>
        </row>
        <row r="319">
          <cell r="C319" t="str">
            <v>UPA TORRÕES - CG Nº 009/2022</v>
          </cell>
          <cell r="E319" t="str">
            <v>5.16 - Serviços Médico-Hospitalares, Odotonlogia e Laboratoriais</v>
          </cell>
          <cell r="F319">
            <v>46614371000164</v>
          </cell>
          <cell r="G319" t="str">
            <v xml:space="preserve">VALESSA INACIO DOS SANTOS </v>
          </cell>
          <cell r="H319" t="str">
            <v>S</v>
          </cell>
          <cell r="I319" t="str">
            <v>S</v>
          </cell>
          <cell r="J319" t="str">
            <v>9</v>
          </cell>
          <cell r="K319">
            <v>45454</v>
          </cell>
          <cell r="L319" t="str">
            <v>2239789484713</v>
          </cell>
          <cell r="M319" t="str">
            <v>2302503 - Brejo Santo - CE</v>
          </cell>
          <cell r="N319">
            <v>2350</v>
          </cell>
        </row>
        <row r="320">
          <cell r="C320" t="str">
            <v>UPA TORRÕES - CG Nº 009/2022</v>
          </cell>
          <cell r="E320" t="str">
            <v>5.16 - Serviços Médico-Hospitalares, Odotonlogia e Laboratoriais</v>
          </cell>
          <cell r="F320">
            <v>46614371000164</v>
          </cell>
          <cell r="G320" t="str">
            <v xml:space="preserve">VALESSA INACIO DOS SANTOS </v>
          </cell>
          <cell r="H320" t="str">
            <v>S</v>
          </cell>
          <cell r="I320" t="str">
            <v>S</v>
          </cell>
          <cell r="J320" t="str">
            <v>10</v>
          </cell>
          <cell r="K320">
            <v>45454</v>
          </cell>
          <cell r="L320" t="str">
            <v>8550568143827</v>
          </cell>
          <cell r="M320" t="str">
            <v>2302503 - Brejo Santo - CE</v>
          </cell>
          <cell r="N320">
            <v>1100</v>
          </cell>
        </row>
        <row r="321">
          <cell r="C321" t="str">
            <v>UPA TORRÕES - CG Nº 009/2022</v>
          </cell>
          <cell r="E321" t="str">
            <v>5.16 - Serviços Médico-Hospitalares, Odotonlogia e Laboratoriais</v>
          </cell>
          <cell r="F321">
            <v>38082924000157</v>
          </cell>
          <cell r="G321" t="str">
            <v>RC CONSULTORIA MEDICA LTDA</v>
          </cell>
          <cell r="H321" t="str">
            <v>S</v>
          </cell>
          <cell r="I321" t="str">
            <v>S</v>
          </cell>
          <cell r="J321" t="str">
            <v>769</v>
          </cell>
          <cell r="K321">
            <v>45451</v>
          </cell>
          <cell r="L321" t="str">
            <v>RZJQBEGZ</v>
          </cell>
          <cell r="M321" t="str">
            <v>2611606 - Recife - PE</v>
          </cell>
          <cell r="N321">
            <v>1250</v>
          </cell>
        </row>
        <row r="322">
          <cell r="C322" t="str">
            <v>UPA TORRÕES - CG Nº 009/2022</v>
          </cell>
          <cell r="E322" t="str">
            <v>5.16 - Serviços Médico-Hospitalares, Odotonlogia e Laboratoriais</v>
          </cell>
          <cell r="F322">
            <v>43049082000171</v>
          </cell>
          <cell r="G322" t="str">
            <v>TRAT SERVICOS MEDICOS LTDA</v>
          </cell>
          <cell r="H322" t="str">
            <v>S</v>
          </cell>
          <cell r="I322" t="str">
            <v>S</v>
          </cell>
          <cell r="J322" t="str">
            <v>129</v>
          </cell>
          <cell r="K322">
            <v>45447</v>
          </cell>
          <cell r="L322" t="str">
            <v>8KJUCTRL</v>
          </cell>
          <cell r="M322" t="str">
            <v>2611606 - Recife - PE</v>
          </cell>
          <cell r="N322">
            <v>10000</v>
          </cell>
        </row>
        <row r="323">
          <cell r="C323" t="str">
            <v>UPA TORRÕES - CG Nº 009/2022</v>
          </cell>
          <cell r="E323" t="str">
            <v>5.16 - Serviços Médico-Hospitalares, Odotonlogia e Laboratoriais</v>
          </cell>
          <cell r="F323">
            <v>45092317000133</v>
          </cell>
          <cell r="G323" t="str">
            <v>AC SERVIÇOS MEDICOS LTDA</v>
          </cell>
          <cell r="H323" t="str">
            <v>S</v>
          </cell>
          <cell r="I323" t="str">
            <v>S</v>
          </cell>
          <cell r="J323" t="str">
            <v>112</v>
          </cell>
          <cell r="K323">
            <v>45455</v>
          </cell>
          <cell r="L323" t="str">
            <v>KUWB3SW4</v>
          </cell>
          <cell r="M323" t="str">
            <v>2611606 - Recife - PE</v>
          </cell>
          <cell r="N323">
            <v>2500</v>
          </cell>
        </row>
        <row r="324">
          <cell r="C324" t="str">
            <v>UPA TORRÕES - CG Nº 009/2022</v>
          </cell>
          <cell r="E324" t="str">
            <v>5.16 - Serviços Médico-Hospitalares, Odotonlogia e Laboratoriais</v>
          </cell>
          <cell r="F324">
            <v>45092317000133</v>
          </cell>
          <cell r="G324" t="str">
            <v>AC SERVIÇOS MEDICOS LTDA</v>
          </cell>
          <cell r="H324" t="str">
            <v>S</v>
          </cell>
          <cell r="I324" t="str">
            <v>S</v>
          </cell>
          <cell r="J324" t="str">
            <v>111</v>
          </cell>
          <cell r="K324">
            <v>45455</v>
          </cell>
          <cell r="L324" t="str">
            <v>JVH4J6H1</v>
          </cell>
          <cell r="M324" t="str">
            <v>2611606 - Recife - PE</v>
          </cell>
          <cell r="N324">
            <v>5000</v>
          </cell>
        </row>
        <row r="325">
          <cell r="C325" t="str">
            <v>UPA TORRÕES - CG Nº 009/2022</v>
          </cell>
          <cell r="E325" t="str">
            <v>5.16 - Serviços Médico-Hospitalares, Odotonlogia e Laboratoriais</v>
          </cell>
          <cell r="F325">
            <v>49159260000101</v>
          </cell>
          <cell r="G325" t="str">
            <v>MEDVIDA ATIVIDADES MEDICAS LTDA</v>
          </cell>
          <cell r="H325" t="str">
            <v>S</v>
          </cell>
          <cell r="I325" t="str">
            <v>S</v>
          </cell>
          <cell r="J325" t="str">
            <v>1009</v>
          </cell>
          <cell r="K325">
            <v>45462</v>
          </cell>
          <cell r="L325" t="str">
            <v>XBMM73523</v>
          </cell>
          <cell r="M325" t="str">
            <v>2609600 - Olinda - PE</v>
          </cell>
          <cell r="N325">
            <v>1250</v>
          </cell>
        </row>
        <row r="326">
          <cell r="C326" t="str">
            <v>UPA TORRÕES - CG Nº 009/2022</v>
          </cell>
          <cell r="E326" t="str">
            <v>5.16 - Serviços Médico-Hospitalares, Odotonlogia e Laboratoriais</v>
          </cell>
          <cell r="F326">
            <v>28859477000146</v>
          </cell>
          <cell r="G326" t="str">
            <v>CLINICA NEW MEDIC LTDA EPP</v>
          </cell>
          <cell r="H326" t="str">
            <v>S</v>
          </cell>
          <cell r="I326" t="str">
            <v>S</v>
          </cell>
          <cell r="J326" t="str">
            <v>1174</v>
          </cell>
          <cell r="K326">
            <v>45461</v>
          </cell>
          <cell r="L326" t="str">
            <v>KKX4U93K</v>
          </cell>
          <cell r="M326" t="str">
            <v>2611606 - Recife - PE</v>
          </cell>
          <cell r="N326">
            <v>1100</v>
          </cell>
        </row>
        <row r="327">
          <cell r="C327" t="str">
            <v>UPA TORRÕES - CG Nº 009/2022</v>
          </cell>
          <cell r="E327" t="str">
            <v>5.16 - Serviços Médico-Hospitalares, Odotonlogia e Laboratoriais</v>
          </cell>
          <cell r="F327">
            <v>54260755000154</v>
          </cell>
          <cell r="G327" t="str">
            <v>GABRIEL BRANCO SERVICOS MEDICOS LTDA</v>
          </cell>
          <cell r="H327" t="str">
            <v>S</v>
          </cell>
          <cell r="I327" t="str">
            <v>S</v>
          </cell>
          <cell r="J327" t="str">
            <v>3</v>
          </cell>
          <cell r="K327">
            <v>45446</v>
          </cell>
          <cell r="L327" t="str">
            <v>704845868</v>
          </cell>
          <cell r="M327" t="str">
            <v>2304400 - Fortaleza - CE</v>
          </cell>
          <cell r="N327">
            <v>3450</v>
          </cell>
        </row>
        <row r="328">
          <cell r="C328" t="str">
            <v>UPA TORRÕES - CG Nº 009/2022</v>
          </cell>
          <cell r="E328" t="str">
            <v>5.16 - Serviços Médico-Hospitalares, Odotonlogia e Laboratoriais</v>
          </cell>
          <cell r="F328">
            <v>52381582000105</v>
          </cell>
          <cell r="G328" t="str">
            <v>MSD MARINHO SERVIÇOS MEDICOS LTDA</v>
          </cell>
          <cell r="H328" t="str">
            <v>S</v>
          </cell>
          <cell r="I328" t="str">
            <v>S</v>
          </cell>
          <cell r="J328" t="str">
            <v>29</v>
          </cell>
          <cell r="K328">
            <v>45456</v>
          </cell>
          <cell r="L328" t="str">
            <v>A2ZEQVNC</v>
          </cell>
          <cell r="M328" t="str">
            <v>2611606 - Recife - PE</v>
          </cell>
          <cell r="N328">
            <v>1250</v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3962-795E-4465-81DF-E1A27FBB05D8}">
  <sheetPr>
    <tabColor rgb="FF92D050"/>
  </sheetPr>
  <dimension ref="A1:L1992"/>
  <sheetViews>
    <sheetView showGridLines="0" tabSelected="1" topLeftCell="C19" zoomScale="90" zoomScaleNormal="90" workbookViewId="0">
      <selection activeCell="D29" sqref="D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SERVICOS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00509</v>
      </c>
      <c r="I2" s="6">
        <f>IF('[1]TCE - ANEXO IV - Preencher'!K11="","",'[1]TCE - ANEXO IV - Preencher'!K11)</f>
        <v>45443</v>
      </c>
      <c r="J2" s="5" t="str">
        <f>'[1]TCE - ANEXO IV - Preencher'!L11</f>
        <v>26240528296399000119550010000005091000088520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41646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3106200</v>
      </c>
      <c r="L3" s="7">
        <f>'[1]TCE - ANEXO IV - Preencher'!N12</f>
        <v>460.38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EMPR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13420.78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EMPR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1061.23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EMPR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271.16000000000003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4.6 - Serviços de Profissionais de Saúde</v>
      </c>
      <c r="D7" s="3">
        <f>'[1]TCE - ANEXO IV - Preencher'!F16</f>
        <v>6711955498</v>
      </c>
      <c r="E7" s="5" t="str">
        <f>'[1]TCE - ANEXO IV - Preencher'!G16</f>
        <v>JANAINA MARIA DA CONCEICAO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3161.45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4.6 - Serviços de Profissionais de Saúde</v>
      </c>
      <c r="D8" s="3">
        <f>'[1]TCE - ANEXO IV - Preencher'!F17</f>
        <v>10080348432</v>
      </c>
      <c r="E8" s="5" t="str">
        <f>'[1]TCE - ANEXO IV - Preencher'!G17</f>
        <v>ESTEVIAN PADUA DA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2084.86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4.6 - Serviços de Profissionais de Saúde</v>
      </c>
      <c r="D9" s="3">
        <f>'[1]TCE - ANEXO IV - Preencher'!F18</f>
        <v>96823119420</v>
      </c>
      <c r="E9" s="5" t="str">
        <f>'[1]TCE - ANEXO IV - Preencher'!G18</f>
        <v>MAICELIR MARIA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3119.31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4.6 - Serviços de Profissionais de Saúde</v>
      </c>
      <c r="D10" s="3">
        <f>'[1]TCE - ANEXO IV - Preencher'!F19</f>
        <v>6905035475</v>
      </c>
      <c r="E10" s="5" t="str">
        <f>'[1]TCE - ANEXO IV - Preencher'!G19</f>
        <v>MARIA SILVANIA DA S MACHADO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1755.9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4.6 - Serviços de Profissionais de Saúde</v>
      </c>
      <c r="D11" s="3">
        <f>'[1]TCE - ANEXO IV - Preencher'!F20</f>
        <v>3805105452</v>
      </c>
      <c r="E11" s="5" t="str">
        <f>'[1]TCE - ANEXO IV - Preencher'!G20</f>
        <v>DELMA GRACIELA DA S VANDERLEI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1868.78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4.7 - Apoio Administrativo, Técnico e Operacional</v>
      </c>
      <c r="D12" s="3">
        <f>'[1]TCE - ANEXO IV - Preencher'!F21</f>
        <v>4273104407</v>
      </c>
      <c r="E12" s="5" t="str">
        <f>'[1]TCE - ANEXO IV - Preencher'!G21</f>
        <v>VALDEMIR DOS SANTOS PEREIRA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2312.61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COMERCIO DE PRODUTOS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133885</v>
      </c>
      <c r="I13" s="6">
        <f>IF('[1]TCE - ANEXO IV - Preencher'!K22="","",'[1]TCE - ANEXO IV - Preencher'!K22)</f>
        <v>45418</v>
      </c>
      <c r="J13" s="5" t="str">
        <f>'[1]TCE - ANEXO IV - Preencher'!L22</f>
        <v>26240524436602000154550010001338851135909000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410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 xml:space="preserve">EXOMED COMERCIO ATACADISTA DE MEDICAMENTOS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182537</v>
      </c>
      <c r="I14" s="6">
        <f>IF('[1]TCE - ANEXO IV - Preencher'!K23="","",'[1]TCE - ANEXO IV - Preencher'!K23)</f>
        <v>45418</v>
      </c>
      <c r="J14" s="5" t="str">
        <f>'[1]TCE - ANEXO IV - Preencher'!L23</f>
        <v>26240512882932000194550010001825371951263033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1050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 xml:space="preserve">DROGAFONTE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448917</v>
      </c>
      <c r="I15" s="6">
        <f>IF('[1]TCE - ANEXO IV - Preencher'!K24="","",'[1]TCE - ANEXO IV - Preencher'!K24)</f>
        <v>45415</v>
      </c>
      <c r="J15" s="5" t="str">
        <f>'[1]TCE - ANEXO IV - Preencher'!L24</f>
        <v>26240508778201000126550010004489171070920434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4531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602761</v>
      </c>
      <c r="I16" s="6">
        <f>IF('[1]TCE - ANEXO IV - Preencher'!K25="","",'[1]TCE - ANEXO IV - Preencher'!K25)</f>
        <v>45412</v>
      </c>
      <c r="J16" s="5" t="str">
        <f>'[1]TCE - ANEXO IV - Preencher'!L25</f>
        <v>26240410779833000156550010006027611604785000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1260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75325</v>
      </c>
      <c r="I17" s="6">
        <f>IF('[1]TCE - ANEXO IV - Preencher'!K26="","",'[1]TCE - ANEXO IV - Preencher'!K26)</f>
        <v>45418</v>
      </c>
      <c r="J17" s="5" t="str">
        <f>'[1]TCE - ANEXO IV - Preencher'!L26</f>
        <v>26240567729178000653550010000753251566899961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1758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DISTRIBUIDORA DE PRODUTOS MEDICO HOSP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16601</v>
      </c>
      <c r="I18" s="6">
        <f>IF('[1]TCE - ANEXO IV - Preencher'!K27="","",'[1]TCE - ANEXO IV - Preencher'!K27)</f>
        <v>45418</v>
      </c>
      <c r="J18" s="5" t="str">
        <f>'[1]TCE - ANEXO IV - Preencher'!L27</f>
        <v>26240511449180000290550010000166011000359969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468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4656809000127</v>
      </c>
      <c r="E19" s="5" t="str">
        <f>'[1]TCE - ANEXO IV - Preencher'!G28</f>
        <v>MEDEVICE DO BRASIL COMERCIAL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19742</v>
      </c>
      <c r="I19" s="6">
        <f>IF('[1]TCE - ANEXO IV - Preencher'!K28="","",'[1]TCE - ANEXO IV - Preencher'!K28)</f>
        <v>45415</v>
      </c>
      <c r="J19" s="5" t="str">
        <f>'[1]TCE - ANEXO IV - Preencher'!L28</f>
        <v>26240504656809000127550010000197421165193871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2415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603167</v>
      </c>
      <c r="I20" s="6">
        <f>IF('[1]TCE - ANEXO IV - Preencher'!K29="","",'[1]TCE - ANEXO IV - Preencher'!K29)</f>
        <v>45418</v>
      </c>
      <c r="J20" s="5" t="str">
        <f>'[1]TCE - ANEXO IV - Preencher'!L29</f>
        <v>26240510779833000156550010006031671605191005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499.39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195444</v>
      </c>
      <c r="I21" s="6">
        <f>IF('[1]TCE - ANEXO IV - Preencher'!K30="","",'[1]TCE - ANEXO IV - Preencher'!K30)</f>
        <v>45418</v>
      </c>
      <c r="J21" s="5" t="str">
        <f>'[1]TCE - ANEXO IV - Preencher'!L30</f>
        <v>26240508674752000140550010001954441390445418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610.6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25447067000108</v>
      </c>
      <c r="E22" s="5" t="str">
        <f>'[1]TCE - ANEXO IV - Preencher'!G31</f>
        <v>REFIT HOSPITALAR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2990</v>
      </c>
      <c r="I22" s="6">
        <f>IF('[1]TCE - ANEXO IV - Preencher'!K31="","",'[1]TCE - ANEXO IV - Preencher'!K31)</f>
        <v>45419</v>
      </c>
      <c r="J22" s="5" t="str">
        <f>'[1]TCE - ANEXO IV - Preencher'!L31</f>
        <v>26240525447067000108550010000029901703857101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732.5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8958628000297</v>
      </c>
      <c r="E23" s="5" t="str">
        <f>'[1]TCE - ANEXO IV - Preencher'!G32</f>
        <v>ONCOEXO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33357</v>
      </c>
      <c r="I23" s="6">
        <f>IF('[1]TCE - ANEXO IV - Preencher'!K32="","",'[1]TCE - ANEXO IV - Preencher'!K32)</f>
        <v>45414</v>
      </c>
      <c r="J23" s="5" t="str">
        <f>'[1]TCE - ANEXO IV - Preencher'!L32</f>
        <v>25240508958628000297550010000333571168799634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323.17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9441460000120</v>
      </c>
      <c r="E24" s="5" t="str">
        <f>'[1]TCE - ANEXO IV - Preencher'!G33</f>
        <v xml:space="preserve">PADRAO DIST DE PRODUTO E EQUIP HOSP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345701</v>
      </c>
      <c r="I24" s="6">
        <f>IF('[1]TCE - ANEXO IV - Preencher'!K33="","",'[1]TCE - ANEXO IV - Preencher'!K33)</f>
        <v>45415</v>
      </c>
      <c r="J24" s="5" t="str">
        <f>'[1]TCE - ANEXO IV - Preencher'!L33</f>
        <v>26240509441460000120550010003457011538293882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403.52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8958628000106</v>
      </c>
      <c r="E25" s="5" t="str">
        <f>'[1]TCE - ANEXO IV - Preencher'!G34</f>
        <v>ONCOEXO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43830</v>
      </c>
      <c r="I25" s="6">
        <f>IF('[1]TCE - ANEXO IV - Preencher'!K34="","",'[1]TCE - ANEXO IV - Preencher'!K34)</f>
        <v>45414</v>
      </c>
      <c r="J25" s="5" t="str">
        <f>'[1]TCE - ANEXO IV - Preencher'!L34</f>
        <v>26240508958628000106550010000438301228811750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260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8958628000106</v>
      </c>
      <c r="E26" s="5" t="str">
        <f>'[1]TCE - ANEXO IV - Preencher'!G35</f>
        <v>ONCOEXO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43883</v>
      </c>
      <c r="I26" s="6">
        <f>IF('[1]TCE - ANEXO IV - Preencher'!K35="","",'[1]TCE - ANEXO IV - Preencher'!K35)</f>
        <v>45418</v>
      </c>
      <c r="J26" s="5" t="str">
        <f>'[1]TCE - ANEXO IV - Preencher'!L35</f>
        <v>26240508958628000106550010000438831251475226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57.2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15220807000107</v>
      </c>
      <c r="E27" s="5" t="str">
        <f>'[1]TCE - ANEXO IV - Preencher'!G36</f>
        <v>BCIPHARMA IMPORTADORA E DISTRIBUIDORA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703</v>
      </c>
      <c r="I27" s="6">
        <f>IF('[1]TCE - ANEXO IV - Preencher'!K36="","",'[1]TCE - ANEXO IV - Preencher'!K36)</f>
        <v>45419</v>
      </c>
      <c r="J27" s="5" t="str">
        <f>'[1]TCE - ANEXO IV - Preencher'!L36</f>
        <v>26240515220807000107550010000007031623810925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3497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10859287000163</v>
      </c>
      <c r="E28" s="5" t="str">
        <f>'[1]TCE - ANEXO IV - Preencher'!G37</f>
        <v>NEWMED COMERCIO E SERVICOS DE EQUIPAMENTOS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7910</v>
      </c>
      <c r="I28" s="6">
        <f>IF('[1]TCE - ANEXO IV - Preencher'!K37="","",'[1]TCE - ANEXO IV - Preencher'!K37)</f>
        <v>45419</v>
      </c>
      <c r="J28" s="5" t="str">
        <f>'[1]TCE - ANEXO IV - Preencher'!L37</f>
        <v>26240510859287000163550010000079101705071669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550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4614288000145</v>
      </c>
      <c r="E29" s="5" t="str">
        <f>'[1]TCE - ANEXO IV - Preencher'!G38</f>
        <v>DISK LIFE COMERCIO DE PRODUTOS CIRURGICOS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8265</v>
      </c>
      <c r="I29" s="6">
        <f>IF('[1]TCE - ANEXO IV - Preencher'!K38="","",'[1]TCE - ANEXO IV - Preencher'!K38)</f>
        <v>45419</v>
      </c>
      <c r="J29" s="5" t="str">
        <f>'[1]TCE - ANEXO IV - Preencher'!L38</f>
        <v>26240504614288000145550010000082651179711180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14395.3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4614288000145</v>
      </c>
      <c r="E30" s="5" t="str">
        <f>'[1]TCE - ANEXO IV - Preencher'!G39</f>
        <v>DISK LIFE COMERCIO DE PRODUTOS CIRURGICOS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8277</v>
      </c>
      <c r="I30" s="6">
        <f>IF('[1]TCE - ANEXO IV - Preencher'!K39="","",'[1]TCE - ANEXO IV - Preencher'!K39)</f>
        <v>45421</v>
      </c>
      <c r="J30" s="5" t="str">
        <f>'[1]TCE - ANEXO IV - Preencher'!L39</f>
        <v>26240504614288000145550010000082771233263145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1631.12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3.12 - Material Hospitalar</v>
      </c>
      <c r="D31" s="3">
        <f>'[1]TCE - ANEXO IV - Preencher'!F40</f>
        <v>31611264000105</v>
      </c>
      <c r="E31" s="5" t="str">
        <f>'[1]TCE - ANEXO IV - Preencher'!G40</f>
        <v>GIROMIDA SERVICOS E COMERCIO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102</v>
      </c>
      <c r="I31" s="6">
        <f>IF('[1]TCE - ANEXO IV - Preencher'!K40="","",'[1]TCE - ANEXO IV - Preencher'!K40)</f>
        <v>45422</v>
      </c>
      <c r="J31" s="5" t="str">
        <f>'[1]TCE - ANEXO IV - Preencher'!L40</f>
        <v>26240531611264000105550010000001021000010314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915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3.12 - Material Hospitalar</v>
      </c>
      <c r="D32" s="3">
        <f>'[1]TCE - ANEXO IV - Preencher'!F41</f>
        <v>35514416000102</v>
      </c>
      <c r="E32" s="5" t="str">
        <f>'[1]TCE - ANEXO IV - Preencher'!G41</f>
        <v>QUALIMMED COM ATC DE MED E MAT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2703</v>
      </c>
      <c r="I32" s="6">
        <f>IF('[1]TCE - ANEXO IV - Preencher'!K41="","",'[1]TCE - ANEXO IV - Preencher'!K41)</f>
        <v>45422</v>
      </c>
      <c r="J32" s="5" t="str">
        <f>'[1]TCE - ANEXO IV - Preencher'!L41</f>
        <v>26240535514416000102550010000027031265089327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102.4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3.12 - Material Hospitalar</v>
      </c>
      <c r="D33" s="3">
        <f>'[1]TCE - ANEXO IV - Preencher'!F42</f>
        <v>58426628000990</v>
      </c>
      <c r="E33" s="5" t="str">
        <f>'[1]TCE - ANEXO IV - Preencher'!G42</f>
        <v>SAMTRONIC INDUSTRIA E COM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3106</v>
      </c>
      <c r="I33" s="6">
        <f>IF('[1]TCE - ANEXO IV - Preencher'!K42="","",'[1]TCE - ANEXO IV - Preencher'!K42)</f>
        <v>45412</v>
      </c>
      <c r="J33" s="5" t="str">
        <f>'[1]TCE - ANEXO IV - Preencher'!L42</f>
        <v>26240458426628000990550010000031061908412960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4577.5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3.12 - Material Hospitalar</v>
      </c>
      <c r="D34" s="3">
        <f>'[1]TCE - ANEXO IV - Preencher'!F43</f>
        <v>4237235000152</v>
      </c>
      <c r="E34" s="5" t="str">
        <f>'[1]TCE - ANEXO IV - Preencher'!G43</f>
        <v>ENDOCENTER COMERCIAL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116541</v>
      </c>
      <c r="I34" s="6">
        <f>IF('[1]TCE - ANEXO IV - Preencher'!K43="","",'[1]TCE - ANEXO IV - Preencher'!K43)</f>
        <v>45422</v>
      </c>
      <c r="J34" s="5" t="str">
        <f>'[1]TCE - ANEXO IV - Preencher'!L43</f>
        <v>26240504237235000152550010001165411118565005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152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3.12 - Material Hospitalar</v>
      </c>
      <c r="D35" s="3">
        <f>'[1]TCE - ANEXO IV - Preencher'!F44</f>
        <v>13441051000281</v>
      </c>
      <c r="E35" s="5" t="str">
        <f>'[1]TCE - ANEXO IV - Preencher'!G44</f>
        <v>CL COMERCIO DE MATERIAIS MEDICOS HOSPITALARES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21950</v>
      </c>
      <c r="I35" s="6">
        <f>IF('[1]TCE - ANEXO IV - Preencher'!K44="","",'[1]TCE - ANEXO IV - Preencher'!K44)</f>
        <v>45425</v>
      </c>
      <c r="J35" s="5" t="str">
        <f>'[1]TCE - ANEXO IV - Preencher'!L44</f>
        <v>26240513441051000281550010000219501239740009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300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3.12 - Material Hospitalar</v>
      </c>
      <c r="D36" s="3">
        <f>'[1]TCE - ANEXO IV - Preencher'!F45</f>
        <v>9441460000120</v>
      </c>
      <c r="E36" s="5" t="str">
        <f>'[1]TCE - ANEXO IV - Preencher'!G45</f>
        <v xml:space="preserve">PADRAO DIST DE PRODUTO E EQUIP HOSP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346160</v>
      </c>
      <c r="I36" s="6">
        <f>IF('[1]TCE - ANEXO IV - Preencher'!K45="","",'[1]TCE - ANEXO IV - Preencher'!K45)</f>
        <v>45421</v>
      </c>
      <c r="J36" s="5" t="str">
        <f>'[1]TCE - ANEXO IV - Preencher'!L45</f>
        <v>26240509441460000120550010003461601831562304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103.4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3.12 - Material Hospitalar</v>
      </c>
      <c r="D37" s="3">
        <f>'[1]TCE - ANEXO IV - Preencher'!F46</f>
        <v>23993232000193</v>
      </c>
      <c r="E37" s="5" t="str">
        <f>'[1]TCE - ANEXO IV - Preencher'!G46</f>
        <v>MEDIAL SAUDE DIST DE PRODUTOS MEDICOS HOSP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5261</v>
      </c>
      <c r="I37" s="6">
        <f>IF('[1]TCE - ANEXO IV - Preencher'!K46="","",'[1]TCE - ANEXO IV - Preencher'!K46)</f>
        <v>45425</v>
      </c>
      <c r="J37" s="5" t="str">
        <f>'[1]TCE - ANEXO IV - Preencher'!L46</f>
        <v>26240523993232000193550010000052611728500002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3080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3.12 - Material Hospitalar</v>
      </c>
      <c r="D38" s="3">
        <f>'[1]TCE - ANEXO IV - Preencher'!F47</f>
        <v>37238930000198</v>
      </c>
      <c r="E38" s="5" t="str">
        <f>'[1]TCE - ANEXO IV - Preencher'!G47</f>
        <v xml:space="preserve">TS EQUIPAMENTOS HOSPITALARES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541</v>
      </c>
      <c r="I38" s="6">
        <f>IF('[1]TCE - ANEXO IV - Preencher'!K47="","",'[1]TCE - ANEXO IV - Preencher'!K47)</f>
        <v>45422</v>
      </c>
      <c r="J38" s="5" t="str">
        <f>'[1]TCE - ANEXO IV - Preencher'!L47</f>
        <v>26240537238930000198550010000005411000096500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859.8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3.12 - Material Hospitalar</v>
      </c>
      <c r="D39" s="3">
        <f>'[1]TCE - ANEXO IV - Preencher'!F48</f>
        <v>5932624000160</v>
      </c>
      <c r="E39" s="5" t="str">
        <f>'[1]TCE - ANEXO IV - Preencher'!G48</f>
        <v>MEGAMED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23069</v>
      </c>
      <c r="I39" s="6">
        <f>IF('[1]TCE - ANEXO IV - Preencher'!K48="","",'[1]TCE - ANEXO IV - Preencher'!K48)</f>
        <v>45427</v>
      </c>
      <c r="J39" s="5" t="str">
        <f>'[1]TCE - ANEXO IV - Preencher'!L48</f>
        <v>26240505932624000160550010000230691849608600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1441.8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3.12 - Material Hospitalar</v>
      </c>
      <c r="D40" s="3">
        <f>'[1]TCE - ANEXO IV - Preencher'!F49</f>
        <v>4237235000152</v>
      </c>
      <c r="E40" s="5" t="str">
        <f>'[1]TCE - ANEXO IV - Preencher'!G49</f>
        <v>ENDOCENTER COMERCIAL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11627</v>
      </c>
      <c r="I40" s="6">
        <f>IF('[1]TCE - ANEXO IV - Preencher'!K49="","",'[1]TCE - ANEXO IV - Preencher'!K49)</f>
        <v>45427</v>
      </c>
      <c r="J40" s="5" t="str">
        <f>'[1]TCE - ANEXO IV - Preencher'!L49</f>
        <v>26240504237235000152550010001166271118651005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235.2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3.12 - Material Hospitalar</v>
      </c>
      <c r="D41" s="3">
        <f>'[1]TCE - ANEXO IV - Preencher'!F50</f>
        <v>11449180000100</v>
      </c>
      <c r="E41" s="5" t="str">
        <f>'[1]TCE - ANEXO IV - Preencher'!G50</f>
        <v>DPROSMED DISTRIBUIDORA DE PRODUTOS MEDICO HOSP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16808</v>
      </c>
      <c r="I41" s="6">
        <f>IF('[1]TCE - ANEXO IV - Preencher'!K50="","",'[1]TCE - ANEXO IV - Preencher'!K50)</f>
        <v>45427</v>
      </c>
      <c r="J41" s="5" t="str">
        <f>'[1]TCE - ANEXO IV - Preencher'!L50</f>
        <v>26240511449180000290550010000168081000365545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1227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3.12 - Material Hospitalar</v>
      </c>
      <c r="D42" s="3">
        <f>'[1]TCE - ANEXO IV - Preencher'!F51</f>
        <v>66437831000133</v>
      </c>
      <c r="E42" s="5" t="str">
        <f>'[1]TCE - ANEXO IV - Preencher'!G51</f>
        <v>HTS TECNOLOGIA EM SAUDE COMERCIO IMPORT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189930</v>
      </c>
      <c r="I42" s="6">
        <f>IF('[1]TCE - ANEXO IV - Preencher'!K51="","",'[1]TCE - ANEXO IV - Preencher'!K51)</f>
        <v>45421</v>
      </c>
      <c r="J42" s="5" t="str">
        <f>'[1]TCE - ANEXO IV - Preencher'!L51</f>
        <v>31240566437831000133550010001899301908299722</v>
      </c>
      <c r="K42" s="5" t="str">
        <f>IF(F42="B",LEFT('[1]TCE - ANEXO IV - Preencher'!M51,2),IF(F42="S",LEFT('[1]TCE - ANEXO IV - Preencher'!M51,7),IF('[1]TCE - ANEXO IV - Preencher'!H51="","")))</f>
        <v>31</v>
      </c>
      <c r="L42" s="7">
        <f>'[1]TCE - ANEXO IV - Preencher'!N51</f>
        <v>1211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3.12 - Material Hospitalar</v>
      </c>
      <c r="D43" s="3">
        <f>'[1]TCE - ANEXO IV - Preencher'!F52</f>
        <v>35514416000102</v>
      </c>
      <c r="E43" s="5" t="str">
        <f>'[1]TCE - ANEXO IV - Preencher'!G52</f>
        <v>QUALIMMED COM ATC DE MED E MAT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2714</v>
      </c>
      <c r="I43" s="6">
        <f>IF('[1]TCE - ANEXO IV - Preencher'!K52="","",'[1]TCE - ANEXO IV - Preencher'!K52)</f>
        <v>45427</v>
      </c>
      <c r="J43" s="5" t="str">
        <f>'[1]TCE - ANEXO IV - Preencher'!L52</f>
        <v>26240535514416000102550010000027141750339791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200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3.12 - Material Hospitalar</v>
      </c>
      <c r="D44" s="3">
        <f>'[1]TCE - ANEXO IV - Preencher'!F53</f>
        <v>37844417000140</v>
      </c>
      <c r="E44" s="5" t="str">
        <f>'[1]TCE - ANEXO IV - Preencher'!G53</f>
        <v>LOG DISTRIBUIDORA DE PRODUTOS HOSPITALARE E HIG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4085</v>
      </c>
      <c r="I44" s="6">
        <f>IF('[1]TCE - ANEXO IV - Preencher'!K53="","",'[1]TCE - ANEXO IV - Preencher'!K53)</f>
        <v>45427</v>
      </c>
      <c r="J44" s="5" t="str">
        <f>'[1]TCE - ANEXO IV - Preencher'!L53</f>
        <v>26240537844417000140550010000040851600312143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185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3.12 - Material Hospitalar</v>
      </c>
      <c r="D45" s="3">
        <f>'[1]TCE - ANEXO IV - Preencher'!F54</f>
        <v>11449180000290</v>
      </c>
      <c r="E45" s="5" t="str">
        <f>'[1]TCE - ANEXO IV - Preencher'!G54</f>
        <v>DPROSMED DISTRIBUIDORA DE PRODUTOS MEDICO HOSP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16877</v>
      </c>
      <c r="I45" s="6">
        <f>IF('[1]TCE - ANEXO IV - Preencher'!K54="","",'[1]TCE - ANEXO IV - Preencher'!K54)</f>
        <v>45428</v>
      </c>
      <c r="J45" s="5" t="str">
        <f>'[1]TCE - ANEXO IV - Preencher'!L54</f>
        <v>26240511449180000290550010000168771000367227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379.75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3.12 - Material Hospitalar</v>
      </c>
      <c r="D46" s="3">
        <f>'[1]TCE - ANEXO IV - Preencher'!F55</f>
        <v>9441460000120</v>
      </c>
      <c r="E46" s="5" t="str">
        <f>'[1]TCE - ANEXO IV - Preencher'!G55</f>
        <v xml:space="preserve">PADRAO DIST DE PRODUTO E EQUIP HOSP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346704</v>
      </c>
      <c r="I46" s="6">
        <f>IF('[1]TCE - ANEXO IV - Preencher'!K55="","",'[1]TCE - ANEXO IV - Preencher'!K55)</f>
        <v>45428</v>
      </c>
      <c r="J46" s="5" t="str">
        <f>'[1]TCE - ANEXO IV - Preencher'!L55</f>
        <v>26240509441460000120550010003467041986796736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468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3.12 - Material Hospitalar</v>
      </c>
      <c r="D47" s="3">
        <f>'[1]TCE - ANEXO IV - Preencher'!F56</f>
        <v>10779833000156</v>
      </c>
      <c r="E47" s="5" t="str">
        <f>'[1]TCE - ANEXO IV - Preencher'!G56</f>
        <v>MEDICAL MERCANTIL DE APARELHAGEM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604176</v>
      </c>
      <c r="I47" s="6">
        <f>IF('[1]TCE - ANEXO IV - Preencher'!K56="","",'[1]TCE - ANEXO IV - Preencher'!K56)</f>
        <v>45428</v>
      </c>
      <c r="J47" s="5" t="str">
        <f>'[1]TCE - ANEXO IV - Preencher'!L56</f>
        <v>26240510779833000156550010006041761606200001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1448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APARELHAGEM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604399</v>
      </c>
      <c r="I48" s="6">
        <f>IF('[1]TCE - ANEXO IV - Preencher'!K57="","",'[1]TCE - ANEXO IV - Preencher'!K57)</f>
        <v>45429</v>
      </c>
      <c r="J48" s="5" t="str">
        <f>'[1]TCE - ANEXO IV - Preencher'!L57</f>
        <v>26240510779833000156550010006043991606423006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343.5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3.12 - Material Hospitalar</v>
      </c>
      <c r="D49" s="3">
        <f>'[1]TCE - ANEXO IV - Preencher'!F58</f>
        <v>61418042000131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604410</v>
      </c>
      <c r="I49" s="6">
        <f>IF('[1]TCE - ANEXO IV - Preencher'!K58="","",'[1]TCE - ANEXO IV - Preencher'!K58)</f>
        <v>45419</v>
      </c>
      <c r="J49" s="5" t="str">
        <f>'[1]TCE - ANEXO IV - Preencher'!L58</f>
        <v>26240510779833000156550010006044101606434007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206.1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3.12 - Material Hospitalar</v>
      </c>
      <c r="D50" s="3">
        <f>'[1]TCE - ANEXO IV - Preencher'!F59</f>
        <v>61418042000131</v>
      </c>
      <c r="E50" s="5" t="str">
        <f>'[1]TCE - ANEXO IV - Preencher'!G59</f>
        <v>CIRURGICA FERNANDES COMERCIO DE MATERIAIS CIR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1720212</v>
      </c>
      <c r="I50" s="6">
        <f>IF('[1]TCE - ANEXO IV - Preencher'!K59="","",'[1]TCE - ANEXO IV - Preencher'!K59)</f>
        <v>45418</v>
      </c>
      <c r="J50" s="5" t="str">
        <f>'[1]TCE - ANEXO IV - Preencher'!L59</f>
        <v>35240561418042000131550040017202121477161842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7688.72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3.12 - Material Hospitalar</v>
      </c>
      <c r="D51" s="3">
        <f>'[1]TCE - ANEXO IV - Preencher'!F60</f>
        <v>28145496000100</v>
      </c>
      <c r="E51" s="5" t="str">
        <f>'[1]TCE - ANEXO IV - Preencher'!G60</f>
        <v>IGEMEDIC DISTRIBUIDORA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3509</v>
      </c>
      <c r="I51" s="6">
        <f>IF('[1]TCE - ANEXO IV - Preencher'!K60="","",'[1]TCE - ANEXO IV - Preencher'!K60)</f>
        <v>45434</v>
      </c>
      <c r="J51" s="5" t="str">
        <f>'[1]TCE - ANEXO IV - Preencher'!L60</f>
        <v>26240528145496000100550010000035091127563840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301.75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3.12 - Material Hospitalar</v>
      </c>
      <c r="D52" s="3">
        <f>'[1]TCE - ANEXO IV - Preencher'!F61</f>
        <v>8958628000297</v>
      </c>
      <c r="E52" s="5" t="str">
        <f>'[1]TCE - ANEXO IV - Preencher'!G61</f>
        <v>ONCOEXO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34302</v>
      </c>
      <c r="I52" s="6">
        <f>IF('[1]TCE - ANEXO IV - Preencher'!K61="","",'[1]TCE - ANEXO IV - Preencher'!K61)</f>
        <v>45435</v>
      </c>
      <c r="J52" s="5" t="str">
        <f>'[1]TCE - ANEXO IV - Preencher'!L61</f>
        <v>25240508958628000297550010000343021236116106</v>
      </c>
      <c r="K52" s="5" t="str">
        <f>IF(F52="B",LEFT('[1]TCE - ANEXO IV - Preencher'!M61,2),IF(F52="S",LEFT('[1]TCE - ANEXO IV - Preencher'!M61,7),IF('[1]TCE - ANEXO IV - Preencher'!H61="","")))</f>
        <v>25</v>
      </c>
      <c r="L52" s="7">
        <f>'[1]TCE - ANEXO IV - Preencher'!N61</f>
        <v>646.34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195273</v>
      </c>
      <c r="I53" s="6">
        <f>IF('[1]TCE - ANEXO IV - Preencher'!K62="","",'[1]TCE - ANEXO IV - Preencher'!K62)</f>
        <v>45415</v>
      </c>
      <c r="J53" s="5" t="str">
        <f>'[1]TCE - ANEXO IV - Preencher'!L62</f>
        <v>26240508674752000140550010001952731892449224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1432.5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3.4 - Material Farmacológico</v>
      </c>
      <c r="D54" s="3">
        <f>'[1]TCE - ANEXO IV - Preencher'!F63</f>
        <v>35753111000153</v>
      </c>
      <c r="E54" s="5" t="str">
        <f>'[1]TCE - ANEXO IV - Preencher'!G63</f>
        <v>NORD PRODUTOS EM SAUDE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24706</v>
      </c>
      <c r="I54" s="6">
        <f>IF('[1]TCE - ANEXO IV - Preencher'!K63="","",'[1]TCE - ANEXO IV - Preencher'!K63)</f>
        <v>45419</v>
      </c>
      <c r="J54" s="5" t="str">
        <f>'[1]TCE - ANEXO IV - Preencher'!L63</f>
        <v>26240535753111000153550010000247061000318094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6020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 xml:space="preserve"> DROGAFOTE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448983</v>
      </c>
      <c r="I55" s="6">
        <f>IF('[1]TCE - ANEXO IV - Preencher'!K64="","",'[1]TCE - ANEXO IV - Preencher'!K64)</f>
        <v>45418</v>
      </c>
      <c r="J55" s="5" t="str">
        <f>'[1]TCE - ANEXO IV - Preencher'!L64</f>
        <v>26240508778201000126550010004489831921838950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10228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3.4 - Material Farmacológico</v>
      </c>
      <c r="D56" s="3">
        <f>'[1]TCE - ANEXO IV - Preencher'!F65</f>
        <v>11449180000100</v>
      </c>
      <c r="E56" s="5" t="str">
        <f>'[1]TCE - ANEXO IV - Preencher'!G65</f>
        <v>DPROSMED DISTRIBUIDORA DE PRODUTOS MEDICO HOSP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68546</v>
      </c>
      <c r="I56" s="6">
        <f>IF('[1]TCE - ANEXO IV - Preencher'!K65="","",'[1]TCE - ANEXO IV - Preencher'!K65)</f>
        <v>45419</v>
      </c>
      <c r="J56" s="5" t="str">
        <f>'[1]TCE - ANEXO IV - Preencher'!L65</f>
        <v>26240511449180000100550010000685461000360846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3132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3.4 - Material Farmacológico</v>
      </c>
      <c r="D57" s="3">
        <f>'[1]TCE - ANEXO IV - Preencher'!F66</f>
        <v>23680034000170</v>
      </c>
      <c r="E57" s="5" t="str">
        <f>'[1]TCE - ANEXO IV - Preencher'!G66</f>
        <v>D ARAUJO COMRCIO ATACADISTA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16193</v>
      </c>
      <c r="I57" s="6">
        <f>IF('[1]TCE - ANEXO IV - Preencher'!K66="","",'[1]TCE - ANEXO IV - Preencher'!K66)</f>
        <v>45419</v>
      </c>
      <c r="J57" s="5" t="str">
        <f>'[1]TCE - ANEXO IV - Preencher'!L66</f>
        <v>26240523680034000170550010000161931943972166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282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195757</v>
      </c>
      <c r="I58" s="6">
        <f>IF('[1]TCE - ANEXO IV - Preencher'!K67="","",'[1]TCE - ANEXO IV - Preencher'!K67)</f>
        <v>45420</v>
      </c>
      <c r="J58" s="5" t="str">
        <f>'[1]TCE - ANEXO IV - Preencher'!L67</f>
        <v>26240508674752000140550010001957571898622649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1621.7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3.4 - Material Farmacológico</v>
      </c>
      <c r="D59" s="3">
        <f>'[1]TCE - ANEXO IV - Preencher'!F68</f>
        <v>8958628000106</v>
      </c>
      <c r="E59" s="5" t="str">
        <f>'[1]TCE - ANEXO IV - Preencher'!G68</f>
        <v>ONCOEXO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43924</v>
      </c>
      <c r="I59" s="6">
        <f>IF('[1]TCE - ANEXO IV - Preencher'!K68="","",'[1]TCE - ANEXO IV - Preencher'!K68)</f>
        <v>45419</v>
      </c>
      <c r="J59" s="5" t="str">
        <f>'[1]TCE - ANEXO IV - Preencher'!L68</f>
        <v>26240508958628000106550010000439241125222238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1080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3.4 - Material Farmacológico</v>
      </c>
      <c r="D60" s="3">
        <f>'[1]TCE - ANEXO IV - Preencher'!F69</f>
        <v>8778201000126</v>
      </c>
      <c r="E60" s="5" t="str">
        <f>'[1]TCE - ANEXO IV - Preencher'!G69</f>
        <v xml:space="preserve">DROGAFONTE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449251</v>
      </c>
      <c r="I60" s="6">
        <f>IF('[1]TCE - ANEXO IV - Preencher'!K69="","",'[1]TCE - ANEXO IV - Preencher'!K69)</f>
        <v>45419</v>
      </c>
      <c r="J60" s="5" t="str">
        <f>'[1]TCE - ANEXO IV - Preencher'!L69</f>
        <v>26240508778201000126550010004492511847145902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18983.650000000001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3.4 - Material Farmacológico</v>
      </c>
      <c r="D61" s="3">
        <f>'[1]TCE - ANEXO IV - Preencher'!F70</f>
        <v>67729178000653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75410</v>
      </c>
      <c r="I61" s="6">
        <f>IF('[1]TCE - ANEXO IV - Preencher'!K70="","",'[1]TCE - ANEXO IV - Preencher'!K70)</f>
        <v>45419</v>
      </c>
      <c r="J61" s="5" t="str">
        <f>'[1]TCE - ANEXO IV - Preencher'!L70</f>
        <v>26240567729178000653550010000754101327670010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2233.6999999999998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3.4 - Material Farmacológico</v>
      </c>
      <c r="D62" s="3">
        <f>'[1]TCE - ANEXO IV - Preencher'!F71</f>
        <v>15218561000139</v>
      </c>
      <c r="E62" s="5" t="str">
        <f>'[1]TCE - ANEXO IV - Preencher'!G71</f>
        <v>NNMED DIST IMP E EXPORT DE MED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127692</v>
      </c>
      <c r="I62" s="6">
        <f>IF('[1]TCE - ANEXO IV - Preencher'!K71="","",'[1]TCE - ANEXO IV - Preencher'!K71)</f>
        <v>45419</v>
      </c>
      <c r="J62" s="5" t="str">
        <f>'[1]TCE - ANEXO IV - Preencher'!L71</f>
        <v>25240515218561000139550010001276926613154702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1800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 xml:space="preserve">DROGAFONTE LTDA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449535</v>
      </c>
      <c r="I63" s="6">
        <f>IF('[1]TCE - ANEXO IV - Preencher'!K72="","",'[1]TCE - ANEXO IV - Preencher'!K72)</f>
        <v>45420</v>
      </c>
      <c r="J63" s="5" t="str">
        <f>'[1]TCE - ANEXO IV - Preencher'!L72</f>
        <v>26240508778201000126550010004495351279440928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292.92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3.4 - Material Farmacológico</v>
      </c>
      <c r="D64" s="3">
        <f>'[1]TCE - ANEXO IV - Preencher'!F73</f>
        <v>10779833000156</v>
      </c>
      <c r="E64" s="5" t="str">
        <f>'[1]TCE - ANEXO IV - Preencher'!G73</f>
        <v>MEDICAL MERCANTIL DE APARELHAGEM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603338</v>
      </c>
      <c r="I64" s="6">
        <f>IF('[1]TCE - ANEXO IV - Preencher'!K73="","",'[1]TCE - ANEXO IV - Preencher'!K73)</f>
        <v>45419</v>
      </c>
      <c r="J64" s="5" t="str">
        <f>'[1]TCE - ANEXO IV - Preencher'!L73</f>
        <v>26240510779833000156550010006033381605362003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697.5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3.4 - Material Farmacológico</v>
      </c>
      <c r="D65" s="3">
        <f>'[1]TCE - ANEXO IV - Preencher'!F74</f>
        <v>22580510000118</v>
      </c>
      <c r="E65" s="5" t="str">
        <f>'[1]TCE - ANEXO IV - Preencher'!G74</f>
        <v>UNIFAR DISTRIBUIDORA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61664</v>
      </c>
      <c r="I65" s="6">
        <f>IF('[1]TCE - ANEXO IV - Preencher'!K74="","",'[1]TCE - ANEXO IV - Preencher'!K74)</f>
        <v>45420</v>
      </c>
      <c r="J65" s="5" t="str">
        <f>'[1]TCE - ANEXO IV - Preencher'!L74</f>
        <v>26240522580510000118550010000616641000491163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1032.25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3.4 - Material Farmacológico</v>
      </c>
      <c r="D66" s="3">
        <f>'[1]TCE - ANEXO IV - Preencher'!F75</f>
        <v>10854165000346</v>
      </c>
      <c r="E66" s="5" t="str">
        <f>'[1]TCE - ANEXO IV - Preencher'!G75</f>
        <v>F E F DISTRIBUIDORA DE PRODUTOS FARMACEUTICOS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282856</v>
      </c>
      <c r="I66" s="6">
        <f>IF('[1]TCE - ANEXO IV - Preencher'!K75="","",'[1]TCE - ANEXO IV - Preencher'!K75)</f>
        <v>45421</v>
      </c>
      <c r="J66" s="5" t="str">
        <f>'[1]TCE - ANEXO IV - Preencher'!L75</f>
        <v>26240510854165000184550010002828561064613630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4290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3.4 - Material Farmacológico</v>
      </c>
      <c r="D67" s="3">
        <f>'[1]TCE - ANEXO IV - Preencher'!F76</f>
        <v>3817043000152</v>
      </c>
      <c r="E67" s="5" t="str">
        <f>'[1]TCE - ANEXO IV - Preencher'!G76</f>
        <v>PHARMAPLUS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67070</v>
      </c>
      <c r="I67" s="6">
        <f>IF('[1]TCE - ANEXO IV - Preencher'!K76="","",'[1]TCE - ANEXO IV - Preencher'!K76)</f>
        <v>45420</v>
      </c>
      <c r="J67" s="5" t="str">
        <f>'[1]TCE - ANEXO IV - Preencher'!L76</f>
        <v>26240503817043000152550010000670701160135204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1115.3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3.4 - Material Farmacológico</v>
      </c>
      <c r="D68" s="3">
        <f>'[1]TCE - ANEXO IV - Preencher'!F77</f>
        <v>3817043000152</v>
      </c>
      <c r="E68" s="5" t="str">
        <f>'[1]TCE - ANEXO IV - Preencher'!G77</f>
        <v>PHARMAPLUS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67073</v>
      </c>
      <c r="I68" s="6">
        <f>IF('[1]TCE - ANEXO IV - Preencher'!K77="","",'[1]TCE - ANEXO IV - Preencher'!K77)</f>
        <v>45420</v>
      </c>
      <c r="J68" s="5" t="str">
        <f>'[1]TCE - ANEXO IV - Preencher'!L77</f>
        <v>26240503817043000152550010000670731124288383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3947.95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3.4 - Material Farmacológico</v>
      </c>
      <c r="D69" s="3">
        <f>'[1]TCE - ANEXO IV - Preencher'!F78</f>
        <v>49324221000104</v>
      </c>
      <c r="E69" s="5" t="str">
        <f>'[1]TCE - ANEXO IV - Preencher'!G78</f>
        <v>FRESENIUS KABI BRASIL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244722</v>
      </c>
      <c r="I69" s="6">
        <f>IF('[1]TCE - ANEXO IV - Preencher'!K78="","",'[1]TCE - ANEXO IV - Preencher'!K78)</f>
        <v>45422</v>
      </c>
      <c r="J69" s="5" t="str">
        <f>'[1]TCE - ANEXO IV - Preencher'!L78</f>
        <v>23240549324221000880550000002447226969110651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9530.1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3.4 - Material Farmacológico</v>
      </c>
      <c r="D70" s="3">
        <f>'[1]TCE - ANEXO IV - Preencher'!F79</f>
        <v>15218561000139</v>
      </c>
      <c r="E70" s="5" t="str">
        <f>'[1]TCE - ANEXO IV - Preencher'!G79</f>
        <v>NNMED DIST IMP E EXPORT DE MED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128301</v>
      </c>
      <c r="I70" s="6">
        <f>IF('[1]TCE - ANEXO IV - Preencher'!K79="","",'[1]TCE - ANEXO IV - Preencher'!K79)</f>
        <v>45425</v>
      </c>
      <c r="J70" s="5" t="str">
        <f>'[1]TCE - ANEXO IV - Preencher'!L79</f>
        <v>25240515218561000139550010001283011177840759</v>
      </c>
      <c r="K70" s="5" t="str">
        <f>IF(F70="B",LEFT('[1]TCE - ANEXO IV - Preencher'!M79,2),IF(F70="S",LEFT('[1]TCE - ANEXO IV - Preencher'!M79,7),IF('[1]TCE - ANEXO IV - Preencher'!H79="","")))</f>
        <v>25</v>
      </c>
      <c r="L70" s="7">
        <f>'[1]TCE - ANEXO IV - Preencher'!N79</f>
        <v>1048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3.14 - Alimentação Preparada</v>
      </c>
      <c r="D71" s="3">
        <f>'[1]TCE - ANEXO IV - Preencher'!F80</f>
        <v>1687725000162</v>
      </c>
      <c r="E71" s="5" t="str">
        <f>'[1]TCE - ANEXO IV - Preencher'!G80</f>
        <v>CENTRO ESPECIALIZADO EM NUTRICAO ENTERAL E PA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49592</v>
      </c>
      <c r="I71" s="6">
        <f>IF('[1]TCE - ANEXO IV - Preencher'!K80="","",'[1]TCE - ANEXO IV - Preencher'!K80)</f>
        <v>45418</v>
      </c>
      <c r="J71" s="5" t="str">
        <f>'[1]TCE - ANEXO IV - Preencher'!L80</f>
        <v>26240501687725000162550010000495921516160006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667.05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3.14 - Alimentação Preparada</v>
      </c>
      <c r="D72" s="3">
        <f>'[1]TCE - ANEXO IV - Preencher'!F81</f>
        <v>38591447000236</v>
      </c>
      <c r="E72" s="5" t="str">
        <f>'[1]TCE - ANEXO IV - Preencher'!G81</f>
        <v xml:space="preserve">CENUT DISTRIBUIDORA DE PRODUTOS ALIMENTICIOS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15700</v>
      </c>
      <c r="I72" s="6">
        <f>IF('[1]TCE - ANEXO IV - Preencher'!K81="","",'[1]TCE - ANEXO IV - Preencher'!K81)</f>
        <v>45419</v>
      </c>
      <c r="J72" s="5" t="str">
        <f>'[1]TCE - ANEXO IV - Preencher'!L81</f>
        <v>26240538591447000236550010000157001980757687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386.5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3.11 - Material Laboratorial</v>
      </c>
      <c r="D73" s="3">
        <f>'[1]TCE - ANEXO IV - Preencher'!F82</f>
        <v>18271934000123</v>
      </c>
      <c r="E73" s="5" t="str">
        <f>'[1]TCE - ANEXO IV - Preencher'!G82</f>
        <v>NOVA BIOMEDICAL DIAGNOSTICOS MEDICOS E BIOTEC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45494</v>
      </c>
      <c r="I73" s="6">
        <f>IF('[1]TCE - ANEXO IV - Preencher'!K82="","",'[1]TCE - ANEXO IV - Preencher'!K82)</f>
        <v>45412</v>
      </c>
      <c r="J73" s="5" t="str">
        <f>'[1]TCE - ANEXO IV - Preencher'!L82</f>
        <v>31240418271934000123550010000454941543483236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4500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3.99 - Outras despesas com Material de Consumo</v>
      </c>
      <c r="D74" s="3">
        <f>'[1]TCE - ANEXO IV - Preencher'!F83</f>
        <v>18078521000127</v>
      </c>
      <c r="E74" s="5" t="str">
        <f>'[1]TCE - ANEXO IV - Preencher'!G83</f>
        <v>TUPAN FARMA DISTRIBUIDORA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056699</v>
      </c>
      <c r="I74" s="6">
        <f>IF('[1]TCE - ANEXO IV - Preencher'!K83="","",'[1]TCE - ANEXO IV - Preencher'!K83)</f>
        <v>45418</v>
      </c>
      <c r="J74" s="5" t="str">
        <f>'[1]TCE - ANEXO IV - Preencher'!L83</f>
        <v>26240518078521000127550010000566991009561069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1500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3.99 - Outras despesas com Material de Consumo</v>
      </c>
      <c r="D75" s="3">
        <f>'[1]TCE - ANEXO IV - Preencher'!F84</f>
        <v>8674752000140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195846</v>
      </c>
      <c r="I75" s="6">
        <f>IF('[1]TCE - ANEXO IV - Preencher'!K84="","",'[1]TCE - ANEXO IV - Preencher'!K84)</f>
        <v>45420</v>
      </c>
      <c r="J75" s="5" t="str">
        <f>'[1]TCE - ANEXO IV - Preencher'!L84</f>
        <v>26240508674752000140550010001958461659458807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1113.54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3.99 - Outras despesas com Material de Consumo</v>
      </c>
      <c r="D76" s="3">
        <f>'[1]TCE - ANEXO IV - Preencher'!F85</f>
        <v>33255787001325</v>
      </c>
      <c r="E76" s="5" t="str">
        <f>'[1]TCE - ANEXO IV - Preencher'!G85</f>
        <v>IBF INDUSTRIA BRASILEIRA DE FILMES S/A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32457</v>
      </c>
      <c r="I76" s="6">
        <f>IF('[1]TCE - ANEXO IV - Preencher'!K85="","",'[1]TCE - ANEXO IV - Preencher'!K85)</f>
        <v>45421</v>
      </c>
      <c r="J76" s="5" t="str">
        <f>'[1]TCE - ANEXO IV - Preencher'!L85</f>
        <v>26240533255787001325550050000324571293136538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9030.4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3.99 - Outras despesas com Material de Consumo</v>
      </c>
      <c r="D77" s="3">
        <f>'[1]TCE - ANEXO IV - Preencher'!F86</f>
        <v>18078521000127</v>
      </c>
      <c r="E77" s="5" t="str">
        <f>'[1]TCE - ANEXO IV - Preencher'!G86</f>
        <v>TUPAN FARMA DISTRIBUIDORA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56777</v>
      </c>
      <c r="I77" s="6">
        <f>IF('[1]TCE - ANEXO IV - Preencher'!K86="","",'[1]TCE - ANEXO IV - Preencher'!K86)</f>
        <v>45427</v>
      </c>
      <c r="J77" s="5" t="str">
        <f>'[1]TCE - ANEXO IV - Preencher'!L86</f>
        <v>26240518078521000127550010000567771009561873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2943.5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3.99 - Outras despesas com Material de Consumo</v>
      </c>
      <c r="D78" s="3">
        <f>'[1]TCE - ANEXO IV - Preencher'!F87</f>
        <v>18078521000127</v>
      </c>
      <c r="E78" s="5" t="str">
        <f>'[1]TCE - ANEXO IV - Preencher'!G87</f>
        <v>TUPAN FARMA DISTRIBUIDORA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56823</v>
      </c>
      <c r="I78" s="6">
        <f>IF('[1]TCE - ANEXO IV - Preencher'!K87="","",'[1]TCE - ANEXO IV - Preencher'!K87)</f>
        <v>45433</v>
      </c>
      <c r="J78" s="5" t="str">
        <f>'[1]TCE - ANEXO IV - Preencher'!L87</f>
        <v>26240518078521000127550010000568231009562378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600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3.7 - Material de Limpeza e Produtos de Hgienização</v>
      </c>
      <c r="D79" s="3">
        <f>'[1]TCE - ANEXO IV - Preencher'!F88</f>
        <v>5044056000161</v>
      </c>
      <c r="E79" s="5" t="str">
        <f>'[1]TCE - ANEXO IV - Preencher'!G88</f>
        <v>DMH PRRODUTOS HOSPITALARES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24282</v>
      </c>
      <c r="I79" s="6">
        <f>IF('[1]TCE - ANEXO IV - Preencher'!K88="","",'[1]TCE - ANEXO IV - Preencher'!K88)</f>
        <v>45418</v>
      </c>
      <c r="J79" s="5" t="str">
        <f>'[1]TCE - ANEXO IV - Preencher'!L88</f>
        <v>26240505044056000161550010000242821101091272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452.05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3.7 - Material de Limpeza e Produtos de Hgienização</v>
      </c>
      <c r="D80" s="3">
        <f>'[1]TCE - ANEXO IV - Preencher'!F89</f>
        <v>11449180000100</v>
      </c>
      <c r="E80" s="5" t="str">
        <f>'[1]TCE - ANEXO IV - Preencher'!G89</f>
        <v>DPROSMED DISTRIBUIDORA DE PRODUTOS MEDICO HOSP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68485</v>
      </c>
      <c r="I80" s="6">
        <f>IF('[1]TCE - ANEXO IV - Preencher'!K89="","",'[1]TCE - ANEXO IV - Preencher'!K89)</f>
        <v>45415</v>
      </c>
      <c r="J80" s="5" t="str">
        <f>'[1]TCE - ANEXO IV - Preencher'!L89</f>
        <v>26240511449180000100550010000684851000359948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345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3.7 - Material de Limpeza e Produtos de Hgienização</v>
      </c>
      <c r="D81" s="3">
        <f>'[1]TCE - ANEXO IV - Preencher'!F90</f>
        <v>8674752000140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195444</v>
      </c>
      <c r="I81" s="6">
        <f>IF('[1]TCE - ANEXO IV - Preencher'!K90="","",'[1]TCE - ANEXO IV - Preencher'!K90)</f>
        <v>45418</v>
      </c>
      <c r="J81" s="5" t="str">
        <f>'[1]TCE - ANEXO IV - Preencher'!L90</f>
        <v>26240508674752000140550010001954441390445418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381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3.7 - Material de Limpeza e Produtos de Hgienização</v>
      </c>
      <c r="D82" s="3">
        <f>'[1]TCE - ANEXO IV - Preencher'!F91</f>
        <v>35514416000102</v>
      </c>
      <c r="E82" s="5" t="str">
        <f>'[1]TCE - ANEXO IV - Preencher'!G91</f>
        <v>QUALIMMED COM ATC DE MED E MAT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2703</v>
      </c>
      <c r="I82" s="6">
        <f>IF('[1]TCE - ANEXO IV - Preencher'!K91="","",'[1]TCE - ANEXO IV - Preencher'!K91)</f>
        <v>45422</v>
      </c>
      <c r="J82" s="5" t="str">
        <f>'[1]TCE - ANEXO IV - Preencher'!L91</f>
        <v>26240535514416000102550010000027031265089327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388.8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3.7 - Material de Limpeza e Produtos de Hgienização</v>
      </c>
      <c r="D83" s="3">
        <f>'[1]TCE - ANEXO IV - Preencher'!F92</f>
        <v>11449180000100</v>
      </c>
      <c r="E83" s="5" t="str">
        <f>'[1]TCE - ANEXO IV - Preencher'!G92</f>
        <v>DPROSMED DISTRIBUIDORA DE PRODUTOS MEDICO HOSP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16808</v>
      </c>
      <c r="I83" s="6">
        <f>IF('[1]TCE - ANEXO IV - Preencher'!K92="","",'[1]TCE - ANEXO IV - Preencher'!K92)</f>
        <v>45427</v>
      </c>
      <c r="J83" s="5" t="str">
        <f>'[1]TCE - ANEXO IV - Preencher'!L92</f>
        <v>26240511449180000290550010000168081000365545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1242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>3.7 - Material de Limpeza e Produtos de Hgienização</v>
      </c>
      <c r="D84" s="3">
        <f>'[1]TCE - ANEXO IV - Preencher'!F93</f>
        <v>35514416000102</v>
      </c>
      <c r="E84" s="5" t="str">
        <f>'[1]TCE - ANEXO IV - Preencher'!G93</f>
        <v>QUALIMMED COM ATC DE MED E MAT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2714</v>
      </c>
      <c r="I84" s="6">
        <f>IF('[1]TCE - ANEXO IV - Preencher'!K93="","",'[1]TCE - ANEXO IV - Preencher'!K93)</f>
        <v>45427</v>
      </c>
      <c r="J84" s="5" t="str">
        <f>'[1]TCE - ANEXO IV - Preencher'!L93</f>
        <v>26240535514416000102550010000027141750339791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786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3.7 - Material de Limpeza e Produtos de Hgienização</v>
      </c>
      <c r="D85" s="3">
        <f>'[1]TCE - ANEXO IV - Preencher'!F94</f>
        <v>8014460000180</v>
      </c>
      <c r="E85" s="5" t="str">
        <f>'[1]TCE - ANEXO IV - Preencher'!G94</f>
        <v>VANPE MATERIAL DE ESCRITÓRIO E INFORMATICA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60919</v>
      </c>
      <c r="I85" s="6">
        <f>IF('[1]TCE - ANEXO IV - Preencher'!K94="","",'[1]TCE - ANEXO IV - Preencher'!K94)</f>
        <v>45432</v>
      </c>
      <c r="J85" s="5" t="str">
        <f>'[1]TCE - ANEXO IV - Preencher'!L94</f>
        <v>26240508014460000180550010000609191001433200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82.58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8319</v>
      </c>
      <c r="I86" s="6">
        <f>IF('[1]TCE - ANEXO IV - Preencher'!K95="","",'[1]TCE - ANEXO IV - Preencher'!K95)</f>
        <v>45426</v>
      </c>
      <c r="J86" s="5" t="str">
        <f>'[1]TCE - ANEXO IV - Preencher'!L95</f>
        <v>26240524380578002041556030000083191607749018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255.76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3.2 - Gás e Outros Materiais Engarrafados</v>
      </c>
      <c r="D87" s="3">
        <f>'[1]TCE - ANEXO IV - Preencher'!F96</f>
        <v>24380578002203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836</v>
      </c>
      <c r="I87" s="6">
        <f>IF('[1]TCE - ANEXO IV - Preencher'!K96="","",'[1]TCE - ANEXO IV - Preencher'!K96)</f>
        <v>45423</v>
      </c>
      <c r="J87" s="5" t="str">
        <f>'[1]TCE - ANEXO IV - Preencher'!L96</f>
        <v>26240524380578002203556010000008361595228778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3502.13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8339</v>
      </c>
      <c r="I88" s="6">
        <f>IF('[1]TCE - ANEXO IV - Preencher'!K97="","",'[1]TCE - ANEXO IV - Preencher'!K97)</f>
        <v>45427</v>
      </c>
      <c r="J88" s="5" t="str">
        <f>'[1]TCE - ANEXO IV - Preencher'!L97</f>
        <v>26240524380578002041556030000083391234516636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257.77999999999997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3.2 - Gás e Outros Materiais Engarrafados</v>
      </c>
      <c r="D89" s="3">
        <f>'[1]TCE - ANEXO IV - Preencher'!F98</f>
        <v>24380578002203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499</v>
      </c>
      <c r="I89" s="6">
        <f>IF('[1]TCE - ANEXO IV - Preencher'!K98="","",'[1]TCE - ANEXO IV - Preencher'!K98)</f>
        <v>45416</v>
      </c>
      <c r="J89" s="5" t="str">
        <f>'[1]TCE - ANEXO IV - Preencher'!L98</f>
        <v>26240524380578002203556420000004991289756483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3690.23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8125</v>
      </c>
      <c r="I90" s="6">
        <f>IF('[1]TCE - ANEXO IV - Preencher'!K99="","",'[1]TCE - ANEXO IV - Preencher'!K99)</f>
        <v>45413</v>
      </c>
      <c r="J90" s="5" t="str">
        <f>'[1]TCE - ANEXO IV - Preencher'!L99</f>
        <v>26240524380578002041556030000081251937813360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255.76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8225</v>
      </c>
      <c r="I91" s="6">
        <f>IF('[1]TCE - ANEXO IV - Preencher'!K100="","",'[1]TCE - ANEXO IV - Preencher'!K100)</f>
        <v>45420</v>
      </c>
      <c r="J91" s="5" t="str">
        <f>'[1]TCE - ANEXO IV - Preencher'!L100</f>
        <v>26240524380578002041556030000082251637697743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255.76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3.2 - Gás e Outros Materiais Engarrafados</v>
      </c>
      <c r="D92" s="3">
        <f>'[1]TCE - ANEXO IV - Preencher'!F101</f>
        <v>24380578002203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850</v>
      </c>
      <c r="I92" s="6">
        <f>IF('[1]TCE - ANEXO IV - Preencher'!K101="","",'[1]TCE - ANEXO IV - Preencher'!K101)</f>
        <v>45430</v>
      </c>
      <c r="J92" s="5" t="str">
        <f>'[1]TCE - ANEXO IV - Preencher'!L101</f>
        <v>26240524380578002203556010000008501663971697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3738.12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8415</v>
      </c>
      <c r="I93" s="6">
        <f>IF('[1]TCE - ANEXO IV - Preencher'!K102="","",'[1]TCE - ANEXO IV - Preencher'!K102)</f>
        <v>45434</v>
      </c>
      <c r="J93" s="5" t="str">
        <f>'[1]TCE - ANEXO IV - Preencher'!L102</f>
        <v>26240524380578002041556030000084151559336410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383.61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1277</v>
      </c>
      <c r="I94" s="6">
        <f>IF('[1]TCE - ANEXO IV - Preencher'!K103="","",'[1]TCE - ANEXO IV - Preencher'!K103)</f>
        <v>45438</v>
      </c>
      <c r="J94" s="5" t="str">
        <f>'[1]TCE - ANEXO IV - Preencher'!L103</f>
        <v>26240524380578002041556140000012771413165540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127.88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3.2 - Gás e Outros Materiais Engarrafados</v>
      </c>
      <c r="D95" s="3">
        <f>'[1]TCE - ANEXO IV - Preencher'!F104</f>
        <v>24380578002203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522</v>
      </c>
      <c r="I95" s="6">
        <f>IF('[1]TCE - ANEXO IV - Preencher'!K104="","",'[1]TCE - ANEXO IV - Preencher'!K104)</f>
        <v>47256</v>
      </c>
      <c r="J95" s="5" t="str">
        <f>'[1]TCE - ANEXO IV - Preencher'!L104</f>
        <v>26240524380578002203556420000005221623070084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3929.64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8484</v>
      </c>
      <c r="I96" s="6">
        <f>IF('[1]TCE - ANEXO IV - Preencher'!K105="","",'[1]TCE - ANEXO IV - Preencher'!K105)</f>
        <v>45440</v>
      </c>
      <c r="J96" s="5" t="str">
        <f>'[1]TCE - ANEXO IV - Preencher'!L105</f>
        <v>26240524380578002041556030000084841991593923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385.66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3.14 - Alimentação Preparada</v>
      </c>
      <c r="D97" s="3">
        <f>'[1]TCE - ANEXO IV - Preencher'!F106</f>
        <v>8587400000157</v>
      </c>
      <c r="E97" s="5" t="str">
        <f>'[1]TCE - ANEXO IV - Preencher'!G106</f>
        <v>ADRIANO JOSÉ DE SOUSA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23788</v>
      </c>
      <c r="I97" s="6">
        <f>IF('[1]TCE - ANEXO IV - Preencher'!K106="","",'[1]TCE - ANEXO IV - Preencher'!K106)</f>
        <v>45428</v>
      </c>
      <c r="J97" s="5" t="str">
        <f>'[1]TCE - ANEXO IV - Preencher'!L106</f>
        <v>26240508587400000157550010000237881069098753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338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3.14 - Alimentação Preparada</v>
      </c>
      <c r="D98" s="3">
        <f>'[1]TCE - ANEXO IV - Preencher'!F107</f>
        <v>53714399000139</v>
      </c>
      <c r="E98" s="5" t="str">
        <f>'[1]TCE - ANEXO IV - Preencher'!G107</f>
        <v>BEM VIVER ALIMENTOS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176</v>
      </c>
      <c r="I98" s="6">
        <f>IF('[1]TCE - ANEXO IV - Preencher'!K107="","",'[1]TCE - ANEXO IV - Preencher'!K107)</f>
        <v>45434</v>
      </c>
      <c r="J98" s="5" t="str">
        <f>'[1]TCE - ANEXO IV - Preencher'!L107</f>
        <v>26240553714399000139550010000001761087349259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892.75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3.14 - Alimentação Preparada</v>
      </c>
      <c r="D99" s="3">
        <f>'[1]TCE - ANEXO IV - Preencher'!F108</f>
        <v>53714399000139</v>
      </c>
      <c r="E99" s="5" t="str">
        <f>'[1]TCE - ANEXO IV - Preencher'!G108</f>
        <v>BEM VIVER ALIMENTOS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178</v>
      </c>
      <c r="I99" s="6">
        <f>IF('[1]TCE - ANEXO IV - Preencher'!K108="","",'[1]TCE - ANEXO IV - Preencher'!K108)</f>
        <v>45434</v>
      </c>
      <c r="J99" s="5" t="str">
        <f>'[1]TCE - ANEXO IV - Preencher'!L108</f>
        <v>26240553714399000139550010000001781823388252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1121.25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3.14 - Alimentação Preparada</v>
      </c>
      <c r="D100" s="3">
        <f>'[1]TCE - ANEXO IV - Preencher'!F109</f>
        <v>11840014000130</v>
      </c>
      <c r="E100" s="5" t="str">
        <f>'[1]TCE - ANEXO IV - Preencher'!G109</f>
        <v>MACROPAC PROTEÇÃO E EMBALAGEM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476075</v>
      </c>
      <c r="I100" s="6">
        <f>IF('[1]TCE - ANEXO IV - Preencher'!K109="","",'[1]TCE - ANEXO IV - Preencher'!K109)</f>
        <v>45428</v>
      </c>
      <c r="J100" s="5" t="str">
        <f>'[1]TCE - ANEXO IV - Preencher'!L109</f>
        <v>26240511840014000130550010004760751799642108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344.3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3.14 - Alimentação Preparada</v>
      </c>
      <c r="D101" s="3">
        <f>'[1]TCE - ANEXO IV - Preencher'!F110</f>
        <v>4004741000100</v>
      </c>
      <c r="E101" s="5" t="str">
        <f>'[1]TCE - ANEXO IV - Preencher'!G110</f>
        <v>NORLUX LTDA-EPP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11350</v>
      </c>
      <c r="I101" s="6">
        <f>IF('[1]TCE - ANEXO IV - Preencher'!K110="","",'[1]TCE - ANEXO IV - Preencher'!K110)</f>
        <v>45434</v>
      </c>
      <c r="J101" s="5" t="str">
        <f>'[1]TCE - ANEXO IV - Preencher'!L110</f>
        <v>26240504004741000100550000000113501430155224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396.8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3.14 - Alimentação Preparada</v>
      </c>
      <c r="D102" s="3">
        <f>'[1]TCE - ANEXO IV - Preencher'!F111</f>
        <v>8014460000180</v>
      </c>
      <c r="E102" s="5" t="str">
        <f>'[1]TCE - ANEXO IV - Preencher'!G111</f>
        <v>VANPE MATERIAL DE ESCRITÓRIO E INFORMATICA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60928</v>
      </c>
      <c r="I102" s="6">
        <f>IF('[1]TCE - ANEXO IV - Preencher'!K111="","",'[1]TCE - ANEXO IV - Preencher'!K111)</f>
        <v>45432</v>
      </c>
      <c r="J102" s="5" t="str">
        <f>'[1]TCE - ANEXO IV - Preencher'!L111</f>
        <v>26240508014460000180550010000609281001433225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434.4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3.14 - Alimentação Preparada</v>
      </c>
      <c r="D103" s="3">
        <f>'[1]TCE - ANEXO IV - Preencher'!F112</f>
        <v>28296399000119</v>
      </c>
      <c r="E103" s="5" t="str">
        <f>'[1]TCE - ANEXO IV - Preencher'!G112</f>
        <v>AVANNTE COMERCIO E SERVIÇOS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509</v>
      </c>
      <c r="I103" s="6">
        <f>IF('[1]TCE - ANEXO IV - Preencher'!K112="","",'[1]TCE - ANEXO IV - Preencher'!K112)</f>
        <v>45443</v>
      </c>
      <c r="J103" s="5" t="str">
        <f>'[1]TCE - ANEXO IV - Preencher'!L112</f>
        <v>26240528296399000119550010000005091000088520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41646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3.14 - Alimentação Preparada</v>
      </c>
      <c r="D104" s="3">
        <f>'[1]TCE - ANEXO IV - Preencher'!F113</f>
        <v>28296399000119</v>
      </c>
      <c r="E104" s="5" t="str">
        <f>'[1]TCE - ANEXO IV - Preencher'!G113</f>
        <v>AVANNTE COMERCIO E SERVIÇOS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510</v>
      </c>
      <c r="I104" s="6">
        <f>IF('[1]TCE - ANEXO IV - Preencher'!K113="","",'[1]TCE - ANEXO IV - Preencher'!K113)</f>
        <v>45443</v>
      </c>
      <c r="J104" s="5" t="str">
        <f>'[1]TCE - ANEXO IV - Preencher'!L113</f>
        <v>26240528296399000119550010000005101000088539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15996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3.14 - Alimentação Preparada</v>
      </c>
      <c r="D105" s="3">
        <f>'[1]TCE - ANEXO IV - Preencher'!F114</f>
        <v>53714399000139</v>
      </c>
      <c r="E105" s="5" t="str">
        <f>'[1]TCE - ANEXO IV - Preencher'!G114</f>
        <v>BEM VIVER ALIMENTOS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165</v>
      </c>
      <c r="I105" s="6">
        <f>IF('[1]TCE - ANEXO IV - Preencher'!K114="","",'[1]TCE - ANEXO IV - Preencher'!K114)</f>
        <v>45432</v>
      </c>
      <c r="J105" s="5" t="str">
        <f>'[1]TCE - ANEXO IV - Preencher'!L114</f>
        <v>26240553714399000139550010000001651946675065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1457.2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3.14 - Alimentação Preparada</v>
      </c>
      <c r="D106" s="3">
        <f>'[1]TCE - ANEXO IV - Preencher'!F115</f>
        <v>43330918000101</v>
      </c>
      <c r="E106" s="5" t="str">
        <f>'[1]TCE - ANEXO IV - Preencher'!G115</f>
        <v>DISTRIBUIDORA JJ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10909</v>
      </c>
      <c r="I106" s="6">
        <f>IF('[1]TCE - ANEXO IV - Preencher'!K115="","",'[1]TCE - ANEXO IV - Preencher'!K115)</f>
        <v>45427</v>
      </c>
      <c r="J106" s="5" t="str">
        <f>'[1]TCE - ANEXO IV - Preencher'!L115</f>
        <v>26240543330918000101550010000109091348636500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920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3.14 - Alimentação Preparada</v>
      </c>
      <c r="D107" s="3">
        <f>'[1]TCE - ANEXO IV - Preencher'!F116</f>
        <v>24560896000121</v>
      </c>
      <c r="E107" s="5" t="str">
        <f>'[1]TCE - ANEXO IV - Preencher'!G116</f>
        <v>ROBERTA M. OLIVEIRA DE LIRA COMERCIO E SERVIÇOS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1072</v>
      </c>
      <c r="I107" s="6">
        <f>IF('[1]TCE - ANEXO IV - Preencher'!K116="","",'[1]TCE - ANEXO IV - Preencher'!K116)</f>
        <v>45427</v>
      </c>
      <c r="J107" s="5" t="str">
        <f>'[1]TCE - ANEXO IV - Preencher'!L116</f>
        <v>26240524560896000121550010000010721203441584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305.5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3.6 - Material de Expediente</v>
      </c>
      <c r="D108" s="3">
        <f>'[1]TCE - ANEXO IV - Preencher'!F117</f>
        <v>8587400000157</v>
      </c>
      <c r="E108" s="5" t="str">
        <f>'[1]TCE - ANEXO IV - Preencher'!G117</f>
        <v>ADRIANO JOSÉ DE SOUSA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23788</v>
      </c>
      <c r="I108" s="6">
        <f>IF('[1]TCE - ANEXO IV - Preencher'!K117="","",'[1]TCE - ANEXO IV - Preencher'!K117)</f>
        <v>45428</v>
      </c>
      <c r="J108" s="5" t="str">
        <f>'[1]TCE - ANEXO IV - Preencher'!L117</f>
        <v>26240508587400000157550010000237881069098753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1595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3.6 - Material de Expediente</v>
      </c>
      <c r="D109" s="3">
        <f>'[1]TCE - ANEXO IV - Preencher'!F118</f>
        <v>24073694000155</v>
      </c>
      <c r="E109" s="5" t="str">
        <f>'[1]TCE - ANEXO IV - Preencher'!G118</f>
        <v>NAGEM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85287</v>
      </c>
      <c r="I109" s="6">
        <f>IF('[1]TCE - ANEXO IV - Preencher'!K118="","",'[1]TCE - ANEXO IV - Preencher'!K118)</f>
        <v>45429</v>
      </c>
      <c r="J109" s="5" t="str">
        <f>'[1]TCE - ANEXO IV - Preencher'!L118</f>
        <v>26240524073694000155550020000852871000218331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1691.6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3.6 - Material de Expediente</v>
      </c>
      <c r="D110" s="3">
        <f>'[1]TCE - ANEXO IV - Preencher'!F119</f>
        <v>52090284000158</v>
      </c>
      <c r="E110" s="5" t="str">
        <f>'[1]TCE - ANEXO IV - Preencher'!G119</f>
        <v>EVERSON ALMEIDA DA SILVA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52</v>
      </c>
      <c r="I110" s="6">
        <f>IF('[1]TCE - ANEXO IV - Preencher'!K119="","",'[1]TCE - ANEXO IV - Preencher'!K119)</f>
        <v>45432</v>
      </c>
      <c r="J110" s="5" t="str">
        <f>'[1]TCE - ANEXO IV - Preencher'!L119</f>
        <v>26240552090284000158550010000000521686920484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105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3.6 - Material de Expediente</v>
      </c>
      <c r="D111" s="3">
        <f>'[1]TCE - ANEXO IV - Preencher'!F120</f>
        <v>15610582000103</v>
      </c>
      <c r="E111" s="5" t="str">
        <f>'[1]TCE - ANEXO IV - Preencher'!G120</f>
        <v>ETIQUETAS RECIFE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908</v>
      </c>
      <c r="I111" s="6">
        <f>IF('[1]TCE - ANEXO IV - Preencher'!K120="","",'[1]TCE - ANEXO IV - Preencher'!K120)</f>
        <v>45427</v>
      </c>
      <c r="J111" s="5" t="str">
        <f>'[1]TCE - ANEXO IV - Preencher'!L120</f>
        <v>26240515610582000103550010000009081063836289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2133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3.6 - Material de Expediente</v>
      </c>
      <c r="D112" s="3">
        <f>'[1]TCE - ANEXO IV - Preencher'!F121</f>
        <v>4004741000100</v>
      </c>
      <c r="E112" s="5" t="str">
        <f>'[1]TCE - ANEXO IV - Preencher'!G121</f>
        <v>NORLUX LTDA-EPP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11350</v>
      </c>
      <c r="I112" s="6">
        <f>IF('[1]TCE - ANEXO IV - Preencher'!K121="","",'[1]TCE - ANEXO IV - Preencher'!K121)</f>
        <v>45434</v>
      </c>
      <c r="J112" s="5" t="str">
        <f>'[1]TCE - ANEXO IV - Preencher'!L121</f>
        <v>26240504004741000100550000000113501430155224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456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3.6 - Material de Expediente</v>
      </c>
      <c r="D113" s="3">
        <f>'[1]TCE - ANEXO IV - Preencher'!F122</f>
        <v>8014460000180</v>
      </c>
      <c r="E113" s="5" t="str">
        <f>'[1]TCE - ANEXO IV - Preencher'!G122</f>
        <v>VANPE MATERIAL DE ESCRITÓRIO E INFORMATICA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60931</v>
      </c>
      <c r="I113" s="6">
        <f>IF('[1]TCE - ANEXO IV - Preencher'!K122="","",'[1]TCE - ANEXO IV - Preencher'!K122)</f>
        <v>45432</v>
      </c>
      <c r="J113" s="5" t="str">
        <f>'[1]TCE - ANEXO IV - Preencher'!L122</f>
        <v>26240508014460000180550010000609311001433212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219.17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3.1 - Combustíveis e Lubrificantes Automotivos</v>
      </c>
      <c r="D114" s="3">
        <f>'[1]TCE - ANEXO IV - Preencher'!F123</f>
        <v>12781233000409</v>
      </c>
      <c r="E114" s="5" t="str">
        <f>'[1]TCE - ANEXO IV - Preencher'!G123</f>
        <v>PETROCAL PETROLEO CAVALCANTI LIMITADA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112368</v>
      </c>
      <c r="I114" s="6">
        <f>IF('[1]TCE - ANEXO IV - Preencher'!K123="","",'[1]TCE - ANEXO IV - Preencher'!K123)</f>
        <v>45415</v>
      </c>
      <c r="J114" s="5" t="str">
        <f>'[1]TCE - ANEXO IV - Preencher'!L123</f>
        <v>26240512781233000409650030001123681001171081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524.04999999999995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31981304000100</v>
      </c>
      <c r="E115" s="5" t="str">
        <f>'[1]TCE - ANEXO IV - Preencher'!G124</f>
        <v>RW MATERIAIS MEDICOS HOSPITALARES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715</v>
      </c>
      <c r="I115" s="6">
        <f>IF('[1]TCE - ANEXO IV - Preencher'!K124="","",'[1]TCE - ANEXO IV - Preencher'!K124)</f>
        <v>45429</v>
      </c>
      <c r="J115" s="5" t="str">
        <f>'[1]TCE - ANEXO IV - Preencher'!L124</f>
        <v>26240531981304000100550010000007151477032979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693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3.99 - Outras despesas com Material de Consumo</v>
      </c>
      <c r="D116" s="3">
        <f>'[1]TCE - ANEXO IV - Preencher'!F125</f>
        <v>31981304000100</v>
      </c>
      <c r="E116" s="5" t="str">
        <f>'[1]TCE - ANEXO IV - Preencher'!G125</f>
        <v>RW MATERIAIS MEDICOS HOSPITALARES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715</v>
      </c>
      <c r="I116" s="6">
        <f>IF('[1]TCE - ANEXO IV - Preencher'!K125="","",'[1]TCE - ANEXO IV - Preencher'!K125)</f>
        <v>45429</v>
      </c>
      <c r="J116" s="5" t="str">
        <f>'[1]TCE - ANEXO IV - Preencher'!L125</f>
        <v>26240531981304000100550010000007151477032979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148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 xml:space="preserve">3.8 - Uniformes, Tecidos e Aviamentos </v>
      </c>
      <c r="D117" s="3">
        <f>'[1]TCE - ANEXO IV - Preencher'!F126</f>
        <v>8587400000157</v>
      </c>
      <c r="E117" s="5" t="str">
        <f>'[1]TCE - ANEXO IV - Preencher'!G126</f>
        <v>ADRIANO JOSÉ DE SOUSA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23788</v>
      </c>
      <c r="I117" s="6">
        <f>IF('[1]TCE - ANEXO IV - Preencher'!K126="","",'[1]TCE - ANEXO IV - Preencher'!K126)</f>
        <v>45428</v>
      </c>
      <c r="J117" s="5" t="str">
        <f>'[1]TCE - ANEXO IV - Preencher'!L126</f>
        <v>26240508587400000157550010000237881069098753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3050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 xml:space="preserve">3.8 - Uniformes, Tecidos e Aviamentos </v>
      </c>
      <c r="D118" s="3">
        <f>'[1]TCE - ANEXO IV - Preencher'!F127</f>
        <v>4402515000179</v>
      </c>
      <c r="E118" s="5" t="str">
        <f>'[1]TCE - ANEXO IV - Preencher'!G127</f>
        <v>E.M. DE MOURA COMERIAL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6072</v>
      </c>
      <c r="I118" s="6">
        <f>IF('[1]TCE - ANEXO IV - Preencher'!K127="","",'[1]TCE - ANEXO IV - Preencher'!K127)</f>
        <v>45433</v>
      </c>
      <c r="J118" s="5" t="str">
        <f>'[1]TCE - ANEXO IV - Preencher'!L127</f>
        <v>26240504402515000179550010000060721076331216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617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 xml:space="preserve">3.8 - Uniformes, Tecidos e Aviamentos </v>
      </c>
      <c r="D119" s="3">
        <f>'[1]TCE - ANEXO IV - Preencher'!F128</f>
        <v>13204801000110</v>
      </c>
      <c r="E119" s="5" t="str">
        <f>'[1]TCE - ANEXO IV - Preencher'!G128</f>
        <v>ELETROCAP COMERCIO E REPRESENTAÇÕES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1600</v>
      </c>
      <c r="I119" s="6">
        <f>IF('[1]TCE - ANEXO IV - Preencher'!K128="","",'[1]TCE - ANEXO IV - Preencher'!K128)</f>
        <v>45427</v>
      </c>
      <c r="J119" s="5" t="str">
        <f>'[1]TCE - ANEXO IV - Preencher'!L128</f>
        <v>26240513204801000110550010000016001004558768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651.5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 xml:space="preserve">3.8 - Uniformes, Tecidos e Aviamentos </v>
      </c>
      <c r="D120" s="3">
        <f>'[1]TCE - ANEXO IV - Preencher'!F129</f>
        <v>7264693000179</v>
      </c>
      <c r="E120" s="5" t="str">
        <f>'[1]TCE - ANEXO IV - Preencher'!G129</f>
        <v>RENASCER MERCANTIL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744503</v>
      </c>
      <c r="I120" s="6">
        <f>IF('[1]TCE - ANEXO IV - Preencher'!K129="","",'[1]TCE - ANEXO IV - Preencher'!K129)</f>
        <v>45428</v>
      </c>
      <c r="J120" s="5" t="str">
        <f>'[1]TCE - ANEXO IV - Preencher'!L129</f>
        <v>26240507264693000179550010007445031114373701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115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 xml:space="preserve">5.21 - Seguros em geral </v>
      </c>
      <c r="D121" s="3">
        <f>'[1]TCE - ANEXO IV - Preencher'!F130</f>
        <v>61198164000160</v>
      </c>
      <c r="E121" s="5" t="str">
        <f>'[1]TCE - ANEXO IV - Preencher'!G130</f>
        <v xml:space="preserve">PORTO SEGURO COMPANHIA DE SEGUROS GERAIS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761.13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5.99 - Outros Serviços de Terceiros Pessoa Jurídica</v>
      </c>
      <c r="D122" s="3">
        <f>'[1]TCE - ANEXO IV - Preencher'!F131</f>
        <v>11578277000112</v>
      </c>
      <c r="E122" s="5" t="str">
        <f>'[1]TCE - ANEXO IV - Preencher'!G131</f>
        <v>SINDICATO PROFISSIONAIS DOS AUXILIARES E TECNICOS DE ENF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56.48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5.99 - Outros Serviços de Terceiros Pessoa Jurídica</v>
      </c>
      <c r="D123" s="3">
        <f>'[1]TCE - ANEXO IV - Preencher'!F132</f>
        <v>8033359000177</v>
      </c>
      <c r="E123" s="5" t="str">
        <f>'[1]TCE - ANEXO IV - Preencher'!G132</f>
        <v>SINDICATO DOS ENFERMEIROS DO ESTADO DE PERNAMBUCO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20.350000000000001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5.99 - Outros Serviços de Terceiros Pessoa Jurídica</v>
      </c>
      <c r="D124" s="3">
        <f>'[1]TCE - ANEXO IV - Preencher'!F133</f>
        <v>5802854000105</v>
      </c>
      <c r="E124" s="5" t="str">
        <f>'[1]TCE - ANEXO IV - Preencher'!G133</f>
        <v xml:space="preserve">SINDICATO DOS PROFISSIONAIS DE TECNOLOGIA EM IMAGEM 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1068.3399999999999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 xml:space="preserve">5.25 - Serviços Bancários </v>
      </c>
      <c r="D125" s="3" t="str">
        <f>'[1]TCE - ANEXO IV - Preencher'!F134</f>
        <v>00.360.305/0001-04</v>
      </c>
      <c r="E125" s="5" t="str">
        <f>'[1]TCE - ANEXO IV - Preencher'!G134</f>
        <v>TAXA DE MANUTENÇÃO 1672-3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169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 xml:space="preserve">5.25 - Serviços Bancários </v>
      </c>
      <c r="D126" s="3" t="str">
        <f>'[1]TCE - ANEXO IV - Preencher'!F135</f>
        <v>00.360.305/0001-04</v>
      </c>
      <c r="E126" s="5" t="str">
        <f>'[1]TCE - ANEXO IV - Preencher'!G135</f>
        <v>TAXA DE MANUTENÇÃO 98912-9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73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 xml:space="preserve">5.25 - Serviços Bancários </v>
      </c>
      <c r="D127" s="3" t="str">
        <f>'[1]TCE - ANEXO IV - Preencher'!F136</f>
        <v>00.360.305/0001-04</v>
      </c>
      <c r="E127" s="5" t="str">
        <f>'[1]TCE - ANEXO IV - Preencher'!G136</f>
        <v>TARIFA BANCARIA 1672-3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121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 xml:space="preserve">5.25 - Serviços Bancários </v>
      </c>
      <c r="D128" s="3" t="str">
        <f>'[1]TCE - ANEXO IV - Preencher'!F137</f>
        <v>00.360.305/0001-04</v>
      </c>
      <c r="E128" s="5" t="str">
        <f>'[1]TCE - ANEXO IV - Preencher'!G137</f>
        <v>TARIFA BANCARIA 98912-9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3.5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5.18 - Teledonia Fixa</v>
      </c>
      <c r="D129" s="3">
        <f>'[1]TCE - ANEXO IV - Preencher'!F138</f>
        <v>3423730000193</v>
      </c>
      <c r="E129" s="5" t="str">
        <f>'[1]TCE - ANEXO IV - Preencher'!G138</f>
        <v>SMART TELECOMUNICACOES E SERVICOS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462505437</v>
      </c>
      <c r="I129" s="6">
        <f>IF('[1]TCE - ANEXO IV - Preencher'!K138="","",'[1]TCE - ANEXO IV - Preencher'!K138)</f>
        <v>45446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744.32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5.13 - Água e Esgoto</v>
      </c>
      <c r="D130" s="3">
        <f>'[1]TCE - ANEXO IV - Preencher'!F139</f>
        <v>9769035000164</v>
      </c>
      <c r="E130" s="5" t="str">
        <f>'[1]TCE - ANEXO IV - Preencher'!G139</f>
        <v>COMPANHIA PERNAMBUCANA DE SANEAMENTO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8052625</v>
      </c>
      <c r="I130" s="6">
        <f>IF('[1]TCE - ANEXO IV - Preencher'!K139="","",'[1]TCE - ANEXO IV - Preencher'!K139)</f>
        <v>45436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14667.5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5.12 - Energia Elétrica</v>
      </c>
      <c r="D131" s="3">
        <f>'[1]TCE - ANEXO IV - Preencher'!F140</f>
        <v>10835932000108</v>
      </c>
      <c r="E131" s="5" t="str">
        <f>'[1]TCE - ANEXO IV - Preencher'!G140</f>
        <v>COMPANHIA ENERGETICA DE PERNAMBUCO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310317829</v>
      </c>
      <c r="I131" s="6">
        <f>IF('[1]TCE - ANEXO IV - Preencher'!K140="","",'[1]TCE - ANEXO IV - Preencher'!K140)</f>
        <v>45444</v>
      </c>
      <c r="J131" s="5" t="str">
        <f>'[1]TCE - ANEXO IV - Preencher'!L140</f>
        <v>26240610835932000108660003103178291061007957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24664.43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5.3 - Locação de Máquinas e Equipamentos</v>
      </c>
      <c r="D132" s="3">
        <f>'[1]TCE - ANEXO IV - Preencher'!F141</f>
        <v>22400267000109</v>
      </c>
      <c r="E132" s="5" t="str">
        <f>'[1]TCE - ANEXO IV - Preencher'!G141</f>
        <v>AÇÃO  SERVIÇOS TELECOM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06062024</v>
      </c>
      <c r="I132" s="6">
        <f>IF('[1]TCE - ANEXO IV - Preencher'!K141="","",'[1]TCE - ANEXO IV - Preencher'!K141)</f>
        <v>45434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12850.38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5.3 - Locação de Máquinas e Equipamentos</v>
      </c>
      <c r="D133" s="3">
        <f>'[1]TCE - ANEXO IV - Preencher'!F142</f>
        <v>14543772000184</v>
      </c>
      <c r="E133" s="5" t="str">
        <f>'[1]TCE - ANEXO IV - Preencher'!G142</f>
        <v>BRAVO LOCAÇÃO DE MAQUINAS E EQUIPAMENTOS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10573</v>
      </c>
      <c r="I133" s="6">
        <f>IF('[1]TCE - ANEXO IV - Preencher'!K142="","",'[1]TCE - ANEXO IV - Preencher'!K142)</f>
        <v>45446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2000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5.3 - Locação de Máquinas e Equipamentos</v>
      </c>
      <c r="D134" s="3">
        <f>'[1]TCE - ANEXO IV - Preencher'!F143</f>
        <v>26081685000131</v>
      </c>
      <c r="E134" s="5" t="str">
        <f>'[1]TCE - ANEXO IV - Preencher'!G143</f>
        <v>CG REFRIGERAÇÃO LTDA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10612</v>
      </c>
      <c r="I134" s="6">
        <f>IF('[1]TCE - ANEXO IV - Preencher'!K143="","",'[1]TCE - ANEXO IV - Preencher'!K143)</f>
        <v>45448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960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5.3 - Locação de Máquinas e Equipamentos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51972</v>
      </c>
      <c r="I135" s="6">
        <f>IF('[1]TCE - ANEXO IV - Preencher'!K144="","",'[1]TCE - ANEXO IV - Preencher'!K144)</f>
        <v>45440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2602902</v>
      </c>
      <c r="L135" s="7">
        <f>'[1]TCE - ANEXO IV - Preencher'!N144</f>
        <v>5900.18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5.3 - Locação de Máquinas e Equipamentos</v>
      </c>
      <c r="D136" s="3">
        <f>'[1]TCE - ANEXO IV - Preencher'!F145</f>
        <v>59105999000186</v>
      </c>
      <c r="E136" s="5" t="str">
        <f>'[1]TCE - ANEXO IV - Preencher'!G145</f>
        <v>WHIRLPOOL S.A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3000349278</v>
      </c>
      <c r="I136" s="6">
        <f>IF('[1]TCE - ANEXO IV - Preencher'!K145="","",'[1]TCE - ANEXO IV - Preencher'!K145)</f>
        <v>45421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3550308</v>
      </c>
      <c r="L136" s="7">
        <f>'[1]TCE - ANEXO IV - Preencher'!N145</f>
        <v>187.09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5.3 - Locação de Máquinas e Equipamentos</v>
      </c>
      <c r="D137" s="3">
        <f>'[1]TCE - ANEXO IV - Preencher'!F146</f>
        <v>18630942000119</v>
      </c>
      <c r="E137" s="5" t="str">
        <f>'[1]TCE - ANEXO IV - Preencher'!G146</f>
        <v>PROVTEL TECNOLOGIA SERVIÇOS GERENCIADOS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3835</v>
      </c>
      <c r="I137" s="6">
        <f>IF('[1]TCE - ANEXO IV - Preencher'!K146="","",'[1]TCE - ANEXO IV - Preencher'!K146)</f>
        <v>45446</v>
      </c>
      <c r="J137" s="5" t="str">
        <f>'[1]TCE - ANEXO IV - Preencher'!L146</f>
        <v>ILL5XAQR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4246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5.3 - Locação de Máquinas e Equipamentos</v>
      </c>
      <c r="D138" s="3">
        <f>'[1]TCE - ANEXO IV - Preencher'!F147</f>
        <v>43559107000187</v>
      </c>
      <c r="E138" s="5" t="str">
        <f>'[1]TCE - ANEXO IV - Preencher'!G147</f>
        <v>SARAH LIMA GUSMAO NERES EPP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1724</v>
      </c>
      <c r="I138" s="6">
        <f>IF('[1]TCE - ANEXO IV - Preencher'!K147="","",'[1]TCE - ANEXO IV - Preencher'!K147)</f>
        <v>45457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3420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5.3 - Locação de Máquinas e Equipamentos</v>
      </c>
      <c r="D139" s="3">
        <f>'[1]TCE - ANEXO IV - Preencher'!F148</f>
        <v>43559107000187</v>
      </c>
      <c r="E139" s="5" t="str">
        <f>'[1]TCE - ANEXO IV - Preencher'!G148</f>
        <v>SARAH LIMA GUSMAO NERES EPP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1725</v>
      </c>
      <c r="I139" s="6">
        <f>IF('[1]TCE - ANEXO IV - Preencher'!K148="","",'[1]TCE - ANEXO IV - Preencher'!K148)</f>
        <v>45457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3600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5.1 - Locação de Equipamentos Médicos-Hospitalares</v>
      </c>
      <c r="D140" s="3">
        <f>'[1]TCE - ANEXO IV - Preencher'!F149</f>
        <v>5011743000180</v>
      </c>
      <c r="E140" s="5" t="str">
        <f>'[1]TCE - ANEXO IV - Preencher'!G149</f>
        <v xml:space="preserve">ALMERI ANGELO SALVIANO DA SILVA 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6336</v>
      </c>
      <c r="I140" s="6">
        <f>IF('[1]TCE - ANEXO IV - Preencher'!K149="","",'[1]TCE - ANEXO IV - Preencher'!K149)</f>
        <v>45421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1600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5.1 - Locação de Equipamentos Médicos-Hospitalares</v>
      </c>
      <c r="D141" s="3">
        <f>'[1]TCE - ANEXO IV - Preencher'!F150</f>
        <v>18271934000123</v>
      </c>
      <c r="E141" s="5" t="str">
        <f>'[1]TCE - ANEXO IV - Preencher'!G150</f>
        <v>NOVA BIOMEDICAL DIAGNOSTICOS MEDICOS E BIOTECNOLOGIA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01024</v>
      </c>
      <c r="I141" s="6">
        <f>IF('[1]TCE - ANEXO IV - Preencher'!K150="","",'[1]TCE - ANEXO IV - Preencher'!K150)</f>
        <v>45460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3144805</v>
      </c>
      <c r="L141" s="7">
        <f>'[1]TCE - ANEXO IV - Preencher'!N150</f>
        <v>1500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5.1 - Locação de Equipamentos Médicos-Hospitalares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95318345</v>
      </c>
      <c r="I142" s="6">
        <f>IF('[1]TCE - ANEXO IV - Preencher'!K151="","",'[1]TCE - ANEXO IV - Preencher'!K151)</f>
        <v>45427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2767.37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5.1 - Locação de Equipamentos Médicos-Hospitalares</v>
      </c>
      <c r="D143" s="3">
        <f>'[1]TCE - ANEXO IV - Preencher'!F152</f>
        <v>24380578002041</v>
      </c>
      <c r="E143" s="5" t="str">
        <f>'[1]TCE - ANEXO IV - Preencher'!G152</f>
        <v>WHITE MARTINS GASES INDUSTRIAIS DO NORDESTE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95251731</v>
      </c>
      <c r="I143" s="6">
        <f>IF('[1]TCE - ANEXO IV - Preencher'!K152="","",'[1]TCE - ANEXO IV - Preencher'!K152)</f>
        <v>45424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2767.37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46705567000164</v>
      </c>
      <c r="E144" s="5" t="str">
        <f>'[1]TCE - ANEXO IV - Preencher'!G153</f>
        <v>RESFISIO FISIOTERAPIA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160</v>
      </c>
      <c r="I144" s="6">
        <f>IF('[1]TCE - ANEXO IV - Preencher'!K153="","",'[1]TCE - ANEXO IV - Preencher'!K153)</f>
        <v>45447</v>
      </c>
      <c r="J144" s="5" t="str">
        <f>'[1]TCE - ANEXO IV - Preencher'!L153</f>
        <v>QHSZCVQK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21800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46705567000164</v>
      </c>
      <c r="E145" s="5" t="str">
        <f>'[1]TCE - ANEXO IV - Preencher'!G154</f>
        <v>RESFISIO FISIOTERAPIA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173</v>
      </c>
      <c r="I145" s="6">
        <f>IF('[1]TCE - ANEXO IV - Preencher'!K154="","",'[1]TCE - ANEXO IV - Preencher'!K154)</f>
        <v>45449</v>
      </c>
      <c r="J145" s="5" t="str">
        <f>'[1]TCE - ANEXO IV - Preencher'!L154</f>
        <v>Y9IBMYH7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3733.28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35369111000154</v>
      </c>
      <c r="E146" s="5" t="str">
        <f>'[1]TCE - ANEXO IV - Preencher'!G155</f>
        <v>ASSOCIAÇÃO ADOLFO LUTZ DE PESQUISAS E DIAGNOSTICOS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89</v>
      </c>
      <c r="I146" s="6">
        <f>IF('[1]TCE - ANEXO IV - Preencher'!K155="","",'[1]TCE - ANEXO IV - Preencher'!K155)</f>
        <v>45446</v>
      </c>
      <c r="J146" s="5" t="str">
        <f>'[1]TCE - ANEXO IV - Preencher'!L155</f>
        <v>KSEHKUAW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36000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5.8 - Locação de Veículos Automotores</v>
      </c>
      <c r="D147" s="3">
        <f>'[1]TCE - ANEXO IV - Preencher'!F156</f>
        <v>29932922000119</v>
      </c>
      <c r="E147" s="5" t="str">
        <f>'[1]TCE - ANEXO IV - Preencher'!G156</f>
        <v>MEDLIFE LOCAÇÃO DE MAQUINAS E EQUIPAMENTOS LTDA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839</v>
      </c>
      <c r="I147" s="6">
        <f>IF('[1]TCE - ANEXO IV - Preencher'!K156="","",'[1]TCE - ANEXO IV - Preencher'!K156)</f>
        <v>45444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14000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5.15 - Serviços Domésticos</v>
      </c>
      <c r="D148" s="3">
        <f>'[1]TCE - ANEXO IV - Preencher'!F157</f>
        <v>31675417000188</v>
      </c>
      <c r="E148" s="5" t="str">
        <f>'[1]TCE - ANEXO IV - Preencher'!G157</f>
        <v>LAVECLIN LAVANDERIA HOSPITALAR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743</v>
      </c>
      <c r="I148" s="6">
        <f>IF('[1]TCE - ANEXO IV - Preencher'!K157="","",'[1]TCE - ANEXO IV - Preencher'!K157)</f>
        <v>45446</v>
      </c>
      <c r="J148" s="5" t="str">
        <f>'[1]TCE - ANEXO IV - Preencher'!L157</f>
        <v>HPTH12037</v>
      </c>
      <c r="K148" s="5" t="str">
        <f>IF(F148="B",LEFT('[1]TCE - ANEXO IV - Preencher'!M157,2),IF(F148="S",LEFT('[1]TCE - ANEXO IV - Preencher'!M157,7),IF('[1]TCE - ANEXO IV - Preencher'!H157="","")))</f>
        <v>2603454</v>
      </c>
      <c r="L148" s="7">
        <f>'[1]TCE - ANEXO IV - Preencher'!N157</f>
        <v>2694.78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5.10 - Detetização/Tratamento de Resíduos e Afins</v>
      </c>
      <c r="D149" s="3">
        <f>'[1]TCE - ANEXO IV - Preencher'!F158</f>
        <v>26893667000154</v>
      </c>
      <c r="E149" s="5" t="str">
        <f>'[1]TCE - ANEXO IV - Preencher'!G158</f>
        <v xml:space="preserve">AMBIPAR HEALTH WASTE SERVICES S.A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42685</v>
      </c>
      <c r="I149" s="6">
        <f>IF('[1]TCE - ANEXO IV - Preencher'!K158="","",'[1]TCE - ANEXO IV - Preencher'!K158)</f>
        <v>45449</v>
      </c>
      <c r="J149" s="5" t="str">
        <f>'[1]TCE - ANEXO IV - Preencher'!L158</f>
        <v>JFPVNLFI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2430.4899999999998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3613658000167</v>
      </c>
      <c r="E150" s="5" t="str">
        <f>'[1]TCE - ANEXO IV - Preencher'!G159</f>
        <v>SEQUENCE INFORMATICA LTDA EPP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25476</v>
      </c>
      <c r="I150" s="6">
        <f>IF('[1]TCE - ANEXO IV - Preencher'!K159="","",'[1]TCE - ANEXO IV - Preencher'!K159)</f>
        <v>45446</v>
      </c>
      <c r="J150" s="5" t="str">
        <f>'[1]TCE - ANEXO IV - Preencher'!L159</f>
        <v>DME8TXJB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795.34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7333111000169</v>
      </c>
      <c r="E151" s="5" t="str">
        <f>'[1]TCE - ANEXO IV - Preencher'!G160</f>
        <v>SAFETEC INFORMATICA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126163</v>
      </c>
      <c r="I151" s="6">
        <f>IF('[1]TCE - ANEXO IV - Preencher'!K160="","",'[1]TCE - ANEXO IV - Preencher'!K160)</f>
        <v>45447</v>
      </c>
      <c r="J151" s="5" t="str">
        <f>'[1]TCE - ANEXO IV - Preencher'!L160</f>
        <v>PEXALXJ1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242.96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92306257000780</v>
      </c>
      <c r="E152" s="5" t="str">
        <f>'[1]TCE - ANEXO IV - Preencher'!G161</f>
        <v>MV INFORMATICA NORDESTE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74043</v>
      </c>
      <c r="I152" s="6">
        <f>IF('[1]TCE - ANEXO IV - Preencher'!K161="","",'[1]TCE - ANEXO IV - Preencher'!K161)</f>
        <v>45453</v>
      </c>
      <c r="J152" s="5" t="str">
        <f>'[1]TCE - ANEXO IV - Preencher'!L161</f>
        <v>DQGAYC6B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11831.85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6312868000103</v>
      </c>
      <c r="E153" s="5" t="str">
        <f>'[1]TCE - ANEXO IV - Preencher'!G162</f>
        <v>TASCOM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1412</v>
      </c>
      <c r="I153" s="6">
        <f>IF('[1]TCE - ANEXO IV - Preencher'!K162="","",'[1]TCE - ANEXO IV - Preencher'!K162)</f>
        <v>45446</v>
      </c>
      <c r="J153" s="5" t="str">
        <f>'[1]TCE - ANEXO IV - Preencher'!L162</f>
        <v>QALH28076</v>
      </c>
      <c r="K153" s="5" t="str">
        <f>IF(F153="B",LEFT('[1]TCE - ANEXO IV - Preencher'!M162,2),IF(F153="S",LEFT('[1]TCE - ANEXO IV - Preencher'!M162,7),IF('[1]TCE - ANEXO IV - Preencher'!H162="","")))</f>
        <v>2610707</v>
      </c>
      <c r="L153" s="7">
        <f>'[1]TCE - ANEXO IV - Preencher'!N162</f>
        <v>1434.31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23412408000176</v>
      </c>
      <c r="E154" s="5" t="str">
        <f>'[1]TCE - ANEXO IV - Preencher'!G163</f>
        <v xml:space="preserve">WEK TECHNOLOGY IN BUSINESS LTDA ME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11003</v>
      </c>
      <c r="I154" s="6">
        <f>IF('[1]TCE - ANEXO IV - Preencher'!K163="","",'[1]TCE - ANEXO IV - Preencher'!K163)</f>
        <v>45446</v>
      </c>
      <c r="J154" s="5" t="str">
        <f>'[1]TCE - ANEXO IV - Preencher'!L163</f>
        <v>E1843469637ACBB957D4C76B02BEF04</v>
      </c>
      <c r="K154" s="5" t="str">
        <f>IF(F154="B",LEFT('[1]TCE - ANEXO IV - Preencher'!M163,2),IF(F154="S",LEFT('[1]TCE - ANEXO IV - Preencher'!M163,7),IF('[1]TCE - ANEXO IV - Preencher'!H163="","")))</f>
        <v>4209102</v>
      </c>
      <c r="L154" s="7">
        <f>'[1]TCE - ANEXO IV - Preencher'!N163</f>
        <v>1080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48877442000147</v>
      </c>
      <c r="E155" s="5" t="str">
        <f>'[1]TCE - ANEXO IV - Preencher'!G164</f>
        <v>BLF SAUDE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33</v>
      </c>
      <c r="I155" s="6">
        <f>IF('[1]TCE - ANEXO IV - Preencher'!K164="","",'[1]TCE - ANEXO IV - Preencher'!K164)</f>
        <v>45454</v>
      </c>
      <c r="J155" s="5" t="str">
        <f>'[1]TCE - ANEXO IV - Preencher'!L164</f>
        <v>V8FDRXRY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2975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4069709000102</v>
      </c>
      <c r="E156" s="5" t="str">
        <f>'[1]TCE - ANEXO IV - Preencher'!G165</f>
        <v>BIONEXO S.A .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454475</v>
      </c>
      <c r="I156" s="6">
        <f>IF('[1]TCE - ANEXO IV - Preencher'!K165="","",'[1]TCE - ANEXO IV - Preencher'!K165)</f>
        <v>45414</v>
      </c>
      <c r="J156" s="5" t="str">
        <f>'[1]TCE - ANEXO IV - Preencher'!L165</f>
        <v>CINTZC53</v>
      </c>
      <c r="K156" s="5" t="str">
        <f>IF(F156="B",LEFT('[1]TCE - ANEXO IV - Preencher'!M165,2),IF(F156="S",LEFT('[1]TCE - ANEXO IV - Preencher'!M165,7),IF('[1]TCE - ANEXO IV - Preencher'!H165="","")))</f>
        <v>3550308</v>
      </c>
      <c r="L156" s="7">
        <f>'[1]TCE - ANEXO IV - Preencher'!N165</f>
        <v>900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10891998000115</v>
      </c>
      <c r="E157" s="5" t="str">
        <f>'[1]TCE - ANEXO IV - Preencher'!G166</f>
        <v>ADVISERSIT SERVIÇOS EM INFORMATICA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1119</v>
      </c>
      <c r="I157" s="6">
        <f>IF('[1]TCE - ANEXO IV - Preencher'!K166="","",'[1]TCE - ANEXO IV - Preencher'!K166)</f>
        <v>45444</v>
      </c>
      <c r="J157" s="5" t="str">
        <f>'[1]TCE - ANEXO IV - Preencher'!L166</f>
        <v>ZCLD19871</v>
      </c>
      <c r="K157" s="5" t="str">
        <f>IF(F157="B",LEFT('[1]TCE - ANEXO IV - Preencher'!M166,2),IF(F157="S",LEFT('[1]TCE - ANEXO IV - Preencher'!M166,7),IF('[1]TCE - ANEXO IV - Preencher'!H166="","")))</f>
        <v>2610707</v>
      </c>
      <c r="L157" s="7">
        <f>'[1]TCE - ANEXO IV - Preencher'!N166</f>
        <v>1200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5.22 - Vigilância Ostensiva / Monitorada</v>
      </c>
      <c r="D158" s="3">
        <f>'[1]TCE - ANEXO IV - Preencher'!F167</f>
        <v>7360290000123</v>
      </c>
      <c r="E158" s="5" t="str">
        <f>'[1]TCE - ANEXO IV - Preencher'!G167</f>
        <v>SERVAL SERVIÇOS E LIMPEZA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54079</v>
      </c>
      <c r="I158" s="6">
        <f>IF('[1]TCE - ANEXO IV - Preencher'!K167="","",'[1]TCE - ANEXO IV - Preencher'!K167)</f>
        <v>45447</v>
      </c>
      <c r="J158" s="5" t="str">
        <f>'[1]TCE - ANEXO IV - Preencher'!L167</f>
        <v>222457943</v>
      </c>
      <c r="K158" s="5" t="str">
        <f>IF(F158="B",LEFT('[1]TCE - ANEXO IV - Preencher'!M167,2),IF(F158="S",LEFT('[1]TCE - ANEXO IV - Preencher'!M167,7),IF('[1]TCE - ANEXO IV - Preencher'!H167="","")))</f>
        <v>2304400</v>
      </c>
      <c r="L158" s="7">
        <f>'[1]TCE - ANEXO IV - Preencher'!N167</f>
        <v>32752.52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5.22 - Vigilância Ostensiva / Monitorada</v>
      </c>
      <c r="D159" s="3">
        <f>'[1]TCE - ANEXO IV - Preencher'!F168</f>
        <v>11572781000105</v>
      </c>
      <c r="E159" s="5" t="str">
        <f>'[1]TCE - ANEXO IV - Preencher'!G168</f>
        <v>SOSERVI VIGILANCIA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10254</v>
      </c>
      <c r="I159" s="6">
        <f>IF('[1]TCE - ANEXO IV - Preencher'!K168="","",'[1]TCE - ANEXO IV - Preencher'!K168)</f>
        <v>45455</v>
      </c>
      <c r="J159" s="5" t="str">
        <f>'[1]TCE - ANEXO IV - Preencher'!L168</f>
        <v>ZIVQ22939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7">
        <f>'[1]TCE - ANEXO IV - Preencher'!N168</f>
        <v>22780.58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5.10 - Detetização/Tratamento de Resíduos e Afins</v>
      </c>
      <c r="D160" s="3">
        <f>'[1]TCE - ANEXO IV - Preencher'!F169</f>
        <v>35474980000149</v>
      </c>
      <c r="E160" s="5" t="str">
        <f>'[1]TCE - ANEXO IV - Preencher'!G169</f>
        <v xml:space="preserve">LIMPSERVICE LTDA ME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5494</v>
      </c>
      <c r="I160" s="6">
        <f>IF('[1]TCE - ANEXO IV - Preencher'!K169="","",'[1]TCE - ANEXO IV - Preencher'!K169)</f>
        <v>45419</v>
      </c>
      <c r="J160" s="5" t="str">
        <f>'[1]TCE - ANEXO IV - Preencher'!L169</f>
        <v>PNNG88127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342.51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5.23 - Limpeza e Conservação</v>
      </c>
      <c r="D161" s="3">
        <f>'[1]TCE - ANEXO IV - Preencher'!F170</f>
        <v>9863853000121</v>
      </c>
      <c r="E161" s="5" t="str">
        <f>'[1]TCE - ANEXO IV - Preencher'!G170</f>
        <v>SOSERVI - SOCIEDADE DE SERVIÇOS GERAIS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77340</v>
      </c>
      <c r="I161" s="6">
        <f>IF('[1]TCE - ANEXO IV - Preencher'!K170="","",'[1]TCE - ANEXO IV - Preencher'!K170)</f>
        <v>45418</v>
      </c>
      <c r="J161" s="5" t="str">
        <f>'[1]TCE - ANEXO IV - Preencher'!L170</f>
        <v>GVAV56947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7">
        <f>'[1]TCE - ANEXO IV - Preencher'!N170</f>
        <v>53958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5.99 - Outros Serviços de Terceiros Pessoa Jurídica</v>
      </c>
      <c r="D162" s="3">
        <f>'[1]TCE - ANEXO IV - Preencher'!F171</f>
        <v>35343136000189</v>
      </c>
      <c r="E162" s="5" t="str">
        <f>'[1]TCE - ANEXO IV - Preencher'!G171</f>
        <v>EMBRAESTER - EMPRESA BRASILEIRA DE ESTERILIZAÇÕES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13406</v>
      </c>
      <c r="I162" s="6">
        <f>IF('[1]TCE - ANEXO IV - Preencher'!K171="","",'[1]TCE - ANEXO IV - Preencher'!K171)</f>
        <v>45446</v>
      </c>
      <c r="J162" s="5" t="str">
        <f>'[1]TCE - ANEXO IV - Preencher'!L171</f>
        <v>5RY5GK6N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14265.9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5.99 - Outros Serviços de Terceiros Pessoa Jurídica</v>
      </c>
      <c r="D163" s="3">
        <f>'[1]TCE - ANEXO IV - Preencher'!F172</f>
        <v>45671533000133</v>
      </c>
      <c r="E163" s="5" t="str">
        <f>'[1]TCE - ANEXO IV - Preencher'!G172</f>
        <v xml:space="preserve">VITORINO E MAIA ADVOGADOS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280</v>
      </c>
      <c r="I163" s="6">
        <f>IF('[1]TCE - ANEXO IV - Preencher'!K172="","",'[1]TCE - ANEXO IV - Preencher'!K172)</f>
        <v>45445</v>
      </c>
      <c r="J163" s="5" t="str">
        <f>'[1]TCE - ANEXO IV - Preencher'!L172</f>
        <v>DGWVDDAR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2233.5100000000002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5.99 - Outros Serviços de Terceiros Pessoa Jurídica</v>
      </c>
      <c r="D164" s="3">
        <f>'[1]TCE - ANEXO IV - Preencher'!F173</f>
        <v>21794062000192</v>
      </c>
      <c r="E164" s="5" t="str">
        <f>'[1]TCE - ANEXO IV - Preencher'!G173</f>
        <v>ASOS OCUPACIONAL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757</v>
      </c>
      <c r="I164" s="6">
        <f>IF('[1]TCE - ANEXO IV - Preencher'!K173="","",'[1]TCE - ANEXO IV - Preencher'!K173)</f>
        <v>45447</v>
      </c>
      <c r="J164" s="5" t="str">
        <f>'[1]TCE - ANEXO IV - Preencher'!L173</f>
        <v>NAKL74318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3200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5.99 - Outros Serviços de Terceiros Pessoa Jurídica</v>
      </c>
      <c r="D165" s="3">
        <f>'[1]TCE - ANEXO IV - Preencher'!F174</f>
        <v>7523792000128</v>
      </c>
      <c r="E165" s="5" t="str">
        <f>'[1]TCE - ANEXO IV - Preencher'!G174</f>
        <v xml:space="preserve">FARIAS &amp; ROCHA - ADVOCACIA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1258</v>
      </c>
      <c r="I165" s="6">
        <f>IF('[1]TCE - ANEXO IV - Preencher'!K174="","",'[1]TCE - ANEXO IV - Preencher'!K174)</f>
        <v>45446</v>
      </c>
      <c r="J165" s="5" t="str">
        <f>'[1]TCE - ANEXO IV - Preencher'!L174</f>
        <v>XWESMXVB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2233.5100000000002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5.99 - Outros Serviços de Terceiros Pessoa Jurídica</v>
      </c>
      <c r="D166" s="3">
        <f>'[1]TCE - ANEXO IV - Preencher'!F175</f>
        <v>19786063000143</v>
      </c>
      <c r="E166" s="5" t="str">
        <f>'[1]TCE - ANEXO IV - Preencher'!G175</f>
        <v xml:space="preserve">MARINHO E CASTRO SERVIÇOS LTDA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6231</v>
      </c>
      <c r="I166" s="6">
        <f>IF('[1]TCE - ANEXO IV - Preencher'!K175="","",'[1]TCE - ANEXO IV - Preencher'!K175)</f>
        <v>45434</v>
      </c>
      <c r="J166" s="5" t="str">
        <f>'[1]TCE - ANEXO IV - Preencher'!L175</f>
        <v>FXVDIRL3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2190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 xml:space="preserve">INSPETORIA SALESIANA DO NORDESTE DO BRASIL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20431</v>
      </c>
      <c r="I167" s="6">
        <f>IF('[1]TCE - ANEXO IV - Preencher'!K176="","",'[1]TCE - ANEXO IV - Preencher'!K176)</f>
        <v>45414</v>
      </c>
      <c r="J167" s="5" t="str">
        <f>'[1]TCE - ANEXO IV - Preencher'!L176</f>
        <v>LNPTQMGE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330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5.99 - Outros Serviços de Terceiros Pessoa Jurídica</v>
      </c>
      <c r="D168" s="3">
        <f>'[1]TCE - ANEXO IV - Preencher'!F177</f>
        <v>8654123000158</v>
      </c>
      <c r="E168" s="5" t="str">
        <f>'[1]TCE - ANEXO IV - Preencher'!G177</f>
        <v>AUDISA - AUDITORES ASSOCIADOS S/S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23990</v>
      </c>
      <c r="I168" s="6">
        <f>IF('[1]TCE - ANEXO IV - Preencher'!K177="","",'[1]TCE - ANEXO IV - Preencher'!K177)</f>
        <v>45446</v>
      </c>
      <c r="J168" s="5" t="str">
        <f>'[1]TCE - ANEXO IV - Preencher'!L177</f>
        <v>793T412245406345599I</v>
      </c>
      <c r="K168" s="5" t="str">
        <f>IF(F168="B",LEFT('[1]TCE - ANEXO IV - Preencher'!M177,2),IF(F168="S",LEFT('[1]TCE - ANEXO IV - Preencher'!M177,7),IF('[1]TCE - ANEXO IV - Preencher'!H177="","")))</f>
        <v>3550308</v>
      </c>
      <c r="L168" s="7">
        <f>'[1]TCE - ANEXO IV - Preencher'!N177</f>
        <v>1068.25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5.99 - Outros Serviços de Terceiros Pessoa Jurídica</v>
      </c>
      <c r="D169" s="3">
        <f>'[1]TCE - ANEXO IV - Preencher'!F178</f>
        <v>13409775000329</v>
      </c>
      <c r="E169" s="5" t="str">
        <f>'[1]TCE - ANEXO IV - Preencher'!G178</f>
        <v>LINUS LOG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2741</v>
      </c>
      <c r="I169" s="6">
        <f>IF('[1]TCE - ANEXO IV - Preencher'!K178="","",'[1]TCE - ANEXO IV - Preencher'!K178)</f>
        <v>45449</v>
      </c>
      <c r="J169" s="5" t="str">
        <f>'[1]TCE - ANEXO IV - Preencher'!L178</f>
        <v>KMTU66557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700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5.99 - Outros Serviços de Terceiros Pessoa Jurídica</v>
      </c>
      <c r="D170" s="3">
        <f>'[1]TCE - ANEXO IV - Preencher'!F179</f>
        <v>1699696000159</v>
      </c>
      <c r="E170" s="5" t="str">
        <f>'[1]TCE - ANEXO IV - Preencher'!G179</f>
        <v>QUALIAGUA LABORATORIO E SONSULTORIA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70323</v>
      </c>
      <c r="I170" s="6">
        <f>IF('[1]TCE - ANEXO IV - Preencher'!K179="","",'[1]TCE - ANEXO IV - Preencher'!K179)</f>
        <v>45446</v>
      </c>
      <c r="J170" s="5" t="str">
        <f>'[1]TCE - ANEXO IV - Preencher'!L179</f>
        <v>DFRMMMYI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257.70999999999998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5.99 - Outros Serviços de Terceiros Pessoa Jurídica</v>
      </c>
      <c r="D171" s="3">
        <f>'[1]TCE - ANEXO IV - Preencher'!F180</f>
        <v>1699696000159</v>
      </c>
      <c r="E171" s="5" t="str">
        <f>'[1]TCE - ANEXO IV - Preencher'!G180</f>
        <v>QUALIAGUA LABORATORIO E SONSULTORIA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70322</v>
      </c>
      <c r="I171" s="6">
        <f>IF('[1]TCE - ANEXO IV - Preencher'!K180="","",'[1]TCE - ANEXO IV - Preencher'!K180)</f>
        <v>45446</v>
      </c>
      <c r="J171" s="5" t="str">
        <f>'[1]TCE - ANEXO IV - Preencher'!L180</f>
        <v>LQLEMYHH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690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5.99 - Outros Serviços de Terceiros Pessoa Jurídica</v>
      </c>
      <c r="D172" s="3">
        <f>'[1]TCE - ANEXO IV - Preencher'!F181</f>
        <v>41382855000101</v>
      </c>
      <c r="E172" s="5" t="str">
        <f>'[1]TCE - ANEXO IV - Preencher'!G181</f>
        <v xml:space="preserve">TAMYRES FERNANDA ALVES CHALEGRE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211</v>
      </c>
      <c r="I172" s="6">
        <f>IF('[1]TCE - ANEXO IV - Preencher'!K181="","",'[1]TCE - ANEXO IV - Preencher'!K181)</f>
        <v>45448</v>
      </c>
      <c r="J172" s="5" t="str">
        <f>'[1]TCE - ANEXO IV - Preencher'!L181</f>
        <v>KLELBTND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2500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5.99 - Outros Serviços de Terceiros Pessoa Jurídica</v>
      </c>
      <c r="D173" s="3">
        <f>'[1]TCE - ANEXO IV - Preencher'!F182</f>
        <v>26629440000104</v>
      </c>
      <c r="E173" s="5" t="str">
        <f>'[1]TCE - ANEXO IV - Preencher'!G182</f>
        <v xml:space="preserve">26629440 LIDIANE CRISTINE SILVA DE SOUZA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120</v>
      </c>
      <c r="I173" s="6">
        <f>IF('[1]TCE - ANEXO IV - Preencher'!K182="","",'[1]TCE - ANEXO IV - Preencher'!K182)</f>
        <v>45447</v>
      </c>
      <c r="J173" s="5" t="str">
        <f>'[1]TCE - ANEXO IV - Preencher'!L182</f>
        <v>QSGC97909</v>
      </c>
      <c r="K173" s="5" t="str">
        <f>IF(F173="B",LEFT('[1]TCE - ANEXO IV - Preencher'!M182,2),IF(F173="S",LEFT('[1]TCE - ANEXO IV - Preencher'!M182,7),IF('[1]TCE - ANEXO IV - Preencher'!H182="","")))</f>
        <v>2609600</v>
      </c>
      <c r="L173" s="7">
        <f>'[1]TCE - ANEXO IV - Preencher'!N182</f>
        <v>500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5.99 - Outros Serviços de Terceiros Pessoa Jurídica</v>
      </c>
      <c r="D174" s="3">
        <f>'[1]TCE - ANEXO IV - Preencher'!F183</f>
        <v>5620302000267</v>
      </c>
      <c r="E174" s="5" t="str">
        <f>'[1]TCE - ANEXO IV - Preencher'!G183</f>
        <v>GREEN PAPER FREE SOLUÇÕES SEM PAPEL LTDA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7084</v>
      </c>
      <c r="I174" s="6">
        <f>IF('[1]TCE - ANEXO IV - Preencher'!K183="","",'[1]TCE - ANEXO IV - Preencher'!K183)</f>
        <v>45449</v>
      </c>
      <c r="J174" s="5" t="str">
        <f>'[1]TCE - ANEXO IV - Preencher'!L183</f>
        <v>BQE9FYKUG</v>
      </c>
      <c r="K174" s="5" t="str">
        <f>IF(F174="B",LEFT('[1]TCE - ANEXO IV - Preencher'!M183,2),IF(F174="S",LEFT('[1]TCE - ANEXO IV - Preencher'!M183,7),IF('[1]TCE - ANEXO IV - Preencher'!H183="","")))</f>
        <v>2602308</v>
      </c>
      <c r="L174" s="7">
        <f>'[1]TCE - ANEXO IV - Preencher'!N183</f>
        <v>2052.2399999999998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5.99 - Outros Serviços de Terceiros Pessoa Jurídica</v>
      </c>
      <c r="D175" s="3">
        <f>'[1]TCE - ANEXO IV - Preencher'!F184</f>
        <v>9278476000163</v>
      </c>
      <c r="E175" s="5" t="str">
        <f>'[1]TCE - ANEXO IV - Preencher'!G184</f>
        <v xml:space="preserve">MELO E MELO COMERCIO E TRANSPORTE DE ÁGUA LTDA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6446</v>
      </c>
      <c r="I175" s="6">
        <f>IF('[1]TCE - ANEXO IV - Preencher'!K184="","",'[1]TCE - ANEXO IV - Preencher'!K184)</f>
        <v>45435</v>
      </c>
      <c r="J175" s="5" t="str">
        <f>'[1]TCE - ANEXO IV - Preencher'!L184</f>
        <v>26240509278476000163550010000064461143202406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360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5.99 - Outros Serviços de Terceiros Pessoa Jurídica</v>
      </c>
      <c r="D176" s="3">
        <f>'[1]TCE - ANEXO IV - Preencher'!F185</f>
        <v>11735586000159</v>
      </c>
      <c r="E176" s="5" t="str">
        <f>'[1]TCE - ANEXO IV - Preencher'!G185</f>
        <v xml:space="preserve">FUNDAÇÃO DE APOIO AO DESENVOLVIMENTO DA UNIVERSIDADE FEDERAL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76936</v>
      </c>
      <c r="I176" s="6">
        <f>IF('[1]TCE - ANEXO IV - Preencher'!K185="","",'[1]TCE - ANEXO IV - Preencher'!K185)</f>
        <v>45450</v>
      </c>
      <c r="J176" s="5" t="str">
        <f>'[1]TCE - ANEXO IV - Preencher'!L185</f>
        <v>IGU9Z7VV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1278.45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5.5 - Reparo e Manutenção de Máquinas e Equipamentos</v>
      </c>
      <c r="D177" s="3">
        <f>'[1]TCE - ANEXO IV - Preencher'!F186</f>
        <v>1141468000169</v>
      </c>
      <c r="E177" s="5" t="str">
        <f>'[1]TCE - ANEXO IV - Preencher'!G186</f>
        <v>MEDCALL COMERCIO E SERVICOS DE EQUIPAMENTOS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4095</v>
      </c>
      <c r="I177" s="6">
        <f>IF('[1]TCE - ANEXO IV - Preencher'!K186="","",'[1]TCE - ANEXO IV - Preencher'!K186)</f>
        <v>45442</v>
      </c>
      <c r="J177" s="5" t="str">
        <f>'[1]TCE - ANEXO IV - Preencher'!L186</f>
        <v>1A4Q7WW9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1100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5.5 - Reparo e Manutenção de Máquinas e Equipamentos</v>
      </c>
      <c r="D178" s="3">
        <f>'[1]TCE - ANEXO IV - Preencher'!F187</f>
        <v>7146768000117</v>
      </c>
      <c r="E178" s="5" t="str">
        <f>'[1]TCE - ANEXO IV - Preencher'!G187</f>
        <v>SERV IMAGEM NORDESTE ASSISTENCIA TECNICA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6042</v>
      </c>
      <c r="I178" s="6">
        <f>IF('[1]TCE - ANEXO IV - Preencher'!K187="","",'[1]TCE - ANEXO IV - Preencher'!K187)</f>
        <v>45440</v>
      </c>
      <c r="J178" s="5" t="str">
        <f>'[1]TCE - ANEXO IV - Preencher'!L187</f>
        <v>LZUS99821</v>
      </c>
      <c r="K178" s="5" t="str">
        <f>IF(F178="B",LEFT('[1]TCE - ANEXO IV - Preencher'!M187,2),IF(F178="S",LEFT('[1]TCE - ANEXO IV - Preencher'!M187,7),IF('[1]TCE - ANEXO IV - Preencher'!H187="","")))</f>
        <v>2607901</v>
      </c>
      <c r="L178" s="7">
        <f>'[1]TCE - ANEXO IV - Preencher'!N187</f>
        <v>2550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5.5 - Reparo e Manutenção de Máquinas e Equipamentos</v>
      </c>
      <c r="D179" s="3">
        <f>'[1]TCE - ANEXO IV - Preencher'!F188</f>
        <v>18204483000101</v>
      </c>
      <c r="E179" s="5" t="str">
        <f>'[1]TCE - ANEXO IV - Preencher'!G188</f>
        <v>WAGNER FERNANDES SALES DA SILVA &amp; CIA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4878</v>
      </c>
      <c r="I179" s="6">
        <f>IF('[1]TCE - ANEXO IV - Preencher'!K188="","",'[1]TCE - ANEXO IV - Preencher'!K188)</f>
        <v>45446</v>
      </c>
      <c r="J179" s="5" t="str">
        <f>'[1]TCE - ANEXO IV - Preencher'!L188</f>
        <v>FPOHK5E8D</v>
      </c>
      <c r="K179" s="5" t="str">
        <f>IF(F179="B",LEFT('[1]TCE - ANEXO IV - Preencher'!M188,2),IF(F179="S",LEFT('[1]TCE - ANEXO IV - Preencher'!M188,7),IF('[1]TCE - ANEXO IV - Preencher'!H188="","")))</f>
        <v>2704302</v>
      </c>
      <c r="L179" s="7">
        <f>'[1]TCE - ANEXO IV - Preencher'!N188</f>
        <v>2880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5.5 - Reparo e Manutenção de Máquinas e Equipamentos</v>
      </c>
      <c r="D180" s="3">
        <f>'[1]TCE - ANEXO IV - Preencher'!F189</f>
        <v>16101397000148</v>
      </c>
      <c r="E180" s="5" t="str">
        <f>'[1]TCE - ANEXO IV - Preencher'!G189</f>
        <v>MERCÚRIO SAÚDE PRODUTOS HOSPITALARES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1002019</v>
      </c>
      <c r="I180" s="6">
        <f>IF('[1]TCE - ANEXO IV - Preencher'!K189="","",'[1]TCE - ANEXO IV - Preencher'!K189)</f>
        <v>45448</v>
      </c>
      <c r="J180" s="5" t="str">
        <f>'[1]TCE - ANEXO IV - Preencher'!L189</f>
        <v>1MXRP0FBB</v>
      </c>
      <c r="K180" s="5" t="str">
        <f>IF(F180="B",LEFT('[1]TCE - ANEXO IV - Preencher'!M189,2),IF(F180="S",LEFT('[1]TCE - ANEXO IV - Preencher'!M189,7),IF('[1]TCE - ANEXO IV - Preencher'!H189="","")))</f>
        <v>2507507</v>
      </c>
      <c r="L180" s="7">
        <f>'[1]TCE - ANEXO IV - Preencher'!N189</f>
        <v>560.75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5.5 - Reparo e Manutenção de Máquinas e Equipamentos</v>
      </c>
      <c r="D181" s="3">
        <f>'[1]TCE - ANEXO IV - Preencher'!F190</f>
        <v>7221834000176</v>
      </c>
      <c r="E181" s="5" t="str">
        <f>'[1]TCE - ANEXO IV - Preencher'!G190</f>
        <v xml:space="preserve">C2 COMERCIO E SERVIÇOS LTDA - ME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186</v>
      </c>
      <c r="I181" s="6">
        <f>IF('[1]TCE - ANEXO IV - Preencher'!K190="","",'[1]TCE - ANEXO IV - Preencher'!K190)</f>
        <v>45446</v>
      </c>
      <c r="J181" s="5" t="str">
        <f>'[1]TCE - ANEXO IV - Preencher'!L190</f>
        <v>W5USCJAG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4200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5.5 - Reparo e Manutenção de Máquinas e Equipamentos</v>
      </c>
      <c r="D182" s="3">
        <f>'[1]TCE - ANEXO IV - Preencher'!F191</f>
        <v>40893042000113</v>
      </c>
      <c r="E182" s="5" t="str">
        <f>'[1]TCE - ANEXO IV - Preencher'!G191</f>
        <v>GERASTEP GERADORES ASSISTENCIA TECNICA E PEÇAS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49363</v>
      </c>
      <c r="I182" s="6">
        <f>IF('[1]TCE - ANEXO IV - Preencher'!K191="","",'[1]TCE - ANEXO IV - Preencher'!K191)</f>
        <v>45440</v>
      </c>
      <c r="J182" s="5" t="str">
        <f>'[1]TCE - ANEXO IV - Preencher'!L191</f>
        <v>RK3B5FKQ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365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5.5 - Reparo e Manutenção de Máquinas e Equipamentos</v>
      </c>
      <c r="D183" s="3">
        <f>'[1]TCE - ANEXO IV - Preencher'!F192</f>
        <v>21854632000192</v>
      </c>
      <c r="E183" s="5" t="str">
        <f>'[1]TCE - ANEXO IV - Preencher'!G192</f>
        <v xml:space="preserve">G M DANTAS ELEVAÇÃO E GERAÇÃO ME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1614</v>
      </c>
      <c r="I183" s="6">
        <f>IF('[1]TCE - ANEXO IV - Preencher'!K192="","",'[1]TCE - ANEXO IV - Preencher'!K192)</f>
        <v>45446</v>
      </c>
      <c r="J183" s="5" t="str">
        <f>'[1]TCE - ANEXO IV - Preencher'!L192</f>
        <v>KRXZ7KRB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400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34624704000157</v>
      </c>
      <c r="E184" s="5" t="str">
        <f>'[1]TCE - ANEXO IV - Preencher'!G193</f>
        <v>TECHSYST SISTEMAS DE AUTOMAÇÃO E INFORMATICA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255</v>
      </c>
      <c r="I184" s="6">
        <f>IF('[1]TCE - ANEXO IV - Preencher'!K193="","",'[1]TCE - ANEXO IV - Preencher'!K193)</f>
        <v>45463</v>
      </c>
      <c r="J184" s="5" t="str">
        <f>'[1]TCE - ANEXO IV - Preencher'!L193</f>
        <v>DENLL9VZ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320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5.4 - Reparo e Manutenção de Bens Imóveis</v>
      </c>
      <c r="D185" s="3">
        <f>'[1]TCE - ANEXO IV - Preencher'!F194</f>
        <v>12486871000146</v>
      </c>
      <c r="E185" s="5" t="str">
        <f>'[1]TCE - ANEXO IV - Preencher'!G194</f>
        <v xml:space="preserve">ROBSON MATOS DE ALBUQUERQUE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1062</v>
      </c>
      <c r="I185" s="6">
        <f>IF('[1]TCE - ANEXO IV - Preencher'!K194="","",'[1]TCE - ANEXO IV - Preencher'!K194)</f>
        <v>45432</v>
      </c>
      <c r="J185" s="5" t="str">
        <f>'[1]TCE - ANEXO IV - Preencher'!L194</f>
        <v>ZGVM79234</v>
      </c>
      <c r="K185" s="5" t="str">
        <f>IF(F185="B",LEFT('[1]TCE - ANEXO IV - Preencher'!M194,2),IF(F185="S",LEFT('[1]TCE - ANEXO IV - Preencher'!M194,7),IF('[1]TCE - ANEXO IV - Preencher'!H194="","")))</f>
        <v>2610707</v>
      </c>
      <c r="L185" s="7">
        <f>'[1]TCE - ANEXO IV - Preencher'!N194</f>
        <v>2705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5.99 - Outros Serviços de Terceiros Pessoa Jurídica</v>
      </c>
      <c r="D186" s="3">
        <f>'[1]TCE - ANEXO IV - Preencher'!F195</f>
        <v>5802854000105</v>
      </c>
      <c r="E186" s="5" t="str">
        <f>'[1]TCE - ANEXO IV - Preencher'!G195</f>
        <v xml:space="preserve">SINDICATO DOS PROFISSIONAIS DE TECNOLOGIA EM IMAGEM 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235.26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5.6 - Reparo e Manutanção de Veículos</v>
      </c>
      <c r="D187" s="3">
        <f>'[1]TCE - ANEXO IV - Preencher'!F196</f>
        <v>53670415000139</v>
      </c>
      <c r="E187" s="5" t="str">
        <f>'[1]TCE - ANEXO IV - Preencher'!G196</f>
        <v>N S DA SILVA COMERCIO DE PEÇAS AUTOMOTIVAS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79</v>
      </c>
      <c r="I187" s="6">
        <f>IF('[1]TCE - ANEXO IV - Preencher'!K196="","",'[1]TCE - ANEXO IV - Preencher'!K196)</f>
        <v>45449</v>
      </c>
      <c r="J187" s="5" t="str">
        <f>'[1]TCE - ANEXO IV - Preencher'!L196</f>
        <v>SMPIAUE8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1150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48768228000152</v>
      </c>
      <c r="E188" s="5" t="str">
        <f>'[1]TCE - ANEXO IV - Preencher'!G197</f>
        <v>COSTA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1000018</v>
      </c>
      <c r="I188" s="6">
        <f>IF('[1]TCE - ANEXO IV - Preencher'!K197="","",'[1]TCE - ANEXO IV - Preencher'!K197)</f>
        <v>45446</v>
      </c>
      <c r="J188" s="5" t="str">
        <f>'[1]TCE - ANEXO IV - Preencher'!L197</f>
        <v>WW5QUQSBF</v>
      </c>
      <c r="K188" s="5" t="str">
        <f>IF(F188="B",LEFT('[1]TCE - ANEXO IV - Preencher'!M197,2),IF(F188="S",LEFT('[1]TCE - ANEXO IV - Preencher'!M197,7),IF('[1]TCE - ANEXO IV - Preencher'!H197="","")))</f>
        <v>2507507</v>
      </c>
      <c r="L188" s="7">
        <f>'[1]TCE - ANEXO IV - Preencher'!N197</f>
        <v>8150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50373606000140</v>
      </c>
      <c r="E189" s="5" t="str">
        <f>'[1]TCE - ANEXO IV - Preencher'!G198</f>
        <v>LUCAS CAVALCANTI DE SA RORIZ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31</v>
      </c>
      <c r="I189" s="6">
        <f>IF('[1]TCE - ANEXO IV - Preencher'!K198="","",'[1]TCE - ANEXO IV - Preencher'!K198)</f>
        <v>45446</v>
      </c>
      <c r="J189" s="5">
        <f>'[1]TCE - ANEXO IV - Preencher'!L198</f>
        <v>273686953</v>
      </c>
      <c r="K189" s="5" t="str">
        <f>IF(F189="B",LEFT('[1]TCE - ANEXO IV - Preencher'!M198,2),IF(F189="S",LEFT('[1]TCE - ANEXO IV - Preencher'!M198,7),IF('[1]TCE - ANEXO IV - Preencher'!H198="","")))</f>
        <v>2304400</v>
      </c>
      <c r="L189" s="7">
        <f>'[1]TCE - ANEXO IV - Preencher'!N198</f>
        <v>6900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49299850000121</v>
      </c>
      <c r="E190" s="5" t="str">
        <f>'[1]TCE - ANEXO IV - Preencher'!G199</f>
        <v>NCCO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28</v>
      </c>
      <c r="I190" s="6">
        <f>IF('[1]TCE - ANEXO IV - Preencher'!K199="","",'[1]TCE - ANEXO IV - Preencher'!K199)</f>
        <v>45445</v>
      </c>
      <c r="J190" s="5" t="str">
        <f>'[1]TCE - ANEXO IV - Preencher'!L199</f>
        <v>RQP1SQXE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11300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47200199000165</v>
      </c>
      <c r="E191" s="5" t="str">
        <f>'[1]TCE - ANEXO IV - Preencher'!G200</f>
        <v>ASAUDE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47</v>
      </c>
      <c r="I191" s="6">
        <f>IF('[1]TCE - ANEXO IV - Preencher'!K200="","",'[1]TCE - ANEXO IV - Preencher'!K200)</f>
        <v>45446</v>
      </c>
      <c r="J191" s="5" t="str">
        <f>'[1]TCE - ANEXO IV - Preencher'!L200</f>
        <v>QVGQFAE1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5300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48893827000106</v>
      </c>
      <c r="E192" s="5" t="str">
        <f>'[1]TCE - ANEXO IV - Preencher'!G201</f>
        <v>L G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46</v>
      </c>
      <c r="I192" s="6">
        <f>IF('[1]TCE - ANEXO IV - Preencher'!K201="","",'[1]TCE - ANEXO IV - Preencher'!K201)</f>
        <v>45446</v>
      </c>
      <c r="J192" s="5" t="str">
        <f>'[1]TCE - ANEXO IV - Preencher'!L201</f>
        <v>HEWXBXQG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6350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42715605000109</v>
      </c>
      <c r="E193" s="5" t="str">
        <f>'[1]TCE - ANEXO IV - Preencher'!G202</f>
        <v>COORPSMED SERVICOS DE SAUDE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817</v>
      </c>
      <c r="I193" s="6">
        <f>IF('[1]TCE - ANEXO IV - Preencher'!K202="","",'[1]TCE - ANEXO IV - Preencher'!K202)</f>
        <v>45446</v>
      </c>
      <c r="J193" s="5" t="str">
        <f>'[1]TCE - ANEXO IV - Preencher'!L202</f>
        <v>UWUF78001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9400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46618437000194</v>
      </c>
      <c r="E194" s="5" t="str">
        <f>'[1]TCE - ANEXO IV - Preencher'!G203</f>
        <v>DR SANDI SARDINHA FREITAS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79</v>
      </c>
      <c r="I194" s="6">
        <f>IF('[1]TCE - ANEXO IV - Preencher'!K203="","",'[1]TCE - ANEXO IV - Preencher'!K203)</f>
        <v>45447</v>
      </c>
      <c r="J194" s="5" t="str">
        <f>'[1]TCE - ANEXO IV - Preencher'!L203</f>
        <v>JS245UAX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12000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53455223000100</v>
      </c>
      <c r="E195" s="5" t="str">
        <f>'[1]TCE - ANEXO IV - Preencher'!G204</f>
        <v>RM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11</v>
      </c>
      <c r="I195" s="6">
        <f>IF('[1]TCE - ANEXO IV - Preencher'!K204="","",'[1]TCE - ANEXO IV - Preencher'!K204)</f>
        <v>45446</v>
      </c>
      <c r="J195" s="5" t="str">
        <f>'[1]TCE - ANEXO IV - Preencher'!L204</f>
        <v>TNQTUVZR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14300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51203522000121</v>
      </c>
      <c r="E196" s="5" t="str">
        <f>'[1]TCE - ANEXO IV - Preencher'!G205</f>
        <v>ROCHELLE NERY DA COSTA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46</v>
      </c>
      <c r="I196" s="6">
        <f>IF('[1]TCE - ANEXO IV - Preencher'!K205="","",'[1]TCE - ANEXO IV - Preencher'!K205)</f>
        <v>45446</v>
      </c>
      <c r="J196" s="5" t="str">
        <f>'[1]TCE - ANEXO IV - Preencher'!L205</f>
        <v>464989562</v>
      </c>
      <c r="K196" s="5" t="str">
        <f>IF(F196="B",LEFT('[1]TCE - ANEXO IV - Preencher'!M205,2),IF(F196="S",LEFT('[1]TCE - ANEXO IV - Preencher'!M205,7),IF('[1]TCE - ANEXO IV - Preencher'!H205="","")))</f>
        <v>2304400</v>
      </c>
      <c r="L196" s="7">
        <f>'[1]TCE - ANEXO IV - Preencher'!N205</f>
        <v>5500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40554268000190</v>
      </c>
      <c r="E197" s="5" t="str">
        <f>'[1]TCE - ANEXO IV - Preencher'!G206</f>
        <v>RC CONSULTORIA MED1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1596</v>
      </c>
      <c r="I197" s="6">
        <f>IF('[1]TCE - ANEXO IV - Preencher'!K206="","",'[1]TCE - ANEXO IV - Preencher'!K206)</f>
        <v>45446</v>
      </c>
      <c r="J197" s="5" t="str">
        <f>'[1]TCE - ANEXO IV - Preencher'!L206</f>
        <v>GAATSCRQ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7800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40554268000190</v>
      </c>
      <c r="E198" s="5" t="str">
        <f>'[1]TCE - ANEXO IV - Preencher'!G207</f>
        <v>RC CONSULTORIA MED1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1597</v>
      </c>
      <c r="I198" s="6">
        <f>IF('[1]TCE - ANEXO IV - Preencher'!K207="","",'[1]TCE - ANEXO IV - Preencher'!K207)</f>
        <v>45446</v>
      </c>
      <c r="J198" s="5" t="str">
        <f>'[1]TCE - ANEXO IV - Preencher'!L207</f>
        <v>Z7UJMK71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40554268000190</v>
      </c>
      <c r="E199" s="5" t="str">
        <f>'[1]TCE - ANEXO IV - Preencher'!G208</f>
        <v>RC CONSULTORIA MED1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1598</v>
      </c>
      <c r="I199" s="6">
        <f>IF('[1]TCE - ANEXO IV - Preencher'!K208="","",'[1]TCE - ANEXO IV - Preencher'!K208)</f>
        <v>45446</v>
      </c>
      <c r="J199" s="5" t="str">
        <f>'[1]TCE - ANEXO IV - Preencher'!L208</f>
        <v>WLJG7CLJ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1875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45864268000100</v>
      </c>
      <c r="E200" s="5" t="str">
        <f>'[1]TCE - ANEXO IV - Preencher'!G209</f>
        <v>CESAR MONTEIRO MEDICINA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440</v>
      </c>
      <c r="I200" s="6">
        <f>IF('[1]TCE - ANEXO IV - Preencher'!K209="","",'[1]TCE - ANEXO IV - Preencher'!K209)</f>
        <v>45446</v>
      </c>
      <c r="J200" s="5" t="str">
        <f>'[1]TCE - ANEXO IV - Preencher'!L209</f>
        <v>2QBISU7U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550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45864268000100</v>
      </c>
      <c r="E201" s="5" t="str">
        <f>'[1]TCE - ANEXO IV - Preencher'!G210</f>
        <v>CESAR MONTEIRO MEDICINA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438</v>
      </c>
      <c r="I201" s="6">
        <f>IF('[1]TCE - ANEXO IV - Preencher'!K210="","",'[1]TCE - ANEXO IV - Preencher'!K210)</f>
        <v>45446</v>
      </c>
      <c r="J201" s="5" t="str">
        <f>'[1]TCE - ANEXO IV - Preencher'!L210</f>
        <v>9DVUXUUT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5500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45864268000100</v>
      </c>
      <c r="E202" s="5" t="str">
        <f>'[1]TCE - ANEXO IV - Preencher'!G211</f>
        <v>CESAR MONTEIRO MEDICINA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437</v>
      </c>
      <c r="I202" s="6">
        <f>IF('[1]TCE - ANEXO IV - Preencher'!K211="","",'[1]TCE - ANEXO IV - Preencher'!K211)</f>
        <v>45446</v>
      </c>
      <c r="J202" s="5" t="str">
        <f>'[1]TCE - ANEXO IV - Preencher'!L211</f>
        <v>CWBXG4PL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14750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45864268000100</v>
      </c>
      <c r="E203" s="5" t="str">
        <f>'[1]TCE - ANEXO IV - Preencher'!G212</f>
        <v>CESAR MONTEIRO MEDICINA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439</v>
      </c>
      <c r="I203" s="6">
        <f>IF('[1]TCE - ANEXO IV - Preencher'!K212="","",'[1]TCE - ANEXO IV - Preencher'!K212)</f>
        <v>45446</v>
      </c>
      <c r="J203" s="5" t="str">
        <f>'[1]TCE - ANEXO IV - Preencher'!L212</f>
        <v>BZDMZM6M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1250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45864268000100</v>
      </c>
      <c r="E204" s="5" t="str">
        <f>'[1]TCE - ANEXO IV - Preencher'!G213</f>
        <v>CESAR MONTEIRO MEDICINA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441</v>
      </c>
      <c r="I204" s="6">
        <f>IF('[1]TCE - ANEXO IV - Preencher'!K213="","",'[1]TCE - ANEXO IV - Preencher'!K213)</f>
        <v>45446</v>
      </c>
      <c r="J204" s="5" t="str">
        <f>'[1]TCE - ANEXO IV - Preencher'!L213</f>
        <v>EZTEHUCD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11650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45864268000100</v>
      </c>
      <c r="E205" s="5" t="str">
        <f>'[1]TCE - ANEXO IV - Preencher'!G214</f>
        <v>CESAR MONTEIRO MEDICINA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443</v>
      </c>
      <c r="I205" s="6">
        <f>IF('[1]TCE - ANEXO IV - Preencher'!K214="","",'[1]TCE - ANEXO IV - Preencher'!K214)</f>
        <v>45447</v>
      </c>
      <c r="J205" s="5" t="str">
        <f>'[1]TCE - ANEXO IV - Preencher'!L214</f>
        <v>CMHG8CWH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3850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45864268000100</v>
      </c>
      <c r="E206" s="5" t="str">
        <f>'[1]TCE - ANEXO IV - Preencher'!G215</f>
        <v>CESAR MONTEIRO MEDICINA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444</v>
      </c>
      <c r="I206" s="6">
        <f>IF('[1]TCE - ANEXO IV - Preencher'!K215="","",'[1]TCE - ANEXO IV - Preencher'!K215)</f>
        <v>45447</v>
      </c>
      <c r="J206" s="5" t="str">
        <f>'[1]TCE - ANEXO IV - Preencher'!L215</f>
        <v>EEWLCZFZ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3750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45864268000100</v>
      </c>
      <c r="E207" s="5" t="str">
        <f>'[1]TCE - ANEXO IV - Preencher'!G216</f>
        <v>CESAR MONTEIRO MEDICINA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451</v>
      </c>
      <c r="I207" s="6">
        <f>IF('[1]TCE - ANEXO IV - Preencher'!K216="","",'[1]TCE - ANEXO IV - Preencher'!K216)</f>
        <v>45448</v>
      </c>
      <c r="J207" s="5" t="str">
        <f>'[1]TCE - ANEXO IV - Preencher'!L216</f>
        <v>AJ2YXN4G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1250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45864268000100</v>
      </c>
      <c r="E208" s="5" t="str">
        <f>'[1]TCE - ANEXO IV - Preencher'!G217</f>
        <v>CESAR MONTEIRO MEDICINA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452</v>
      </c>
      <c r="I208" s="6">
        <f>IF('[1]TCE - ANEXO IV - Preencher'!K217="","",'[1]TCE - ANEXO IV - Preencher'!K217)</f>
        <v>45448</v>
      </c>
      <c r="J208" s="5" t="str">
        <f>'[1]TCE - ANEXO IV - Preencher'!L217</f>
        <v>7M6BDFD5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10500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45864268000100</v>
      </c>
      <c r="E209" s="5" t="str">
        <f>'[1]TCE - ANEXO IV - Preencher'!G218</f>
        <v>CESAR MONTEIRO MEDICINA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450</v>
      </c>
      <c r="I209" s="6">
        <f>IF('[1]TCE - ANEXO IV - Preencher'!K218="","",'[1]TCE - ANEXO IV - Preencher'!K218)</f>
        <v>45448</v>
      </c>
      <c r="J209" s="5" t="str">
        <f>'[1]TCE - ANEXO IV - Preencher'!L218</f>
        <v>PCWEPTEJ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5800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20639660000124</v>
      </c>
      <c r="E210" s="5" t="str">
        <f>'[1]TCE - ANEXO IV - Preencher'!G219</f>
        <v>CLINICA DE SAUDE HUMANA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1102</v>
      </c>
      <c r="I210" s="6">
        <f>IF('[1]TCE - ANEXO IV - Preencher'!K219="","",'[1]TCE - ANEXO IV - Preencher'!K219)</f>
        <v>45446</v>
      </c>
      <c r="J210" s="5" t="str">
        <f>'[1]TCE - ANEXO IV - Preencher'!L219</f>
        <v>WECP78015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13450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51252784000186</v>
      </c>
      <c r="E211" s="5" t="str">
        <f>'[1]TCE - ANEXO IV - Preencher'!G220</f>
        <v>MEDMARQUES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23</v>
      </c>
      <c r="I211" s="6">
        <f>IF('[1]TCE - ANEXO IV - Preencher'!K220="","",'[1]TCE - ANEXO IV - Preencher'!K220)</f>
        <v>45446</v>
      </c>
      <c r="J211" s="5" t="str">
        <f>'[1]TCE - ANEXO IV - Preencher'!L220</f>
        <v>ROODM114R</v>
      </c>
      <c r="K211" s="5" t="str">
        <f>IF(F211="B",LEFT('[1]TCE - ANEXO IV - Preencher'!M220,2),IF(F211="S",LEFT('[1]TCE - ANEXO IV - Preencher'!M220,7),IF('[1]TCE - ANEXO IV - Preencher'!H220="","")))</f>
        <v>2507507</v>
      </c>
      <c r="L211" s="7">
        <f>'[1]TCE - ANEXO IV - Preencher'!N220</f>
        <v>1100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51676006000114</v>
      </c>
      <c r="E212" s="5" t="str">
        <f>'[1]TCE - ANEXO IV - Preencher'!G221</f>
        <v>KARINA ALCANTARA SERVICOS EM SAUDE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8</v>
      </c>
      <c r="I212" s="6">
        <f>IF('[1]TCE - ANEXO IV - Preencher'!K221="","",'[1]TCE - ANEXO IV - Preencher'!K221)</f>
        <v>45446</v>
      </c>
      <c r="J212" s="5" t="str">
        <f>'[1]TCE - ANEXO IV - Preencher'!L221</f>
        <v>2WT3M150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3300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50850307000150</v>
      </c>
      <c r="E213" s="5" t="str">
        <f>'[1]TCE - ANEXO IV - Preencher'!G222</f>
        <v>ANDRADE DE LACERDA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6</v>
      </c>
      <c r="I213" s="6">
        <f>IF('[1]TCE - ANEXO IV - Preencher'!K222="","",'[1]TCE - ANEXO IV - Preencher'!K222)</f>
        <v>45445</v>
      </c>
      <c r="J213" s="5" t="str">
        <f>'[1]TCE - ANEXO IV - Preencher'!L222</f>
        <v>2024000006100017041954156320572</v>
      </c>
      <c r="K213" s="5" t="str">
        <f>IF(F213="B",LEFT('[1]TCE - ANEXO IV - Preencher'!M222,2),IF(F213="S",LEFT('[1]TCE - ANEXO IV - Preencher'!M222,7),IF('[1]TCE - ANEXO IV - Preencher'!H222="","")))</f>
        <v>2302701</v>
      </c>
      <c r="L213" s="7">
        <f>'[1]TCE - ANEXO IV - Preencher'!N222</f>
        <v>3525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50868214000152</v>
      </c>
      <c r="E214" s="5" t="str">
        <f>'[1]TCE - ANEXO IV - Preencher'!G223</f>
        <v>MILENA AYRES CHAVES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16</v>
      </c>
      <c r="I214" s="6">
        <f>IF('[1]TCE - ANEXO IV - Preencher'!K223="","",'[1]TCE - ANEXO IV - Preencher'!K223)</f>
        <v>45446</v>
      </c>
      <c r="J214" s="5" t="str">
        <f>'[1]TCE - ANEXO IV - Preencher'!L223</f>
        <v>FCRM04102</v>
      </c>
      <c r="K214" s="5" t="str">
        <f>IF(F214="B",LEFT('[1]TCE - ANEXO IV - Preencher'!M223,2),IF(F214="S",LEFT('[1]TCE - ANEXO IV - Preencher'!M223,7),IF('[1]TCE - ANEXO IV - Preencher'!H223="","")))</f>
        <v>2609600</v>
      </c>
      <c r="L214" s="7">
        <f>'[1]TCE - ANEXO IV - Preencher'!N223</f>
        <v>11750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30466362000133</v>
      </c>
      <c r="E215" s="5" t="str">
        <f>'[1]TCE - ANEXO IV - Preencher'!G224</f>
        <v>INTEGREMED SERVICOS EM SAUDE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1658</v>
      </c>
      <c r="I215" s="6">
        <f>IF('[1]TCE - ANEXO IV - Preencher'!K224="","",'[1]TCE - ANEXO IV - Preencher'!K224)</f>
        <v>45445</v>
      </c>
      <c r="J215" s="5" t="str">
        <f>'[1]TCE - ANEXO IV - Preencher'!L224</f>
        <v>LH7LQMTL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5400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30466362000133</v>
      </c>
      <c r="E216" s="5" t="str">
        <f>'[1]TCE - ANEXO IV - Preencher'!G225</f>
        <v>INTEGREMED SERVICOS EM SAUDE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1660</v>
      </c>
      <c r="I216" s="6">
        <f>IF('[1]TCE - ANEXO IV - Preencher'!K225="","",'[1]TCE - ANEXO IV - Preencher'!K225)</f>
        <v>45473</v>
      </c>
      <c r="J216" s="5" t="str">
        <f>'[1]TCE - ANEXO IV - Preencher'!L225</f>
        <v>GNE1WYKG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10000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45554568000192</v>
      </c>
      <c r="E217" s="5" t="str">
        <f>'[1]TCE - ANEXO IV - Preencher'!G226</f>
        <v>FORTEMED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627</v>
      </c>
      <c r="I217" s="6">
        <f>IF('[1]TCE - ANEXO IV - Preencher'!K226="","",'[1]TCE - ANEXO IV - Preencher'!K226)</f>
        <v>45446</v>
      </c>
      <c r="J217" s="5" t="str">
        <f>'[1]TCE - ANEXO IV - Preencher'!L226</f>
        <v>ERSIXFCB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6100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53158649000100</v>
      </c>
      <c r="E218" s="5" t="str">
        <f>'[1]TCE - ANEXO IV - Preencher'!G227</f>
        <v>ANNB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11</v>
      </c>
      <c r="I218" s="6">
        <f>IF('[1]TCE - ANEXO IV - Preencher'!K227="","",'[1]TCE - ANEXO IV - Preencher'!K227)</f>
        <v>45447</v>
      </c>
      <c r="J218" s="5" t="str">
        <f>'[1]TCE - ANEXO IV - Preencher'!L227</f>
        <v>53785EA01E1C20609497FECC6445RF95</v>
      </c>
      <c r="K218" s="5" t="str">
        <f>IF(F218="B",LEFT('[1]TCE - ANEXO IV - Preencher'!M227,2),IF(F218="S",LEFT('[1]TCE - ANEXO IV - Preencher'!M227,7),IF('[1]TCE - ANEXO IV - Preencher'!H227="","")))</f>
        <v>2600500</v>
      </c>
      <c r="L218" s="7">
        <f>'[1]TCE - ANEXO IV - Preencher'!N227</f>
        <v>11875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42645758000127</v>
      </c>
      <c r="E219" s="5" t="str">
        <f>'[1]TCE - ANEXO IV - Preencher'!G228</f>
        <v>YANE RENATA BARBOSA DE ARAUJO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87</v>
      </c>
      <c r="I219" s="6">
        <f>IF('[1]TCE - ANEXO IV - Preencher'!K228="","",'[1]TCE - ANEXO IV - Preencher'!K228)</f>
        <v>45449</v>
      </c>
      <c r="J219" s="5" t="str">
        <f>'[1]TCE - ANEXO IV - Preencher'!L228</f>
        <v>1902471168063306062024</v>
      </c>
      <c r="K219" s="5" t="str">
        <f>IF(F219="B",LEFT('[1]TCE - ANEXO IV - Preencher'!M228,2),IF(F219="S",LEFT('[1]TCE - ANEXO IV - Preencher'!M228,7),IF('[1]TCE - ANEXO IV - Preencher'!H228="","")))</f>
        <v>2910859</v>
      </c>
      <c r="L219" s="7">
        <f>'[1]TCE - ANEXO IV - Preencher'!N228</f>
        <v>9900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49832705000164</v>
      </c>
      <c r="E220" s="5" t="str">
        <f>'[1]TCE - ANEXO IV - Preencher'!G229</f>
        <v>RAFAELA ANDRADE SERVICOS EM PEDIATRIA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33</v>
      </c>
      <c r="I220" s="6">
        <f>IF('[1]TCE - ANEXO IV - Preencher'!K229="","",'[1]TCE - ANEXO IV - Preencher'!K229)</f>
        <v>45445</v>
      </c>
      <c r="J220" s="5" t="str">
        <f>'[1]TCE - ANEXO IV - Preencher'!L229</f>
        <v>PY2QTPCM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5500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43652786000134</v>
      </c>
      <c r="E221" s="5" t="str">
        <f>'[1]TCE - ANEXO IV - Preencher'!G230</f>
        <v>ISPERA SAUDE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302</v>
      </c>
      <c r="I221" s="6">
        <f>IF('[1]TCE - ANEXO IV - Preencher'!K230="","",'[1]TCE - ANEXO IV - Preencher'!K230)</f>
        <v>45446</v>
      </c>
      <c r="J221" s="5" t="str">
        <f>'[1]TCE - ANEXO IV - Preencher'!L230</f>
        <v>LOCI79378</v>
      </c>
      <c r="K221" s="5" t="str">
        <f>IF(F221="B",LEFT('[1]TCE - ANEXO IV - Preencher'!M230,2),IF(F221="S",LEFT('[1]TCE - ANEXO IV - Preencher'!M230,7),IF('[1]TCE - ANEXO IV - Preencher'!H230="","")))</f>
        <v>2609600</v>
      </c>
      <c r="L221" s="7">
        <f>'[1]TCE - ANEXO IV - Preencher'!N230</f>
        <v>2750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49158209000177</v>
      </c>
      <c r="E222" s="5" t="str">
        <f>'[1]TCE - ANEXO IV - Preencher'!G231</f>
        <v>PAMED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125</v>
      </c>
      <c r="I222" s="6">
        <f>IF('[1]TCE - ANEXO IV - Preencher'!K231="","",'[1]TCE - ANEXO IV - Preencher'!K231)</f>
        <v>45439</v>
      </c>
      <c r="J222" s="5" t="str">
        <f>'[1]TCE - ANEXO IV - Preencher'!L231</f>
        <v>YFEC8QD9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625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49158209000177</v>
      </c>
      <c r="E223" s="5" t="str">
        <f>'[1]TCE - ANEXO IV - Preencher'!G232</f>
        <v>PAMED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131</v>
      </c>
      <c r="I223" s="6">
        <f>IF('[1]TCE - ANEXO IV - Preencher'!K232="","",'[1]TCE - ANEXO IV - Preencher'!K232)</f>
        <v>45446</v>
      </c>
      <c r="J223" s="5" t="str">
        <f>'[1]TCE - ANEXO IV - Preencher'!L232</f>
        <v>RGW9RWNH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46852548000160</v>
      </c>
      <c r="E224" s="5" t="str">
        <f>'[1]TCE - ANEXO IV - Preencher'!G233</f>
        <v>CERTMED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834</v>
      </c>
      <c r="I224" s="6">
        <f>IF('[1]TCE - ANEXO IV - Preencher'!K233="","",'[1]TCE - ANEXO IV - Preencher'!K233)</f>
        <v>45448</v>
      </c>
      <c r="J224" s="5" t="str">
        <f>'[1]TCE - ANEXO IV - Preencher'!L233</f>
        <v>QEZAYKVT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3300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46852548000160</v>
      </c>
      <c r="E225" s="5" t="str">
        <f>'[1]TCE - ANEXO IV - Preencher'!G234</f>
        <v>CERTMED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819</v>
      </c>
      <c r="I225" s="6">
        <f>IF('[1]TCE - ANEXO IV - Preencher'!K234="","",'[1]TCE - ANEXO IV - Preencher'!K234)</f>
        <v>45446</v>
      </c>
      <c r="J225" s="5" t="str">
        <f>'[1]TCE - ANEXO IV - Preencher'!L234</f>
        <v>G4HHMWIJ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2275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55042513000157</v>
      </c>
      <c r="E226" s="5" t="str">
        <f>'[1]TCE - ANEXO IV - Preencher'!G235</f>
        <v xml:space="preserve">RCMF SERVICOS MEDICOS LTDA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</v>
      </c>
      <c r="I226" s="6">
        <f>IF('[1]TCE - ANEXO IV - Preencher'!K235="","",'[1]TCE - ANEXO IV - Preencher'!K235)</f>
        <v>45448</v>
      </c>
      <c r="J226" s="5" t="str">
        <f>'[1]TCE - ANEXO IV - Preencher'!L235</f>
        <v>YDGSZXUYQ</v>
      </c>
      <c r="K226" s="5" t="str">
        <f>IF(F226="B",LEFT('[1]TCE - ANEXO IV - Preencher'!M235,2),IF(F226="S",LEFT('[1]TCE - ANEXO IV - Preencher'!M235,7),IF('[1]TCE - ANEXO IV - Preencher'!H235="","")))</f>
        <v>2507507</v>
      </c>
      <c r="L226" s="7">
        <f>'[1]TCE - ANEXO IV - Preencher'!N235</f>
        <v>6350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53098058000186</v>
      </c>
      <c r="E227" s="5" t="str">
        <f>'[1]TCE - ANEXO IV - Preencher'!G236</f>
        <v>MARIA EDUARDA A SALAZAR GOMES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13</v>
      </c>
      <c r="I227" s="6">
        <f>IF('[1]TCE - ANEXO IV - Preencher'!K236="","",'[1]TCE - ANEXO IV - Preencher'!K236)</f>
        <v>45447</v>
      </c>
      <c r="J227" s="5" t="str">
        <f>'[1]TCE - ANEXO IV - Preencher'!L236</f>
        <v>954361398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6150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53129894000180</v>
      </c>
      <c r="E228" s="5" t="str">
        <f>'[1]TCE - ANEXO IV - Preencher'!G237</f>
        <v>MAIA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15</v>
      </c>
      <c r="I228" s="6">
        <f>IF('[1]TCE - ANEXO IV - Preencher'!K237="","",'[1]TCE - ANEXO IV - Preencher'!K237)</f>
        <v>45450</v>
      </c>
      <c r="J228" s="5" t="str">
        <f>'[1]TCE - ANEXO IV - Preencher'!L237</f>
        <v>3933601454</v>
      </c>
      <c r="K228" s="5" t="str">
        <f>IF(F228="B",LEFT('[1]TCE - ANEXO IV - Preencher'!M237,2),IF(F228="S",LEFT('[1]TCE - ANEXO IV - Preencher'!M237,7),IF('[1]TCE - ANEXO IV - Preencher'!H237="","")))</f>
        <v>2304400</v>
      </c>
      <c r="L228" s="7">
        <f>'[1]TCE - ANEXO IV - Preencher'!N237</f>
        <v>6300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52936843000106</v>
      </c>
      <c r="E229" s="5" t="str">
        <f>'[1]TCE - ANEXO IV - Preencher'!G238</f>
        <v>GMATS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16</v>
      </c>
      <c r="I229" s="6">
        <f>IF('[1]TCE - ANEXO IV - Preencher'!K238="","",'[1]TCE - ANEXO IV - Preencher'!K238)</f>
        <v>45449</v>
      </c>
      <c r="J229" s="5" t="str">
        <f>'[1]TCE - ANEXO IV - Preencher'!L238</f>
        <v>858197531</v>
      </c>
      <c r="K229" s="5" t="str">
        <f>IF(F229="B",LEFT('[1]TCE - ANEXO IV - Preencher'!M238,2),IF(F229="S",LEFT('[1]TCE - ANEXO IV - Preencher'!M238,7),IF('[1]TCE - ANEXO IV - Preencher'!H238="","")))</f>
        <v>2304400</v>
      </c>
      <c r="L229" s="7">
        <f>'[1]TCE - ANEXO IV - Preencher'!N238</f>
        <v>3300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53384706000160</v>
      </c>
      <c r="E230" s="5" t="str">
        <f>'[1]TCE - ANEXO IV - Preencher'!G239</f>
        <v>MARIA VITORIA CAVALCANTI BARBOSA PESSOA DE MELO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10</v>
      </c>
      <c r="I230" s="6">
        <f>IF('[1]TCE - ANEXO IV - Preencher'!K239="","",'[1]TCE - ANEXO IV - Preencher'!K239)</f>
        <v>45448</v>
      </c>
      <c r="J230" s="5" t="str">
        <f>'[1]TCE - ANEXO IV - Preencher'!L239</f>
        <v>127772258</v>
      </c>
      <c r="K230" s="5" t="str">
        <f>IF(F230="B",LEFT('[1]TCE - ANEXO IV - Preencher'!M239,2),IF(F230="S",LEFT('[1]TCE - ANEXO IV - Preencher'!M239,7),IF('[1]TCE - ANEXO IV - Preencher'!H239="","")))</f>
        <v>2304400</v>
      </c>
      <c r="L230" s="7">
        <f>'[1]TCE - ANEXO IV - Preencher'!N239</f>
        <v>4950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49159260000101</v>
      </c>
      <c r="E231" s="5" t="str">
        <f>'[1]TCE - ANEXO IV - Preencher'!G240</f>
        <v>MEDVIDA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916</v>
      </c>
      <c r="I231" s="6">
        <f>IF('[1]TCE - ANEXO IV - Preencher'!K240="","",'[1]TCE - ANEXO IV - Preencher'!K240)</f>
        <v>45447</v>
      </c>
      <c r="J231" s="5" t="str">
        <f>'[1]TCE - ANEXO IV - Preencher'!L240</f>
        <v>AETN40943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4400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>MEDVIDA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919</v>
      </c>
      <c r="I232" s="6">
        <f>IF('[1]TCE - ANEXO IV - Preencher'!K241="","",'[1]TCE - ANEXO IV - Preencher'!K241)</f>
        <v>45448</v>
      </c>
      <c r="J232" s="5" t="str">
        <f>'[1]TCE - ANEXO IV - Preencher'!L241</f>
        <v>TSZF01821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49159260000101</v>
      </c>
      <c r="E233" s="5" t="str">
        <f>'[1]TCE - ANEXO IV - Preencher'!G242</f>
        <v>MEDVIDA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917</v>
      </c>
      <c r="I233" s="6">
        <f>IF('[1]TCE - ANEXO IV - Preencher'!K242="","",'[1]TCE - ANEXO IV - Preencher'!K242)</f>
        <v>45447</v>
      </c>
      <c r="J233" s="5" t="str">
        <f>'[1]TCE - ANEXO IV - Preencher'!L242</f>
        <v>TTV116677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7300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49159260000101</v>
      </c>
      <c r="E234" s="5" t="str">
        <f>'[1]TCE - ANEXO IV - Preencher'!G243</f>
        <v>MEDVIDA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941</v>
      </c>
      <c r="I234" s="6">
        <f>IF('[1]TCE - ANEXO IV - Preencher'!K243="","",'[1]TCE - ANEXO IV - Preencher'!K243)</f>
        <v>45449</v>
      </c>
      <c r="J234" s="5" t="str">
        <f>'[1]TCE - ANEXO IV - Preencher'!L243</f>
        <v>IJBR83863</v>
      </c>
      <c r="K234" s="5" t="str">
        <f>IF(F234="B",LEFT('[1]TCE - ANEXO IV - Preencher'!M243,2),IF(F234="S",LEFT('[1]TCE - ANEXO IV - Preencher'!M243,7),IF('[1]TCE - ANEXO IV - Preencher'!H243="","")))</f>
        <v>2609600</v>
      </c>
      <c r="L234" s="7">
        <f>'[1]TCE - ANEXO IV - Preencher'!N243</f>
        <v>5000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46560147000137</v>
      </c>
      <c r="E235" s="5" t="str">
        <f>'[1]TCE - ANEXO IV - Preencher'!G244</f>
        <v>MEDICALMED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1336</v>
      </c>
      <c r="I235" s="6">
        <f>IF('[1]TCE - ANEXO IV - Preencher'!K244="","",'[1]TCE - ANEXO IV - Preencher'!K244)</f>
        <v>45447</v>
      </c>
      <c r="J235" s="5" t="str">
        <f>'[1]TCE - ANEXO IV - Preencher'!L244</f>
        <v>WCXC15601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5500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46560147000137</v>
      </c>
      <c r="E236" s="5" t="str">
        <f>'[1]TCE - ANEXO IV - Preencher'!G245</f>
        <v>MEDICALMED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1325</v>
      </c>
      <c r="I236" s="6">
        <f>IF('[1]TCE - ANEXO IV - Preencher'!K245="","",'[1]TCE - ANEXO IV - Preencher'!K245)</f>
        <v>45446</v>
      </c>
      <c r="J236" s="5" t="str">
        <f>'[1]TCE - ANEXO IV - Preencher'!L245</f>
        <v>MJDG92504</v>
      </c>
      <c r="K236" s="5" t="str">
        <f>IF(F236="B",LEFT('[1]TCE - ANEXO IV - Preencher'!M245,2),IF(F236="S",LEFT('[1]TCE - ANEXO IV - Preencher'!M245,7),IF('[1]TCE - ANEXO IV - Preencher'!H245="","")))</f>
        <v>2609600</v>
      </c>
      <c r="L236" s="7">
        <f>'[1]TCE - ANEXO IV - Preencher'!N245</f>
        <v>1100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52981562000167</v>
      </c>
      <c r="E237" s="5" t="str">
        <f>'[1]TCE - ANEXO IV - Preencher'!G246</f>
        <v>GABRIELA MARTINS DA SILVA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15</v>
      </c>
      <c r="I237" s="6">
        <f>IF('[1]TCE - ANEXO IV - Preencher'!K246="","",'[1]TCE - ANEXO IV - Preencher'!K246)</f>
        <v>45449</v>
      </c>
      <c r="J237" s="5" t="str">
        <f>'[1]TCE - ANEXO IV - Preencher'!L246</f>
        <v>T36RJKKJ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3450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52981562000167</v>
      </c>
      <c r="E238" s="5" t="str">
        <f>'[1]TCE - ANEXO IV - Preencher'!G247</f>
        <v>GABRIELA MARTINS DA SILVA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17</v>
      </c>
      <c r="I238" s="6">
        <f>IF('[1]TCE - ANEXO IV - Preencher'!K247="","",'[1]TCE - ANEXO IV - Preencher'!K247)</f>
        <v>45454</v>
      </c>
      <c r="J238" s="5" t="str">
        <f>'[1]TCE - ANEXO IV - Preencher'!L247</f>
        <v>MWCADX33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7700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46145569000146</v>
      </c>
      <c r="E239" s="5" t="str">
        <f>'[1]TCE - ANEXO IV - Preencher'!G248</f>
        <v>S M ARAUJO E SA LIMITADA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28</v>
      </c>
      <c r="I239" s="6">
        <f>IF('[1]TCE - ANEXO IV - Preencher'!K248="","",'[1]TCE - ANEXO IV - Preencher'!K248)</f>
        <v>45447</v>
      </c>
      <c r="J239" s="5" t="str">
        <f>'[1]TCE - ANEXO IV - Preencher'!L248</f>
        <v>F2CZJVLL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4400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45855267000107</v>
      </c>
      <c r="E240" s="5" t="str">
        <f>'[1]TCE - ANEXO IV - Preencher'!G249</f>
        <v>T&amp;T LIFE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162</v>
      </c>
      <c r="I240" s="6">
        <f>IF('[1]TCE - ANEXO IV - Preencher'!K249="","",'[1]TCE - ANEXO IV - Preencher'!K249)</f>
        <v>45448</v>
      </c>
      <c r="J240" s="5" t="str">
        <f>'[1]TCE - ANEXO IV - Preencher'!L249</f>
        <v>PWBCAQWH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4400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45969705000150</v>
      </c>
      <c r="E241" s="5" t="str">
        <f>'[1]TCE - ANEXO IV - Preencher'!G250</f>
        <v>MEDMAIS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1324</v>
      </c>
      <c r="I241" s="6">
        <f>IF('[1]TCE - ANEXO IV - Preencher'!K250="","",'[1]TCE - ANEXO IV - Preencher'!K250)</f>
        <v>45448</v>
      </c>
      <c r="J241" s="5" t="str">
        <f>'[1]TCE - ANEXO IV - Preencher'!L250</f>
        <v>NUAC40130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10200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53306224000192</v>
      </c>
      <c r="E242" s="5" t="str">
        <f>'[1]TCE - ANEXO IV - Preencher'!G251</f>
        <v>NELSON BARROS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21</v>
      </c>
      <c r="I242" s="6">
        <f>IF('[1]TCE - ANEXO IV - Preencher'!K251="","",'[1]TCE - ANEXO IV - Preencher'!K251)</f>
        <v>45454</v>
      </c>
      <c r="J242" s="5" t="str">
        <f>'[1]TCE - ANEXO IV - Preencher'!L251</f>
        <v>985805816</v>
      </c>
      <c r="K242" s="5" t="str">
        <f>IF(F242="B",LEFT('[1]TCE - ANEXO IV - Preencher'!M251,2),IF(F242="S",LEFT('[1]TCE - ANEXO IV - Preencher'!M251,7),IF('[1]TCE - ANEXO IV - Preencher'!H251="","")))</f>
        <v>2304400</v>
      </c>
      <c r="L242" s="7">
        <f>'[1]TCE - ANEXO IV - Preencher'!N251</f>
        <v>4700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53306224000192</v>
      </c>
      <c r="E243" s="5" t="str">
        <f>'[1]TCE - ANEXO IV - Preencher'!G252</f>
        <v>NELSON BARROS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22</v>
      </c>
      <c r="I243" s="6">
        <f>IF('[1]TCE - ANEXO IV - Preencher'!K252="","",'[1]TCE - ANEXO IV - Preencher'!K252)</f>
        <v>45454</v>
      </c>
      <c r="J243" s="5" t="str">
        <f>'[1]TCE - ANEXO IV - Preencher'!L252</f>
        <v>869315759</v>
      </c>
      <c r="K243" s="5" t="str">
        <f>IF(F243="B",LEFT('[1]TCE - ANEXO IV - Preencher'!M252,2),IF(F243="S",LEFT('[1]TCE - ANEXO IV - Preencher'!M252,7),IF('[1]TCE - ANEXO IV - Preencher'!H252="","")))</f>
        <v>2304400</v>
      </c>
      <c r="L243" s="7">
        <f>'[1]TCE - ANEXO IV - Preencher'!N252</f>
        <v>2350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53306224000192</v>
      </c>
      <c r="E244" s="5" t="str">
        <f>'[1]TCE - ANEXO IV - Preencher'!G253</f>
        <v>NELSON BARROS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23</v>
      </c>
      <c r="I244" s="6">
        <f>IF('[1]TCE - ANEXO IV - Preencher'!K253="","",'[1]TCE - ANEXO IV - Preencher'!K253)</f>
        <v>45454</v>
      </c>
      <c r="J244" s="5" t="str">
        <f>'[1]TCE - ANEXO IV - Preencher'!L253</f>
        <v>174255939</v>
      </c>
      <c r="K244" s="5" t="str">
        <f>IF(F244="B",LEFT('[1]TCE - ANEXO IV - Preencher'!M253,2),IF(F244="S",LEFT('[1]TCE - ANEXO IV - Preencher'!M253,7),IF('[1]TCE - ANEXO IV - Preencher'!H253="","")))</f>
        <v>2304400</v>
      </c>
      <c r="L244" s="7">
        <f>'[1]TCE - ANEXO IV - Preencher'!N253</f>
        <v>1100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37406845000191</v>
      </c>
      <c r="E245" s="5" t="str">
        <f>'[1]TCE - ANEXO IV - Preencher'!G254</f>
        <v>HEROFILO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534</v>
      </c>
      <c r="I245" s="6">
        <f>IF('[1]TCE - ANEXO IV - Preencher'!K254="","",'[1]TCE - ANEXO IV - Preencher'!K254)</f>
        <v>45448</v>
      </c>
      <c r="J245" s="5" t="str">
        <f>'[1]TCE - ANEXO IV - Preencher'!L254</f>
        <v>UFPAP72918</v>
      </c>
      <c r="K245" s="5" t="str">
        <f>IF(F245="B",LEFT('[1]TCE - ANEXO IV - Preencher'!M254,2),IF(F245="S",LEFT('[1]TCE - ANEXO IV - Preencher'!M254,7),IF('[1]TCE - ANEXO IV - Preencher'!H254="","")))</f>
        <v>2609600</v>
      </c>
      <c r="L245" s="7">
        <f>'[1]TCE - ANEXO IV - Preencher'!N254</f>
        <v>2500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48594099000123</v>
      </c>
      <c r="E246" s="5" t="str">
        <f>'[1]TCE - ANEXO IV - Preencher'!G255</f>
        <v>EDO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1000029</v>
      </c>
      <c r="I246" s="6">
        <f>IF('[1]TCE - ANEXO IV - Preencher'!K255="","",'[1]TCE - ANEXO IV - Preencher'!K255)</f>
        <v>45448</v>
      </c>
      <c r="J246" s="5" t="str">
        <f>'[1]TCE - ANEXO IV - Preencher'!L255</f>
        <v>JLZYY98CQ</v>
      </c>
      <c r="K246" s="5" t="str">
        <f>IF(F246="B",LEFT('[1]TCE - ANEXO IV - Preencher'!M255,2),IF(F246="S",LEFT('[1]TCE - ANEXO IV - Preencher'!M255,7),IF('[1]TCE - ANEXO IV - Preencher'!H255="","")))</f>
        <v>2507507</v>
      </c>
      <c r="L246" s="7">
        <f>'[1]TCE - ANEXO IV - Preencher'!N255</f>
        <v>2700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54453806000164</v>
      </c>
      <c r="E247" s="5" t="str">
        <f>'[1]TCE - ANEXO IV - Preencher'!G256</f>
        <v>PRB CARVALHO SARAIVA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7</v>
      </c>
      <c r="I247" s="6">
        <f>IF('[1]TCE - ANEXO IV - Preencher'!K256="","",'[1]TCE - ANEXO IV - Preencher'!K256)</f>
        <v>45456</v>
      </c>
      <c r="J247" s="5" t="str">
        <f>'[1]TCE - ANEXO IV - Preencher'!L256</f>
        <v>BFACWIEG</v>
      </c>
      <c r="K247" s="5" t="str">
        <f>IF(F247="B",LEFT('[1]TCE - ANEXO IV - Preencher'!M256,2),IF(F247="S",LEFT('[1]TCE - ANEXO IV - Preencher'!M256,7),IF('[1]TCE - ANEXO IV - Preencher'!H256="","")))</f>
        <v>2605707</v>
      </c>
      <c r="L247" s="7">
        <f>'[1]TCE - ANEXO IV - Preencher'!N256</f>
        <v>5200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46911593000149</v>
      </c>
      <c r="E248" s="5" t="str">
        <f>'[1]TCE - ANEXO IV - Preencher'!G257</f>
        <v>CLINICA GINESTESIO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33</v>
      </c>
      <c r="I248" s="6">
        <f>IF('[1]TCE - ANEXO IV - Preencher'!K257="","",'[1]TCE - ANEXO IV - Preencher'!K257)</f>
        <v>45448</v>
      </c>
      <c r="J248" s="5" t="str">
        <f>'[1]TCE - ANEXO IV - Preencher'!L257</f>
        <v>4FE3CD0E</v>
      </c>
      <c r="K248" s="5" t="str">
        <f>IF(F248="B",LEFT('[1]TCE - ANEXO IV - Preencher'!M257,2),IF(F248="S",LEFT('[1]TCE - ANEXO IV - Preencher'!M257,7),IF('[1]TCE - ANEXO IV - Preencher'!H257="","")))</f>
        <v>2211001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52874673000174</v>
      </c>
      <c r="E249" s="5" t="str">
        <f>'[1]TCE - ANEXO IV - Preencher'!G258</f>
        <v>VITORIA A C MELO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3</v>
      </c>
      <c r="I249" s="6">
        <f>IF('[1]TCE - ANEXO IV - Preencher'!K258="","",'[1]TCE - ANEXO IV - Preencher'!K258)</f>
        <v>45446</v>
      </c>
      <c r="J249" s="5" t="str">
        <f>'[1]TCE - ANEXO IV - Preencher'!L258</f>
        <v>9ZYJB7HTV</v>
      </c>
      <c r="K249" s="5" t="str">
        <f>IF(F249="B",LEFT('[1]TCE - ANEXO IV - Preencher'!M258,2),IF(F249="S",LEFT('[1]TCE - ANEXO IV - Preencher'!M258,7),IF('[1]TCE - ANEXO IV - Preencher'!H258="","")))</f>
        <v>2601201</v>
      </c>
      <c r="L249" s="7">
        <f>'[1]TCE - ANEXO IV - Preencher'!N258</f>
        <v>1250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52770213000104</v>
      </c>
      <c r="E250" s="5" t="str">
        <f>'[1]TCE - ANEXO IV - Preencher'!G259</f>
        <v>LUAN ARAUJO DA COSTA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10</v>
      </c>
      <c r="I250" s="6">
        <f>IF('[1]TCE - ANEXO IV - Preencher'!K259="","",'[1]TCE - ANEXO IV - Preencher'!K259)</f>
        <v>45450</v>
      </c>
      <c r="J250" s="5" t="str">
        <f>'[1]TCE - ANEXO IV - Preencher'!L259</f>
        <v>649385232</v>
      </c>
      <c r="K250" s="5" t="str">
        <f>IF(F250="B",LEFT('[1]TCE - ANEXO IV - Preencher'!M259,2),IF(F250="S",LEFT('[1]TCE - ANEXO IV - Preencher'!M259,7),IF('[1]TCE - ANEXO IV - Preencher'!H259="","")))</f>
        <v>2304400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40554268000190</v>
      </c>
      <c r="E251" s="5" t="str">
        <f>'[1]TCE - ANEXO IV - Preencher'!G260</f>
        <v>RC CONSULTORIA MED1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1602</v>
      </c>
      <c r="I251" s="6">
        <f>IF('[1]TCE - ANEXO IV - Preencher'!K260="","",'[1]TCE - ANEXO IV - Preencher'!K260)</f>
        <v>45448</v>
      </c>
      <c r="J251" s="5" t="str">
        <f>'[1]TCE - ANEXO IV - Preencher'!L260</f>
        <v>REIKEHCG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2500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46290345000128</v>
      </c>
      <c r="E252" s="5" t="str">
        <f>'[1]TCE - ANEXO IV - Preencher'!G261</f>
        <v>JEGC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33</v>
      </c>
      <c r="I252" s="6">
        <f>IF('[1]TCE - ANEXO IV - Preencher'!K261="","",'[1]TCE - ANEXO IV - Preencher'!K261)</f>
        <v>45448</v>
      </c>
      <c r="J252" s="5" t="str">
        <f>'[1]TCE - ANEXO IV - Preencher'!L261</f>
        <v>VLRBHSDI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14050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45637249000140</v>
      </c>
      <c r="E253" s="5" t="str">
        <f>'[1]TCE - ANEXO IV - Preencher'!G262</f>
        <v>STARMED ATIVIDADES MEDICAS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2382</v>
      </c>
      <c r="I253" s="6">
        <f>IF('[1]TCE - ANEXO IV - Preencher'!K262="","",'[1]TCE - ANEXO IV - Preencher'!K262)</f>
        <v>45447</v>
      </c>
      <c r="J253" s="5" t="str">
        <f>'[1]TCE - ANEXO IV - Preencher'!L262</f>
        <v>9FJISIAI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3300</v>
      </c>
    </row>
    <row r="254" spans="1:12" s="8" customFormat="1" ht="19.5" customHeight="1" x14ac:dyDescent="0.2">
      <c r="A254" s="3">
        <f>IFERROR(VLOOKUP(B254,'[1]DADOS (OCULTAR)'!$Q$3:$S$136,3,0),"")</f>
        <v>9767633000870</v>
      </c>
      <c r="B254" s="4" t="str">
        <f>'[1]TCE - ANEXO IV - Preencher'!C263</f>
        <v>UPA TORRÕES - CG Nº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44005081000198</v>
      </c>
      <c r="E254" s="5" t="str">
        <f>'[1]TCE - ANEXO IV - Preencher'!G263</f>
        <v>ULTRASAUDE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1176</v>
      </c>
      <c r="I254" s="6">
        <f>IF('[1]TCE - ANEXO IV - Preencher'!K263="","",'[1]TCE - ANEXO IV - Preencher'!K263)</f>
        <v>45447</v>
      </c>
      <c r="J254" s="5" t="str">
        <f>'[1]TCE - ANEXO IV - Preencher'!L263</f>
        <v>JQ8WPLMR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3750</v>
      </c>
    </row>
    <row r="255" spans="1:12" s="8" customFormat="1" ht="19.5" customHeight="1" x14ac:dyDescent="0.2">
      <c r="A255" s="3">
        <f>IFERROR(VLOOKUP(B255,'[1]DADOS (OCULTAR)'!$Q$3:$S$136,3,0),"")</f>
        <v>9767633000870</v>
      </c>
      <c r="B255" s="4" t="str">
        <f>'[1]TCE - ANEXO IV - Preencher'!C264</f>
        <v>UPA TORRÕES - CG Nº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45397939000170</v>
      </c>
      <c r="E255" s="5" t="str">
        <f>'[1]TCE - ANEXO IV - Preencher'!G264</f>
        <v>ARAUJO E GUIMARAES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100096</v>
      </c>
      <c r="I255" s="6">
        <f>IF('[1]TCE - ANEXO IV - Preencher'!K264="","",'[1]TCE - ANEXO IV - Preencher'!K264)</f>
        <v>45448</v>
      </c>
      <c r="J255" s="5" t="str">
        <f>'[1]TCE - ANEXO IV - Preencher'!L264</f>
        <v>TYJEDYMP8</v>
      </c>
      <c r="K255" s="5" t="str">
        <f>IF(F255="B",LEFT('[1]TCE - ANEXO IV - Preencher'!M264,2),IF(F255="S",LEFT('[1]TCE - ANEXO IV - Preencher'!M264,7),IF('[1]TCE - ANEXO IV - Preencher'!H264="","")))</f>
        <v>2507507</v>
      </c>
      <c r="L255" s="7">
        <f>'[1]TCE - ANEXO IV - Preencher'!N264</f>
        <v>2500</v>
      </c>
    </row>
    <row r="256" spans="1:12" s="8" customFormat="1" ht="19.5" customHeight="1" x14ac:dyDescent="0.2">
      <c r="A256" s="3">
        <f>IFERROR(VLOOKUP(B256,'[1]DADOS (OCULTAR)'!$Q$3:$S$136,3,0),"")</f>
        <v>9767633000870</v>
      </c>
      <c r="B256" s="4" t="str">
        <f>'[1]TCE - ANEXO IV - Preencher'!C265</f>
        <v>UPA TORRÕES - CG Nº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45671890000100</v>
      </c>
      <c r="E256" s="5" t="str">
        <f>'[1]TCE - ANEXO IV - Preencher'!G265</f>
        <v>BERGAMASCO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47</v>
      </c>
      <c r="I256" s="6">
        <f>IF('[1]TCE - ANEXO IV - Preencher'!K265="","",'[1]TCE - ANEXO IV - Preencher'!K265)</f>
        <v>45444</v>
      </c>
      <c r="J256" s="5" t="str">
        <f>'[1]TCE - ANEXO IV - Preencher'!L265</f>
        <v>066155027</v>
      </c>
      <c r="K256" s="5" t="str">
        <f>IF(F256="B",LEFT('[1]TCE - ANEXO IV - Preencher'!M265,2),IF(F256="S",LEFT('[1]TCE - ANEXO IV - Preencher'!M265,7),IF('[1]TCE - ANEXO IV - Preencher'!H265="","")))</f>
        <v>4108007</v>
      </c>
      <c r="L256" s="7">
        <f>'[1]TCE - ANEXO IV - Preencher'!N265</f>
        <v>3300</v>
      </c>
    </row>
    <row r="257" spans="1:12" s="8" customFormat="1" ht="19.5" customHeight="1" x14ac:dyDescent="0.2">
      <c r="A257" s="3">
        <f>IFERROR(VLOOKUP(B257,'[1]DADOS (OCULTAR)'!$Q$3:$S$136,3,0),"")</f>
        <v>9767633000870</v>
      </c>
      <c r="B257" s="4" t="str">
        <f>'[1]TCE - ANEXO IV - Preencher'!C266</f>
        <v>UPA TORRÕES - CG Nº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53278171000143</v>
      </c>
      <c r="E257" s="5" t="str">
        <f>'[1]TCE - ANEXO IV - Preencher'!G266</f>
        <v>MARILIA ARAUJO DA SILVA SERVICOS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11</v>
      </c>
      <c r="I257" s="6">
        <f>IF('[1]TCE - ANEXO IV - Preencher'!K266="","",'[1]TCE - ANEXO IV - Preencher'!K266)</f>
        <v>45450</v>
      </c>
      <c r="J257" s="5" t="str">
        <f>'[1]TCE - ANEXO IV - Preencher'!L266</f>
        <v>2D6YCJRN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5000</v>
      </c>
    </row>
    <row r="258" spans="1:12" s="8" customFormat="1" ht="19.5" customHeight="1" x14ac:dyDescent="0.2">
      <c r="A258" s="3">
        <f>IFERROR(VLOOKUP(B258,'[1]DADOS (OCULTAR)'!$Q$3:$S$136,3,0),"")</f>
        <v>9767633000870</v>
      </c>
      <c r="B258" s="4" t="str">
        <f>'[1]TCE - ANEXO IV - Preencher'!C267</f>
        <v>UPA TORRÕES - CG Nº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50601969000196</v>
      </c>
      <c r="E258" s="5" t="str">
        <f>'[1]TCE - ANEXO IV - Preencher'!G267</f>
        <v>VITALMED SERVICOS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63</v>
      </c>
      <c r="I258" s="6">
        <f>IF('[1]TCE - ANEXO IV - Preencher'!K267="","",'[1]TCE - ANEXO IV - Preencher'!K267)</f>
        <v>45449</v>
      </c>
      <c r="J258" s="5" t="str">
        <f>'[1]TCE - ANEXO IV - Preencher'!L267</f>
        <v>XJKYSWTQ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2500</v>
      </c>
    </row>
    <row r="259" spans="1:12" s="8" customFormat="1" ht="19.5" customHeight="1" x14ac:dyDescent="0.2">
      <c r="A259" s="3">
        <f>IFERROR(VLOOKUP(B259,'[1]DADOS (OCULTAR)'!$Q$3:$S$136,3,0),"")</f>
        <v>9767633000870</v>
      </c>
      <c r="B259" s="4" t="str">
        <f>'[1]TCE - ANEXO IV - Preencher'!C268</f>
        <v>UPA TORRÕES - CG Nº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51847967000144</v>
      </c>
      <c r="E259" s="5" t="str">
        <f>'[1]TCE - ANEXO IV - Preencher'!G268</f>
        <v>MAGALHAES MED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28</v>
      </c>
      <c r="I259" s="6">
        <f>IF('[1]TCE - ANEXO IV - Preencher'!K268="","",'[1]TCE - ANEXO IV - Preencher'!K268)</f>
        <v>45454</v>
      </c>
      <c r="J259" s="5" t="str">
        <f>'[1]TCE - ANEXO IV - Preencher'!L268</f>
        <v>97916C72</v>
      </c>
      <c r="K259" s="5" t="str">
        <f>IF(F259="B",LEFT('[1]TCE - ANEXO IV - Preencher'!M268,2),IF(F259="S",LEFT('[1]TCE - ANEXO IV - Preencher'!M268,7),IF('[1]TCE - ANEXO IV - Preencher'!H268="","")))</f>
        <v>2600104</v>
      </c>
      <c r="L259" s="7">
        <f>'[1]TCE - ANEXO IV - Preencher'!N268</f>
        <v>2700</v>
      </c>
    </row>
    <row r="260" spans="1:12" s="8" customFormat="1" ht="19.5" customHeight="1" x14ac:dyDescent="0.2">
      <c r="A260" s="3">
        <f>IFERROR(VLOOKUP(B260,'[1]DADOS (OCULTAR)'!$Q$3:$S$136,3,0),"")</f>
        <v>9767633000870</v>
      </c>
      <c r="B260" s="4" t="str">
        <f>'[1]TCE - ANEXO IV - Preencher'!C269</f>
        <v>UPA TORRÕES - CG Nº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50924772000198</v>
      </c>
      <c r="E260" s="5" t="str">
        <f>'[1]TCE - ANEXO IV - Preencher'!G269</f>
        <v>ASS SERVICOS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17</v>
      </c>
      <c r="I260" s="6">
        <f>IF('[1]TCE - ANEXO IV - Preencher'!K269="","",'[1]TCE - ANEXO IV - Preencher'!K269)</f>
        <v>45450</v>
      </c>
      <c r="J260" s="5" t="str">
        <f>'[1]TCE - ANEXO IV - Preencher'!L269</f>
        <v>P4JKYDNW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9800</v>
      </c>
    </row>
    <row r="261" spans="1:12" s="8" customFormat="1" ht="19.5" customHeight="1" x14ac:dyDescent="0.2">
      <c r="A261" s="3">
        <f>IFERROR(VLOOKUP(B261,'[1]DADOS (OCULTAR)'!$Q$3:$S$136,3,0),"")</f>
        <v>9767633000870</v>
      </c>
      <c r="B261" s="4" t="str">
        <f>'[1]TCE - ANEXO IV - Preencher'!C270</f>
        <v>UPA TORRÕES - CG Nº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52456698000158</v>
      </c>
      <c r="E261" s="5" t="str">
        <f>'[1]TCE - ANEXO IV - Preencher'!G270</f>
        <v>R E MEDICINA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10</v>
      </c>
      <c r="I261" s="6">
        <f>IF('[1]TCE - ANEXO IV - Preencher'!K270="","",'[1]TCE - ANEXO IV - Preencher'!K270)</f>
        <v>45449</v>
      </c>
      <c r="J261" s="5" t="str">
        <f>'[1]TCE - ANEXO IV - Preencher'!L270</f>
        <v>KTLR2SJI</v>
      </c>
      <c r="K261" s="5" t="str">
        <f>IF(F261="B",LEFT('[1]TCE - ANEXO IV - Preencher'!M270,2),IF(F261="S",LEFT('[1]TCE - ANEXO IV - Preencher'!M270,7),IF('[1]TCE - ANEXO IV - Preencher'!H270="","")))</f>
        <v>3550308</v>
      </c>
      <c r="L261" s="7">
        <f>'[1]TCE - ANEXO IV - Preencher'!N270</f>
        <v>3300</v>
      </c>
    </row>
    <row r="262" spans="1:12" s="8" customFormat="1" ht="19.5" customHeight="1" x14ac:dyDescent="0.2">
      <c r="A262" s="3">
        <f>IFERROR(VLOOKUP(B262,'[1]DADOS (OCULTAR)'!$Q$3:$S$136,3,0),"")</f>
        <v>9767633000870</v>
      </c>
      <c r="B262" s="4" t="str">
        <f>'[1]TCE - ANEXO IV - Preencher'!C271</f>
        <v>UPA TORRÕES - CG Nº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52051303000137</v>
      </c>
      <c r="E262" s="5" t="str">
        <f>'[1]TCE - ANEXO IV - Preencher'!G271</f>
        <v>MPL ROCHA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35</v>
      </c>
      <c r="I262" s="6">
        <f>IF('[1]TCE - ANEXO IV - Preencher'!K271="","",'[1]TCE - ANEXO IV - Preencher'!K271)</f>
        <v>45449</v>
      </c>
      <c r="J262" s="5" t="str">
        <f>'[1]TCE - ANEXO IV - Preencher'!L271</f>
        <v>BGRZCQIF</v>
      </c>
      <c r="K262" s="5" t="str">
        <f>IF(F262="B",LEFT('[1]TCE - ANEXO IV - Preencher'!M271,2),IF(F262="S",LEFT('[1]TCE - ANEXO IV - Preencher'!M271,7),IF('[1]TCE - ANEXO IV - Preencher'!H271="","")))</f>
        <v>2203909</v>
      </c>
      <c r="L262" s="7">
        <f>'[1]TCE - ANEXO IV - Preencher'!N271</f>
        <v>1250</v>
      </c>
    </row>
    <row r="263" spans="1:12" s="8" customFormat="1" ht="19.5" customHeight="1" x14ac:dyDescent="0.2">
      <c r="A263" s="3">
        <f>IFERROR(VLOOKUP(B263,'[1]DADOS (OCULTAR)'!$Q$3:$S$136,3,0),"")</f>
        <v>9767633000870</v>
      </c>
      <c r="B263" s="4" t="str">
        <f>'[1]TCE - ANEXO IV - Preencher'!C272</f>
        <v>UPA TORRÕES - CG Nº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50951619000150</v>
      </c>
      <c r="E263" s="5" t="str">
        <f>'[1]TCE - ANEXO IV - Preencher'!G272</f>
        <v>BRENDO KEDSON O DE S MARTINS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41</v>
      </c>
      <c r="I263" s="6">
        <f>IF('[1]TCE - ANEXO IV - Preencher'!K272="","",'[1]TCE - ANEXO IV - Preencher'!K272)</f>
        <v>45448</v>
      </c>
      <c r="J263" s="5" t="str">
        <f>'[1]TCE - ANEXO IV - Preencher'!L272</f>
        <v>ZIFMOBAP</v>
      </c>
      <c r="K263" s="5" t="str">
        <f>IF(F263="B",LEFT('[1]TCE - ANEXO IV - Preencher'!M272,2),IF(F263="S",LEFT('[1]TCE - ANEXO IV - Preencher'!M272,7),IF('[1]TCE - ANEXO IV - Preencher'!H272="","")))</f>
        <v>2203909</v>
      </c>
      <c r="L263" s="7">
        <f>'[1]TCE - ANEXO IV - Preencher'!N272</f>
        <v>5000</v>
      </c>
    </row>
    <row r="264" spans="1:12" s="8" customFormat="1" ht="19.5" customHeight="1" x14ac:dyDescent="0.2">
      <c r="A264" s="3">
        <f>IFERROR(VLOOKUP(B264,'[1]DADOS (OCULTAR)'!$Q$3:$S$136,3,0),"")</f>
        <v>9767633000870</v>
      </c>
      <c r="B264" s="4" t="str">
        <f>'[1]TCE - ANEXO IV - Preencher'!C273</f>
        <v>UPA TORRÕES - CG Nº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48511136000192</v>
      </c>
      <c r="E264" s="5" t="str">
        <f>'[1]TCE - ANEXO IV - Preencher'!G273</f>
        <v>V1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1212</v>
      </c>
      <c r="I264" s="6">
        <f>IF('[1]TCE - ANEXO IV - Preencher'!K273="","",'[1]TCE - ANEXO IV - Preencher'!K273)</f>
        <v>45453</v>
      </c>
      <c r="J264" s="5" t="str">
        <f>'[1]TCE - ANEXO IV - Preencher'!L273</f>
        <v>UQXD46064</v>
      </c>
      <c r="K264" s="5" t="str">
        <f>IF(F264="B",LEFT('[1]TCE - ANEXO IV - Preencher'!M273,2),IF(F264="S",LEFT('[1]TCE - ANEXO IV - Preencher'!M273,7),IF('[1]TCE - ANEXO IV - Preencher'!H273="","")))</f>
        <v>2609600</v>
      </c>
      <c r="L264" s="7">
        <f>'[1]TCE - ANEXO IV - Preencher'!N273</f>
        <v>9900</v>
      </c>
    </row>
    <row r="265" spans="1:12" s="8" customFormat="1" ht="19.5" customHeight="1" x14ac:dyDescent="0.2">
      <c r="A265" s="3">
        <f>IFERROR(VLOOKUP(B265,'[1]DADOS (OCULTAR)'!$Q$3:$S$136,3,0),"")</f>
        <v>9767633000870</v>
      </c>
      <c r="B265" s="4" t="str">
        <f>'[1]TCE - ANEXO IV - Preencher'!C274</f>
        <v>UPA TORRÕES - CG Nº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48511136000192</v>
      </c>
      <c r="E265" s="5" t="str">
        <f>'[1]TCE - ANEXO IV - Preencher'!G274</f>
        <v>V1 SERVICOS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1213</v>
      </c>
      <c r="I265" s="6">
        <f>IF('[1]TCE - ANEXO IV - Preencher'!K274="","",'[1]TCE - ANEXO IV - Preencher'!K274)</f>
        <v>45453</v>
      </c>
      <c r="J265" s="5" t="str">
        <f>'[1]TCE - ANEXO IV - Preencher'!L274</f>
        <v>ZZJJ41855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8300</v>
      </c>
    </row>
    <row r="266" spans="1:12" s="8" customFormat="1" ht="19.5" customHeight="1" x14ac:dyDescent="0.2">
      <c r="A266" s="3">
        <f>IFERROR(VLOOKUP(B266,'[1]DADOS (OCULTAR)'!$Q$3:$S$136,3,0),"")</f>
        <v>9767633000870</v>
      </c>
      <c r="B266" s="4" t="str">
        <f>'[1]TCE - ANEXO IV - Preencher'!C275</f>
        <v>UPA TORRÕES - CG Nº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48511136000192</v>
      </c>
      <c r="E266" s="5" t="str">
        <f>'[1]TCE - ANEXO IV - Preencher'!G275</f>
        <v>V1 SERVICOS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1214</v>
      </c>
      <c r="I266" s="6">
        <f>IF('[1]TCE - ANEXO IV - Preencher'!K275="","",'[1]TCE - ANEXO IV - Preencher'!K275)</f>
        <v>45453</v>
      </c>
      <c r="J266" s="5" t="str">
        <f>'[1]TCE - ANEXO IV - Preencher'!L275</f>
        <v>WPXC89592</v>
      </c>
      <c r="K266" s="5" t="str">
        <f>IF(F266="B",LEFT('[1]TCE - ANEXO IV - Preencher'!M275,2),IF(F266="S",LEFT('[1]TCE - ANEXO IV - Preencher'!M275,7),IF('[1]TCE - ANEXO IV - Preencher'!H275="","")))</f>
        <v>2609600</v>
      </c>
      <c r="L266" s="7">
        <f>'[1]TCE - ANEXO IV - Preencher'!N275</f>
        <v>1100</v>
      </c>
    </row>
    <row r="267" spans="1:12" s="8" customFormat="1" ht="19.5" customHeight="1" x14ac:dyDescent="0.2">
      <c r="A267" s="3">
        <f>IFERROR(VLOOKUP(B267,'[1]DADOS (OCULTAR)'!$Q$3:$S$136,3,0),"")</f>
        <v>9767633000870</v>
      </c>
      <c r="B267" s="4" t="str">
        <f>'[1]TCE - ANEXO IV - Preencher'!C276</f>
        <v>UPA TORRÕES - CG Nº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48511136000192</v>
      </c>
      <c r="E267" s="5" t="str">
        <f>'[1]TCE - ANEXO IV - Preencher'!G276</f>
        <v>V1 SERVICOS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1217</v>
      </c>
      <c r="I267" s="6">
        <f>IF('[1]TCE - ANEXO IV - Preencher'!K276="","",'[1]TCE - ANEXO IV - Preencher'!K276)</f>
        <v>45454</v>
      </c>
      <c r="J267" s="5" t="str">
        <f>'[1]TCE - ANEXO IV - Preencher'!L276</f>
        <v>MOOG37851</v>
      </c>
      <c r="K267" s="5" t="str">
        <f>IF(F267="B",LEFT('[1]TCE - ANEXO IV - Preencher'!M276,2),IF(F267="S",LEFT('[1]TCE - ANEXO IV - Preencher'!M276,7),IF('[1]TCE - ANEXO IV - Preencher'!H276="","")))</f>
        <v>2609600</v>
      </c>
      <c r="L267" s="7">
        <f>'[1]TCE - ANEXO IV - Preencher'!N276</f>
        <v>1250</v>
      </c>
    </row>
    <row r="268" spans="1:12" s="8" customFormat="1" ht="19.5" customHeight="1" x14ac:dyDescent="0.2">
      <c r="A268" s="3">
        <f>IFERROR(VLOOKUP(B268,'[1]DADOS (OCULTAR)'!$Q$3:$S$136,3,0),"")</f>
        <v>9767633000870</v>
      </c>
      <c r="B268" s="4" t="str">
        <f>'[1]TCE - ANEXO IV - Preencher'!C277</f>
        <v>UPA TORRÕES - CG Nº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48511136000192</v>
      </c>
      <c r="E268" s="5" t="str">
        <f>'[1]TCE - ANEXO IV - Preencher'!G277</f>
        <v>V1 SERVICOS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1218</v>
      </c>
      <c r="I268" s="6">
        <f>IF('[1]TCE - ANEXO IV - Preencher'!K277="","",'[1]TCE - ANEXO IV - Preencher'!K277)</f>
        <v>45454</v>
      </c>
      <c r="J268" s="5" t="str">
        <f>'[1]TCE - ANEXO IV - Preencher'!L277</f>
        <v>HPDB71209</v>
      </c>
      <c r="K268" s="5" t="str">
        <f>IF(F268="B",LEFT('[1]TCE - ANEXO IV - Preencher'!M277,2),IF(F268="S",LEFT('[1]TCE - ANEXO IV - Preencher'!M277,7),IF('[1]TCE - ANEXO IV - Preencher'!H277="","")))</f>
        <v>2609600</v>
      </c>
      <c r="L268" s="7">
        <f>'[1]TCE - ANEXO IV - Preencher'!N277</f>
        <v>5800</v>
      </c>
    </row>
    <row r="269" spans="1:12" s="8" customFormat="1" ht="19.5" customHeight="1" x14ac:dyDescent="0.2">
      <c r="A269" s="3">
        <f>IFERROR(VLOOKUP(B269,'[1]DADOS (OCULTAR)'!$Q$3:$S$136,3,0),"")</f>
        <v>9767633000870</v>
      </c>
      <c r="B269" s="4" t="str">
        <f>'[1]TCE - ANEXO IV - Preencher'!C278</f>
        <v>UPA TORRÕES - CG Nº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43843356000108</v>
      </c>
      <c r="E269" s="5" t="str">
        <f>'[1]TCE - ANEXO IV - Preencher'!G278</f>
        <v>SAUDEMED ATIVIDADES MEDICAS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3086</v>
      </c>
      <c r="I269" s="6">
        <f>IF('[1]TCE - ANEXO IV - Preencher'!K278="","",'[1]TCE - ANEXO IV - Preencher'!K278)</f>
        <v>45446</v>
      </c>
      <c r="J269" s="5" t="str">
        <f>'[1]TCE - ANEXO IV - Preencher'!L278</f>
        <v>ZSTN51102</v>
      </c>
      <c r="K269" s="5" t="str">
        <f>IF(F269="B",LEFT('[1]TCE - ANEXO IV - Preencher'!M278,2),IF(F269="S",LEFT('[1]TCE - ANEXO IV - Preencher'!M278,7),IF('[1]TCE - ANEXO IV - Preencher'!H278="","")))</f>
        <v>2609600</v>
      </c>
      <c r="L269" s="7">
        <f>'[1]TCE - ANEXO IV - Preencher'!N278</f>
        <v>4400</v>
      </c>
    </row>
    <row r="270" spans="1:12" s="8" customFormat="1" ht="19.5" customHeight="1" x14ac:dyDescent="0.2">
      <c r="A270" s="3">
        <f>IFERROR(VLOOKUP(B270,'[1]DADOS (OCULTAR)'!$Q$3:$S$136,3,0),"")</f>
        <v>9767633000870</v>
      </c>
      <c r="B270" s="4" t="str">
        <f>'[1]TCE - ANEXO IV - Preencher'!C279</f>
        <v>UPA TORRÕES - CG Nº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43843356000108</v>
      </c>
      <c r="E270" s="5" t="str">
        <f>'[1]TCE - ANEXO IV - Preencher'!G279</f>
        <v>SAUDEMED ATIVIDADES MEDICAS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3087</v>
      </c>
      <c r="I270" s="6">
        <f>IF('[1]TCE - ANEXO IV - Preencher'!K279="","",'[1]TCE - ANEXO IV - Preencher'!K279)</f>
        <v>45446</v>
      </c>
      <c r="J270" s="5" t="str">
        <f>'[1]TCE - ANEXO IV - Preencher'!L279</f>
        <v>HHGJ38731</v>
      </c>
      <c r="K270" s="5" t="str">
        <f>IF(F270="B",LEFT('[1]TCE - ANEXO IV - Preencher'!M279,2),IF(F270="S",LEFT('[1]TCE - ANEXO IV - Preencher'!M279,7),IF('[1]TCE - ANEXO IV - Preencher'!H279="","")))</f>
        <v>2609600</v>
      </c>
      <c r="L270" s="7">
        <f>'[1]TCE - ANEXO IV - Preencher'!N279</f>
        <v>3300</v>
      </c>
    </row>
    <row r="271" spans="1:12" s="8" customFormat="1" ht="19.5" customHeight="1" x14ac:dyDescent="0.2">
      <c r="A271" s="3">
        <f>IFERROR(VLOOKUP(B271,'[1]DADOS (OCULTAR)'!$Q$3:$S$136,3,0),"")</f>
        <v>9767633000870</v>
      </c>
      <c r="B271" s="4" t="str">
        <f>'[1]TCE - ANEXO IV - Preencher'!C280</f>
        <v>UPA TORRÕES - CG Nº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50035171000124</v>
      </c>
      <c r="E271" s="5" t="str">
        <f>'[1]TCE - ANEXO IV - Preencher'!G280</f>
        <v>OF SOCIEDADE MEDICA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12</v>
      </c>
      <c r="I271" s="6">
        <f>IF('[1]TCE - ANEXO IV - Preencher'!K280="","",'[1]TCE - ANEXO IV - Preencher'!K280)</f>
        <v>45449</v>
      </c>
      <c r="J271" s="5" t="str">
        <f>'[1]TCE - ANEXO IV - Preencher'!L280</f>
        <v>ECSPF7RT</v>
      </c>
      <c r="K271" s="5" t="str">
        <f>IF(F271="B",LEFT('[1]TCE - ANEXO IV - Preencher'!M280,2),IF(F271="S",LEFT('[1]TCE - ANEXO IV - Preencher'!M280,7),IF('[1]TCE - ANEXO IV - Preencher'!H280="","")))</f>
        <v>2504009</v>
      </c>
      <c r="L271" s="7">
        <f>'[1]TCE - ANEXO IV - Preencher'!N280</f>
        <v>1100</v>
      </c>
    </row>
    <row r="272" spans="1:12" s="8" customFormat="1" ht="19.5" customHeight="1" x14ac:dyDescent="0.2">
      <c r="A272" s="3">
        <f>IFERROR(VLOOKUP(B272,'[1]DADOS (OCULTAR)'!$Q$3:$S$136,3,0),"")</f>
        <v>9767633000870</v>
      </c>
      <c r="B272" s="4" t="str">
        <f>'[1]TCE - ANEXO IV - Preencher'!C281</f>
        <v>UPA TORRÕES - CG Nº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49158209000177</v>
      </c>
      <c r="E272" s="5" t="str">
        <f>'[1]TCE - ANEXO IV - Preencher'!G281</f>
        <v>PAMED ATIVIDADES MEDICAS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132</v>
      </c>
      <c r="I272" s="6">
        <f>IF('[1]TCE - ANEXO IV - Preencher'!K281="","",'[1]TCE - ANEXO IV - Preencher'!K281)</f>
        <v>45446</v>
      </c>
      <c r="J272" s="5" t="str">
        <f>'[1]TCE - ANEXO IV - Preencher'!L281</f>
        <v>RLMUXCNG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2500</v>
      </c>
    </row>
    <row r="273" spans="1:12" s="8" customFormat="1" ht="19.5" customHeight="1" x14ac:dyDescent="0.2">
      <c r="A273" s="3">
        <f>IFERROR(VLOOKUP(B273,'[1]DADOS (OCULTAR)'!$Q$3:$S$136,3,0),"")</f>
        <v>9767633000870</v>
      </c>
      <c r="B273" s="4" t="str">
        <f>'[1]TCE - ANEXO IV - Preencher'!C282</f>
        <v>UPA TORRÕES - CG Nº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43652788000123</v>
      </c>
      <c r="E273" s="5" t="str">
        <f>'[1]TCE - ANEXO IV - Preencher'!G282</f>
        <v>ARZT SAUDE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304</v>
      </c>
      <c r="I273" s="6">
        <f>IF('[1]TCE - ANEXO IV - Preencher'!K282="","",'[1]TCE - ANEXO IV - Preencher'!K282)</f>
        <v>45446</v>
      </c>
      <c r="J273" s="5" t="str">
        <f>'[1]TCE - ANEXO IV - Preencher'!L282</f>
        <v>VXSQ47023</v>
      </c>
      <c r="K273" s="5" t="str">
        <f>IF(F273="B",LEFT('[1]TCE - ANEXO IV - Preencher'!M282,2),IF(F273="S",LEFT('[1]TCE - ANEXO IV - Preencher'!M282,7),IF('[1]TCE - ANEXO IV - Preencher'!H282="","")))</f>
        <v>2609600</v>
      </c>
      <c r="L273" s="7">
        <f>'[1]TCE - ANEXO IV - Preencher'!N282</f>
        <v>3750</v>
      </c>
    </row>
    <row r="274" spans="1:12" s="8" customFormat="1" ht="19.5" customHeight="1" x14ac:dyDescent="0.2">
      <c r="A274" s="3">
        <f>IFERROR(VLOOKUP(B274,'[1]DADOS (OCULTAR)'!$Q$3:$S$136,3,0),"")</f>
        <v>9767633000870</v>
      </c>
      <c r="B274" s="4" t="str">
        <f>'[1]TCE - ANEXO IV - Preencher'!C283</f>
        <v>UPA TORRÕES - CG Nº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45735127000197</v>
      </c>
      <c r="E274" s="5" t="str">
        <f>'[1]TCE - ANEXO IV - Preencher'!G283</f>
        <v>GLOBALMED ATIVIDADES MEDICAS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1681</v>
      </c>
      <c r="I274" s="6">
        <f>IF('[1]TCE - ANEXO IV - Preencher'!K283="","",'[1]TCE - ANEXO IV - Preencher'!K283)</f>
        <v>45454</v>
      </c>
      <c r="J274" s="5" t="str">
        <f>'[1]TCE - ANEXO IV - Preencher'!L283</f>
        <v>IODS95897</v>
      </c>
      <c r="K274" s="5" t="str">
        <f>IF(F274="B",LEFT('[1]TCE - ANEXO IV - Preencher'!M283,2),IF(F274="S",LEFT('[1]TCE - ANEXO IV - Preencher'!M283,7),IF('[1]TCE - ANEXO IV - Preencher'!H283="","")))</f>
        <v>2609600</v>
      </c>
      <c r="L274" s="7">
        <f>'[1]TCE - ANEXO IV - Preencher'!N283</f>
        <v>6550</v>
      </c>
    </row>
    <row r="275" spans="1:12" s="8" customFormat="1" ht="19.5" customHeight="1" x14ac:dyDescent="0.2">
      <c r="A275" s="3">
        <f>IFERROR(VLOOKUP(B275,'[1]DADOS (OCULTAR)'!$Q$3:$S$136,3,0),"")</f>
        <v>9767633000870</v>
      </c>
      <c r="B275" s="4" t="str">
        <f>'[1]TCE - ANEXO IV - Preencher'!C284</f>
        <v>UPA TORRÕES - CG Nº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46199773000140</v>
      </c>
      <c r="E275" s="5" t="str">
        <f>'[1]TCE - ANEXO IV - Preencher'!G284</f>
        <v>CASADO E FRAGOSO MED SERVICOS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741</v>
      </c>
      <c r="I275" s="6">
        <f>IF('[1]TCE - ANEXO IV - Preencher'!K284="","",'[1]TCE - ANEXO IV - Preencher'!K284)</f>
        <v>45454</v>
      </c>
      <c r="J275" s="5" t="str">
        <f>'[1]TCE - ANEXO IV - Preencher'!L284</f>
        <v>SFIJNRIC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7900</v>
      </c>
    </row>
    <row r="276" spans="1:12" s="8" customFormat="1" ht="19.5" customHeight="1" x14ac:dyDescent="0.2">
      <c r="A276" s="3">
        <f>IFERROR(VLOOKUP(B276,'[1]DADOS (OCULTAR)'!$Q$3:$S$136,3,0),"")</f>
        <v>9767633000870</v>
      </c>
      <c r="B276" s="4" t="str">
        <f>'[1]TCE - ANEXO IV - Preencher'!C285</f>
        <v>UPA TORRÕES - CG Nº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46199773000140</v>
      </c>
      <c r="E276" s="5" t="str">
        <f>'[1]TCE - ANEXO IV - Preencher'!G285</f>
        <v>CASADO E FRAGOSO MED SERVICOS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721</v>
      </c>
      <c r="I276" s="6">
        <f>IF('[1]TCE - ANEXO IV - Preencher'!K285="","",'[1]TCE - ANEXO IV - Preencher'!K285)</f>
        <v>45448</v>
      </c>
      <c r="J276" s="5" t="str">
        <f>'[1]TCE - ANEXO IV - Preencher'!L285</f>
        <v>VTRBACXV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1100</v>
      </c>
    </row>
    <row r="277" spans="1:12" s="8" customFormat="1" ht="19.5" customHeight="1" x14ac:dyDescent="0.2">
      <c r="A277" s="3">
        <f>IFERROR(VLOOKUP(B277,'[1]DADOS (OCULTAR)'!$Q$3:$S$136,3,0),"")</f>
        <v>9767633000870</v>
      </c>
      <c r="B277" s="4" t="str">
        <f>'[1]TCE - ANEXO IV - Preencher'!C286</f>
        <v>UPA TORRÕES - CG Nº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36776709000120</v>
      </c>
      <c r="E277" s="5" t="str">
        <f>'[1]TCE - ANEXO IV - Preencher'!G286</f>
        <v>ONELIFE MED SERVICOS MEDICOS HOSPITALARES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214</v>
      </c>
      <c r="I277" s="6">
        <f>IF('[1]TCE - ANEXO IV - Preencher'!K286="","",'[1]TCE - ANEXO IV - Preencher'!K286)</f>
        <v>45453</v>
      </c>
      <c r="J277" s="5" t="str">
        <f>'[1]TCE - ANEXO IV - Preencher'!L286</f>
        <v>URIHK2FS8PEDLA47MYVOWQ59BTG</v>
      </c>
      <c r="K277" s="5" t="str">
        <f>IF(F277="B",LEFT('[1]TCE - ANEXO IV - Preencher'!M286,2),IF(F277="S",LEFT('[1]TCE - ANEXO IV - Preencher'!M286,7),IF('[1]TCE - ANEXO IV - Preencher'!H286="","")))</f>
        <v>2307304</v>
      </c>
      <c r="L277" s="7">
        <f>'[1]TCE - ANEXO IV - Preencher'!N286</f>
        <v>1250</v>
      </c>
    </row>
    <row r="278" spans="1:12" s="8" customFormat="1" ht="19.5" customHeight="1" x14ac:dyDescent="0.2">
      <c r="A278" s="3">
        <f>IFERROR(VLOOKUP(B278,'[1]DADOS (OCULTAR)'!$Q$3:$S$136,3,0),"")</f>
        <v>9767633000870</v>
      </c>
      <c r="B278" s="4" t="str">
        <f>'[1]TCE - ANEXO IV - Preencher'!C287</f>
        <v>UPA TORRÕES - CG Nº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53544039000136</v>
      </c>
      <c r="E278" s="5" t="str">
        <f>'[1]TCE - ANEXO IV - Preencher'!G287</f>
        <v>DV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4</v>
      </c>
      <c r="I278" s="6">
        <f>IF('[1]TCE - ANEXO IV - Preencher'!K287="","",'[1]TCE - ANEXO IV - Preencher'!K287)</f>
        <v>45453</v>
      </c>
      <c r="J278" s="5" t="str">
        <f>'[1]TCE - ANEXO IV - Preencher'!L287</f>
        <v>8A4657CBD30584FC2F8B50511S043DB1</v>
      </c>
      <c r="K278" s="5" t="str">
        <f>IF(F278="B",LEFT('[1]TCE - ANEXO IV - Preencher'!M287,2),IF(F278="S",LEFT('[1]TCE - ANEXO IV - Preencher'!M287,7),IF('[1]TCE - ANEXO IV - Preencher'!H287="","")))</f>
        <v>2600500</v>
      </c>
      <c r="L278" s="7">
        <f>'[1]TCE - ANEXO IV - Preencher'!N287</f>
        <v>1250</v>
      </c>
    </row>
    <row r="279" spans="1:12" s="8" customFormat="1" ht="19.5" customHeight="1" x14ac:dyDescent="0.2">
      <c r="A279" s="3">
        <f>IFERROR(VLOOKUP(B279,'[1]DADOS (OCULTAR)'!$Q$3:$S$136,3,0),"")</f>
        <v>9767633000870</v>
      </c>
      <c r="B279" s="4" t="str">
        <f>'[1]TCE - ANEXO IV - Preencher'!C288</f>
        <v>UPA TORRÕES - CG Nº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47361767000100</v>
      </c>
      <c r="E279" s="5" t="str">
        <f>'[1]TCE - ANEXO IV - Preencher'!G288</f>
        <v>SUELEN RAFHAELLA FERREIRA MARQUES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27</v>
      </c>
      <c r="I279" s="6">
        <f>IF('[1]TCE - ANEXO IV - Preencher'!K288="","",'[1]TCE - ANEXO IV - Preencher'!K288)</f>
        <v>45454</v>
      </c>
      <c r="J279" s="5" t="str">
        <f>'[1]TCE - ANEXO IV - Preencher'!L288</f>
        <v>I3IPFDVHH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1875</v>
      </c>
    </row>
    <row r="280" spans="1:12" s="8" customFormat="1" ht="19.5" customHeight="1" x14ac:dyDescent="0.2">
      <c r="A280" s="3">
        <f>IFERROR(VLOOKUP(B280,'[1]DADOS (OCULTAR)'!$Q$3:$S$136,3,0),"")</f>
        <v>9767633000870</v>
      </c>
      <c r="B280" s="4" t="str">
        <f>'[1]TCE - ANEXO IV - Preencher'!C289</f>
        <v>UPA TORRÕES - CG Nº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42478658000153</v>
      </c>
      <c r="E280" s="5" t="str">
        <f>'[1]TCE - ANEXO IV - Preencher'!G289</f>
        <v>RC1 CONSULTORIA MEDICA HP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361</v>
      </c>
      <c r="I280" s="6">
        <f>IF('[1]TCE - ANEXO IV - Preencher'!K289="","",'[1]TCE - ANEXO IV - Preencher'!K289)</f>
        <v>45453</v>
      </c>
      <c r="J280" s="5" t="str">
        <f>'[1]TCE - ANEXO IV - Preencher'!L289</f>
        <v>6SEMQDRX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2500</v>
      </c>
    </row>
    <row r="281" spans="1:12" s="8" customFormat="1" ht="19.5" customHeight="1" x14ac:dyDescent="0.2">
      <c r="A281" s="3">
        <f>IFERROR(VLOOKUP(B281,'[1]DADOS (OCULTAR)'!$Q$3:$S$136,3,0),"")</f>
        <v>9767633000870</v>
      </c>
      <c r="B281" s="4" t="str">
        <f>'[1]TCE - ANEXO IV - Preencher'!C290</f>
        <v>UPA TORRÕES - CG Nº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54643514000194</v>
      </c>
      <c r="E281" s="5" t="str">
        <f>'[1]TCE - ANEXO IV - Preencher'!G290</f>
        <v>LF SERVICOS MEDICOS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06</v>
      </c>
      <c r="I281" s="6">
        <f>IF('[1]TCE - ANEXO IV - Preencher'!K290="","",'[1]TCE - ANEXO IV - Preencher'!K290)</f>
        <v>45454</v>
      </c>
      <c r="J281" s="5" t="str">
        <f>'[1]TCE - ANEXO IV - Preencher'!L290</f>
        <v>5H6UCF2YY</v>
      </c>
      <c r="K281" s="5" t="str">
        <f>IF(F281="B",LEFT('[1]TCE - ANEXO IV - Preencher'!M290,2),IF(F281="S",LEFT('[1]TCE - ANEXO IV - Preencher'!M290,7),IF('[1]TCE - ANEXO IV - Preencher'!H290="","")))</f>
        <v>2605806</v>
      </c>
      <c r="L281" s="7">
        <f>'[1]TCE - ANEXO IV - Preencher'!N290</f>
        <v>1650</v>
      </c>
    </row>
    <row r="282" spans="1:12" s="8" customFormat="1" ht="19.5" customHeight="1" x14ac:dyDescent="0.2">
      <c r="A282" s="3">
        <f>IFERROR(VLOOKUP(B282,'[1]DADOS (OCULTAR)'!$Q$3:$S$136,3,0),"")</f>
        <v>9767633000870</v>
      </c>
      <c r="B282" s="4" t="str">
        <f>'[1]TCE - ANEXO IV - Preencher'!C291</f>
        <v>UPA TORRÕES - CG Nº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51111483000132</v>
      </c>
      <c r="E282" s="5" t="str">
        <f>'[1]TCE - ANEXO IV - Preencher'!G291</f>
        <v>ANA JULIA SIQUEIRA MACEDO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04</v>
      </c>
      <c r="I282" s="6">
        <f>IF('[1]TCE - ANEXO IV - Preencher'!K291="","",'[1]TCE - ANEXO IV - Preencher'!K291)</f>
        <v>45449</v>
      </c>
      <c r="J282" s="5" t="str">
        <f>'[1]TCE - ANEXO IV - Preencher'!L291</f>
        <v>4TH31T3I</v>
      </c>
      <c r="K282" s="5" t="str">
        <f>IF(F282="B",LEFT('[1]TCE - ANEXO IV - Preencher'!M291,2),IF(F282="S",LEFT('[1]TCE - ANEXO IV - Preencher'!M291,7),IF('[1]TCE - ANEXO IV - Preencher'!H291="","")))</f>
        <v>2504009</v>
      </c>
      <c r="L282" s="7">
        <f>'[1]TCE - ANEXO IV - Preencher'!N291</f>
        <v>1250</v>
      </c>
    </row>
    <row r="283" spans="1:12" s="8" customFormat="1" ht="19.5" customHeight="1" x14ac:dyDescent="0.2">
      <c r="A283" s="3">
        <f>IFERROR(VLOOKUP(B283,'[1]DADOS (OCULTAR)'!$Q$3:$S$136,3,0),"")</f>
        <v>9767633000870</v>
      </c>
      <c r="B283" s="4" t="str">
        <f>'[1]TCE - ANEXO IV - Preencher'!C292</f>
        <v>UPA TORRÕES - CG Nº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49158362000102</v>
      </c>
      <c r="E283" s="5" t="str">
        <f>'[1]TCE - ANEXO IV - Preencher'!G292</f>
        <v>ONIXMED ATIVIDADES MEDICAS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1088</v>
      </c>
      <c r="I283" s="6">
        <f>IF('[1]TCE - ANEXO IV - Preencher'!K292="","",'[1]TCE - ANEXO IV - Preencher'!K292)</f>
        <v>45460</v>
      </c>
      <c r="J283" s="5" t="str">
        <f>'[1]TCE - ANEXO IV - Preencher'!L292</f>
        <v>IUMA21409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5500</v>
      </c>
    </row>
    <row r="284" spans="1:12" s="8" customFormat="1" ht="19.5" customHeight="1" x14ac:dyDescent="0.2">
      <c r="A284" s="3">
        <f>IFERROR(VLOOKUP(B284,'[1]DADOS (OCULTAR)'!$Q$3:$S$136,3,0),"")</f>
        <v>9767633000870</v>
      </c>
      <c r="B284" s="4" t="str">
        <f>'[1]TCE - ANEXO IV - Preencher'!C293</f>
        <v>UPA TORRÕES - CG Nº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54924891000100</v>
      </c>
      <c r="E284" s="5" t="str">
        <f>'[1]TCE - ANEXO IV - Preencher'!G293</f>
        <v>MR MEDICAL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4</v>
      </c>
      <c r="I284" s="6">
        <f>IF('[1]TCE - ANEXO IV - Preencher'!K293="","",'[1]TCE - ANEXO IV - Preencher'!K293)</f>
        <v>45448</v>
      </c>
      <c r="J284" s="5" t="str">
        <f>'[1]TCE - ANEXO IV - Preencher'!L293</f>
        <v>7UHSN7AV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2200</v>
      </c>
    </row>
    <row r="285" spans="1:12" s="8" customFormat="1" ht="19.5" customHeight="1" x14ac:dyDescent="0.2">
      <c r="A285" s="3">
        <f>IFERROR(VLOOKUP(B285,'[1]DADOS (OCULTAR)'!$Q$3:$S$136,3,0),"")</f>
        <v>9767633000870</v>
      </c>
      <c r="B285" s="4" t="str">
        <f>'[1]TCE - ANEXO IV - Preencher'!C294</f>
        <v>UPA TORRÕES - CG Nº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51205282000102</v>
      </c>
      <c r="E285" s="5" t="str">
        <f>'[1]TCE - ANEXO IV - Preencher'!G294</f>
        <v>RIO PISOM SERVICOS MEDICOS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46</v>
      </c>
      <c r="I285" s="6">
        <f>IF('[1]TCE - ANEXO IV - Preencher'!K294="","",'[1]TCE - ANEXO IV - Preencher'!K294)</f>
        <v>45458</v>
      </c>
      <c r="J285" s="5" t="str">
        <f>'[1]TCE - ANEXO IV - Preencher'!L294</f>
        <v>15D60F523244</v>
      </c>
      <c r="K285" s="5" t="str">
        <f>IF(F285="B",LEFT('[1]TCE - ANEXO IV - Preencher'!M294,2),IF(F285="S",LEFT('[1]TCE - ANEXO IV - Preencher'!M294,7),IF('[1]TCE - ANEXO IV - Preencher'!H294="","")))</f>
        <v>2700300</v>
      </c>
      <c r="L285" s="7">
        <f>'[1]TCE - ANEXO IV - Preencher'!N294</f>
        <v>2500</v>
      </c>
    </row>
    <row r="286" spans="1:12" s="8" customFormat="1" ht="19.5" customHeight="1" x14ac:dyDescent="0.2">
      <c r="A286" s="3">
        <f>IFERROR(VLOOKUP(B286,'[1]DADOS (OCULTAR)'!$Q$3:$S$136,3,0),"")</f>
        <v>9767633000870</v>
      </c>
      <c r="B286" s="4" t="str">
        <f>'[1]TCE - ANEXO IV - Preencher'!C295</f>
        <v>UPA TORRÕES - CG Nº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38823495000121</v>
      </c>
      <c r="E286" s="5" t="str">
        <f>'[1]TCE - ANEXO IV - Preencher'!G295</f>
        <v>CENTRALMED ATIVIDADES MEDICAS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1019</v>
      </c>
      <c r="I286" s="6">
        <f>IF('[1]TCE - ANEXO IV - Preencher'!K295="","",'[1]TCE - ANEXO IV - Preencher'!K295)</f>
        <v>45448</v>
      </c>
      <c r="J286" s="5" t="str">
        <f>'[1]TCE - ANEXO IV - Preencher'!L295</f>
        <v>V4A91BMB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7600</v>
      </c>
    </row>
    <row r="287" spans="1:12" s="8" customFormat="1" ht="19.5" customHeight="1" x14ac:dyDescent="0.2">
      <c r="A287" s="3">
        <f>IFERROR(VLOOKUP(B287,'[1]DADOS (OCULTAR)'!$Q$3:$S$136,3,0),"")</f>
        <v>9767633000870</v>
      </c>
      <c r="B287" s="4" t="str">
        <f>'[1]TCE - ANEXO IV - Preencher'!C296</f>
        <v>UPA TORRÕES - CG Nº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53818294000120</v>
      </c>
      <c r="E287" s="5" t="str">
        <f>'[1]TCE - ANEXO IV - Preencher'!G296</f>
        <v>RAVENA SERVICOS MEDICOS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8</v>
      </c>
      <c r="I287" s="6">
        <f>IF('[1]TCE - ANEXO IV - Preencher'!K296="","",'[1]TCE - ANEXO IV - Preencher'!K296)</f>
        <v>45460</v>
      </c>
      <c r="J287" s="5" t="str">
        <f>'[1]TCE - ANEXO IV - Preencher'!L296</f>
        <v>473549792</v>
      </c>
      <c r="K287" s="5" t="str">
        <f>IF(F287="B",LEFT('[1]TCE - ANEXO IV - Preencher'!M296,2),IF(F287="S",LEFT('[1]TCE - ANEXO IV - Preencher'!M296,7),IF('[1]TCE - ANEXO IV - Preencher'!H296="","")))</f>
        <v>2304400</v>
      </c>
      <c r="L287" s="7">
        <f>'[1]TCE - ANEXO IV - Preencher'!N296</f>
        <v>1250</v>
      </c>
    </row>
    <row r="288" spans="1:12" s="8" customFormat="1" ht="19.5" customHeight="1" x14ac:dyDescent="0.2">
      <c r="A288" s="3">
        <f>IFERROR(VLOOKUP(B288,'[1]DADOS (OCULTAR)'!$Q$3:$S$136,3,0),"")</f>
        <v>9767633000870</v>
      </c>
      <c r="B288" s="4" t="str">
        <f>'[1]TCE - ANEXO IV - Preencher'!C297</f>
        <v>UPA TORRÕES - CG Nº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52974846000126</v>
      </c>
      <c r="E288" s="5" t="str">
        <f>'[1]TCE - ANEXO IV - Preencher'!G297</f>
        <v>AVF SERVICOS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1000023</v>
      </c>
      <c r="I288" s="6">
        <f>IF('[1]TCE - ANEXO IV - Preencher'!K297="","",'[1]TCE - ANEXO IV - Preencher'!K297)</f>
        <v>45446</v>
      </c>
      <c r="J288" s="5" t="str">
        <f>'[1]TCE - ANEXO IV - Preencher'!L297</f>
        <v>BXEJXIONJ</v>
      </c>
      <c r="K288" s="5" t="str">
        <f>IF(F288="B",LEFT('[1]TCE - ANEXO IV - Preencher'!M297,2),IF(F288="S",LEFT('[1]TCE - ANEXO IV - Preencher'!M297,7),IF('[1]TCE - ANEXO IV - Preencher'!H297="","")))</f>
        <v>2507507</v>
      </c>
      <c r="L288" s="7">
        <f>'[1]TCE - ANEXO IV - Preencher'!N297</f>
        <v>5800</v>
      </c>
    </row>
    <row r="289" spans="1:12" s="8" customFormat="1" ht="19.5" customHeight="1" x14ac:dyDescent="0.2">
      <c r="A289" s="3">
        <f>IFERROR(VLOOKUP(B289,'[1]DADOS (OCULTAR)'!$Q$3:$S$136,3,0),"")</f>
        <v>9767633000870</v>
      </c>
      <c r="B289" s="4" t="str">
        <f>'[1]TCE - ANEXO IV - Preencher'!C298</f>
        <v>UPA TORRÕES - CG Nº 009/2022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52355127000127</v>
      </c>
      <c r="E289" s="5" t="str">
        <f>'[1]TCE - ANEXO IV - Preencher'!G298</f>
        <v>MASTERMED PE III GESTAO MEDICA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44</v>
      </c>
      <c r="I289" s="6">
        <f>IF('[1]TCE - ANEXO IV - Preencher'!K298="","",'[1]TCE - ANEXO IV - Preencher'!K298)</f>
        <v>45455</v>
      </c>
      <c r="J289" s="5" t="str">
        <f>'[1]TCE - ANEXO IV - Preencher'!L298</f>
        <v>BLCQ05416</v>
      </c>
      <c r="K289" s="5" t="str">
        <f>IF(F289="B",LEFT('[1]TCE - ANEXO IV - Preencher'!M298,2),IF(F289="S",LEFT('[1]TCE - ANEXO IV - Preencher'!M298,7),IF('[1]TCE - ANEXO IV - Preencher'!H298="","")))</f>
        <v>2609600</v>
      </c>
      <c r="L289" s="7">
        <f>'[1]TCE - ANEXO IV - Preencher'!N298</f>
        <v>1250</v>
      </c>
    </row>
    <row r="290" spans="1:12" s="8" customFormat="1" ht="19.5" customHeight="1" x14ac:dyDescent="0.2">
      <c r="A290" s="3">
        <f>IFERROR(VLOOKUP(B290,'[1]DADOS (OCULTAR)'!$Q$3:$S$136,3,0),"")</f>
        <v>9767633000870</v>
      </c>
      <c r="B290" s="4" t="str">
        <f>'[1]TCE - ANEXO IV - Preencher'!C299</f>
        <v>UPA TORRÕES - CG Nº 009/2022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52428908000102</v>
      </c>
      <c r="E290" s="5" t="str">
        <f>'[1]TCE - ANEXO IV - Preencher'!G299</f>
        <v>IGOR RAMOS DE FREITAS SERVICOS MEDICOS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4</v>
      </c>
      <c r="I290" s="6">
        <f>IF('[1]TCE - ANEXO IV - Preencher'!K299="","",'[1]TCE - ANEXO IV - Preencher'!K299)</f>
        <v>45456</v>
      </c>
      <c r="J290" s="5" t="str">
        <f>'[1]TCE - ANEXO IV - Preencher'!L299</f>
        <v>408096727</v>
      </c>
      <c r="K290" s="5" t="str">
        <f>IF(F290="B",LEFT('[1]TCE - ANEXO IV - Preencher'!M299,2),IF(F290="S",LEFT('[1]TCE - ANEXO IV - Preencher'!M299,7),IF('[1]TCE - ANEXO IV - Preencher'!H299="","")))</f>
        <v>2304400</v>
      </c>
      <c r="L290" s="7">
        <f>'[1]TCE - ANEXO IV - Preencher'!N299</f>
        <v>2350</v>
      </c>
    </row>
    <row r="291" spans="1:12" s="8" customFormat="1" ht="19.5" customHeight="1" x14ac:dyDescent="0.2">
      <c r="A291" s="3">
        <f>IFERROR(VLOOKUP(B291,'[1]DADOS (OCULTAR)'!$Q$3:$S$136,3,0),"")</f>
        <v>9767633000870</v>
      </c>
      <c r="B291" s="4" t="str">
        <f>'[1]TCE - ANEXO IV - Preencher'!C300</f>
        <v>UPA TORRÕES - CG Nº 009/2022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54933856000149</v>
      </c>
      <c r="E291" s="5" t="str">
        <f>'[1]TCE - ANEXO IV - Preencher'!G300</f>
        <v>IARA DE SOUSA SARAIVA SERVICOS MEDICOS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3</v>
      </c>
      <c r="I291" s="6">
        <f>IF('[1]TCE - ANEXO IV - Preencher'!K300="","",'[1]TCE - ANEXO IV - Preencher'!K300)</f>
        <v>45451</v>
      </c>
      <c r="J291" s="5" t="str">
        <f>'[1]TCE - ANEXO IV - Preencher'!L300</f>
        <v>DF8BV6W6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13850</v>
      </c>
    </row>
    <row r="292" spans="1:12" s="8" customFormat="1" ht="19.5" customHeight="1" x14ac:dyDescent="0.2">
      <c r="A292" s="3">
        <f>IFERROR(VLOOKUP(B292,'[1]DADOS (OCULTAR)'!$Q$3:$S$136,3,0),"")</f>
        <v>9767633000870</v>
      </c>
      <c r="B292" s="4" t="str">
        <f>'[1]TCE - ANEXO IV - Preencher'!C301</f>
        <v>UPA TORRÕES - CG Nº 009/2022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51302504000105</v>
      </c>
      <c r="E292" s="5" t="str">
        <f>'[1]TCE - ANEXO IV - Preencher'!G301</f>
        <v>RAFAEL FERREIRA RAMOS SERVICOS MEDICOS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16</v>
      </c>
      <c r="I292" s="6">
        <f>IF('[1]TCE - ANEXO IV - Preencher'!K301="","",'[1]TCE - ANEXO IV - Preencher'!K301)</f>
        <v>45457</v>
      </c>
      <c r="J292" s="5" t="str">
        <f>'[1]TCE - ANEXO IV - Preencher'!L301</f>
        <v>225393740</v>
      </c>
      <c r="K292" s="5" t="str">
        <f>IF(F292="B",LEFT('[1]TCE - ANEXO IV - Preencher'!M301,2),IF(F292="S",LEFT('[1]TCE - ANEXO IV - Preencher'!M301,7),IF('[1]TCE - ANEXO IV - Preencher'!H301="","")))</f>
        <v>2304400</v>
      </c>
      <c r="L292" s="7">
        <f>'[1]TCE - ANEXO IV - Preencher'!N301</f>
        <v>1100</v>
      </c>
    </row>
    <row r="293" spans="1:12" s="8" customFormat="1" ht="19.5" customHeight="1" x14ac:dyDescent="0.2">
      <c r="A293" s="3">
        <f>IFERROR(VLOOKUP(B293,'[1]DADOS (OCULTAR)'!$Q$3:$S$136,3,0),"")</f>
        <v>9767633000870</v>
      </c>
      <c r="B293" s="4" t="str">
        <f>'[1]TCE - ANEXO IV - Preencher'!C302</f>
        <v>UPA TORRÕES - CG Nº 009/2022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45834625000197</v>
      </c>
      <c r="E293" s="5" t="str">
        <f>'[1]TCE - ANEXO IV - Preencher'!G302</f>
        <v>C2V SERVICOS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391</v>
      </c>
      <c r="I293" s="6">
        <f>IF('[1]TCE - ANEXO IV - Preencher'!K302="","",'[1]TCE - ANEXO IV - Preencher'!K302)</f>
        <v>45454</v>
      </c>
      <c r="J293" s="5" t="str">
        <f>'[1]TCE - ANEXO IV - Preencher'!L302</f>
        <v>WKBKQXHZ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1250</v>
      </c>
    </row>
    <row r="294" spans="1:12" s="8" customFormat="1" ht="19.5" customHeight="1" x14ac:dyDescent="0.2">
      <c r="A294" s="3">
        <f>IFERROR(VLOOKUP(B294,'[1]DADOS (OCULTAR)'!$Q$3:$S$136,3,0),"")</f>
        <v>9767633000870</v>
      </c>
      <c r="B294" s="4" t="str">
        <f>'[1]TCE - ANEXO IV - Preencher'!C303</f>
        <v>UPA TORRÕES - CG Nº 009/2022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45834625000197</v>
      </c>
      <c r="E294" s="5" t="str">
        <f>'[1]TCE - ANEXO IV - Preencher'!G303</f>
        <v>C2V SERVICOS MEDICOS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405</v>
      </c>
      <c r="I294" s="6">
        <f>IF('[1]TCE - ANEXO IV - Preencher'!K303="","",'[1]TCE - ANEXO IV - Preencher'!K303)</f>
        <v>45460</v>
      </c>
      <c r="J294" s="5" t="str">
        <f>'[1]TCE - ANEXO IV - Preencher'!L303</f>
        <v>CFZSEITY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1250</v>
      </c>
    </row>
    <row r="295" spans="1:12" s="8" customFormat="1" ht="19.5" customHeight="1" x14ac:dyDescent="0.2">
      <c r="A295" s="3">
        <f>IFERROR(VLOOKUP(B295,'[1]DADOS (OCULTAR)'!$Q$3:$S$136,3,0),"")</f>
        <v>9767633000870</v>
      </c>
      <c r="B295" s="4" t="str">
        <f>'[1]TCE - ANEXO IV - Preencher'!C304</f>
        <v>UPA TORRÕES - CG Nº 009/2022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53286206000196</v>
      </c>
      <c r="E295" s="5" t="str">
        <f>'[1]TCE - ANEXO IV - Preencher'!G304</f>
        <v>JULIA MORAIS FERRERA SERVICOS MEDICOS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15</v>
      </c>
      <c r="I295" s="6">
        <f>IF('[1]TCE - ANEXO IV - Preencher'!K304="","",'[1]TCE - ANEXO IV - Preencher'!K304)</f>
        <v>45452</v>
      </c>
      <c r="J295" s="5" t="str">
        <f>'[1]TCE - ANEXO IV - Preencher'!L304</f>
        <v>958051487</v>
      </c>
      <c r="K295" s="5" t="str">
        <f>IF(F295="B",LEFT('[1]TCE - ANEXO IV - Preencher'!M304,2),IF(F295="S",LEFT('[1]TCE - ANEXO IV - Preencher'!M304,7),IF('[1]TCE - ANEXO IV - Preencher'!H304="","")))</f>
        <v>2304400</v>
      </c>
      <c r="L295" s="7">
        <f>'[1]TCE - ANEXO IV - Preencher'!N304</f>
        <v>1250</v>
      </c>
    </row>
    <row r="296" spans="1:12" s="8" customFormat="1" ht="19.5" customHeight="1" x14ac:dyDescent="0.2">
      <c r="A296" s="3">
        <f>IFERROR(VLOOKUP(B296,'[1]DADOS (OCULTAR)'!$Q$3:$S$136,3,0),"")</f>
        <v>9767633000870</v>
      </c>
      <c r="B296" s="4" t="str">
        <f>'[1]TCE - ANEXO IV - Preencher'!C305</f>
        <v>UPA TORRÕES - CG Nº 009/2022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30466362000133</v>
      </c>
      <c r="E296" s="5" t="str">
        <f>'[1]TCE - ANEXO IV - Preencher'!G305</f>
        <v>INTEGREMED SERVICOS EM SAUDE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1686</v>
      </c>
      <c r="I296" s="6">
        <f>IF('[1]TCE - ANEXO IV - Preencher'!K305="","",'[1]TCE - ANEXO IV - Preencher'!K305)</f>
        <v>45459</v>
      </c>
      <c r="J296" s="5" t="str">
        <f>'[1]TCE - ANEXO IV - Preencher'!L305</f>
        <v>BXZDGWMG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550</v>
      </c>
    </row>
    <row r="297" spans="1:12" s="8" customFormat="1" ht="19.5" customHeight="1" x14ac:dyDescent="0.2">
      <c r="A297" s="3">
        <f>IFERROR(VLOOKUP(B297,'[1]DADOS (OCULTAR)'!$Q$3:$S$136,3,0),"")</f>
        <v>9767633000870</v>
      </c>
      <c r="B297" s="4" t="str">
        <f>'[1]TCE - ANEXO IV - Preencher'!C306</f>
        <v>UPA TORRÕES - CG Nº 009/2022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30466362000133</v>
      </c>
      <c r="E297" s="5" t="str">
        <f>'[1]TCE - ANEXO IV - Preencher'!G306</f>
        <v>INTEGREMED SERVICOS EM SAUDE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1687</v>
      </c>
      <c r="I297" s="6">
        <f>IF('[1]TCE - ANEXO IV - Preencher'!K306="","",'[1]TCE - ANEXO IV - Preencher'!K306)</f>
        <v>45460</v>
      </c>
      <c r="J297" s="5" t="str">
        <f>'[1]TCE - ANEXO IV - Preencher'!L306</f>
        <v>XCGQGGPY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1650</v>
      </c>
    </row>
    <row r="298" spans="1:12" s="8" customFormat="1" ht="19.5" customHeight="1" x14ac:dyDescent="0.2">
      <c r="A298" s="3">
        <f>IFERROR(VLOOKUP(B298,'[1]DADOS (OCULTAR)'!$Q$3:$S$136,3,0),"")</f>
        <v>9767633000870</v>
      </c>
      <c r="B298" s="4" t="str">
        <f>'[1]TCE - ANEXO IV - Preencher'!C307</f>
        <v>UPA TORRÕES - CG Nº 009/2022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53373123000134</v>
      </c>
      <c r="E298" s="5" t="str">
        <f>'[1]TCE - ANEXO IV - Preencher'!G307</f>
        <v>LEMONADE ASSESSORIA MEDICA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37</v>
      </c>
      <c r="I298" s="6">
        <f>IF('[1]TCE - ANEXO IV - Preencher'!K307="","",'[1]TCE - ANEXO IV - Preencher'!K307)</f>
        <v>45455</v>
      </c>
      <c r="J298" s="5" t="str">
        <f>'[1]TCE - ANEXO IV - Preencher'!L307</f>
        <v>TPME97054</v>
      </c>
      <c r="K298" s="5" t="str">
        <f>IF(F298="B",LEFT('[1]TCE - ANEXO IV - Preencher'!M307,2),IF(F298="S",LEFT('[1]TCE - ANEXO IV - Preencher'!M307,7),IF('[1]TCE - ANEXO IV - Preencher'!H307="","")))</f>
        <v>2609600</v>
      </c>
      <c r="L298" s="7">
        <f>'[1]TCE - ANEXO IV - Preencher'!N307</f>
        <v>550</v>
      </c>
    </row>
    <row r="299" spans="1:12" s="8" customFormat="1" ht="19.5" customHeight="1" x14ac:dyDescent="0.2">
      <c r="A299" s="3">
        <f>IFERROR(VLOOKUP(B299,'[1]DADOS (OCULTAR)'!$Q$3:$S$136,3,0),"")</f>
        <v>9767633000870</v>
      </c>
      <c r="B299" s="4" t="str">
        <f>'[1]TCE - ANEXO IV - Preencher'!C308</f>
        <v>UPA TORRÕES - CG Nº 009/2022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45864268000100</v>
      </c>
      <c r="E299" s="5" t="str">
        <f>'[1]TCE - ANEXO IV - Preencher'!G308</f>
        <v>CESAR MONTEIRO MEDICINA SERVICOS MEDICOS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459</v>
      </c>
      <c r="I299" s="6">
        <f>IF('[1]TCE - ANEXO IV - Preencher'!K308="","",'[1]TCE - ANEXO IV - Preencher'!K308)</f>
        <v>45455</v>
      </c>
      <c r="J299" s="5" t="str">
        <f>'[1]TCE - ANEXO IV - Preencher'!L308</f>
        <v>LKZIRTTZ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7800</v>
      </c>
    </row>
    <row r="300" spans="1:12" s="8" customFormat="1" ht="19.5" customHeight="1" x14ac:dyDescent="0.2">
      <c r="A300" s="3">
        <f>IFERROR(VLOOKUP(B300,'[1]DADOS (OCULTAR)'!$Q$3:$S$136,3,0),"")</f>
        <v>9767633000870</v>
      </c>
      <c r="B300" s="4" t="str">
        <f>'[1]TCE - ANEXO IV - Preencher'!C309</f>
        <v>UPA TORRÕES - CG Nº 009/2022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45969705000150</v>
      </c>
      <c r="E300" s="5" t="str">
        <f>'[1]TCE - ANEXO IV - Preencher'!G309</f>
        <v>MEDMAIS ATIVIDADES MEDICAS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1351</v>
      </c>
      <c r="I300" s="6">
        <f>IF('[1]TCE - ANEXO IV - Preencher'!K309="","",'[1]TCE - ANEXO IV - Preencher'!K309)</f>
        <v>45457</v>
      </c>
      <c r="J300" s="5" t="str">
        <f>'[1]TCE - ANEXO IV - Preencher'!L309</f>
        <v>KBXE14222</v>
      </c>
      <c r="K300" s="5" t="str">
        <f>IF(F300="B",LEFT('[1]TCE - ANEXO IV - Preencher'!M309,2),IF(F300="S",LEFT('[1]TCE - ANEXO IV - Preencher'!M309,7),IF('[1]TCE - ANEXO IV - Preencher'!H309="","")))</f>
        <v>2609600</v>
      </c>
      <c r="L300" s="7">
        <f>'[1]TCE - ANEXO IV - Preencher'!N309</f>
        <v>1250</v>
      </c>
    </row>
    <row r="301" spans="1:12" s="8" customFormat="1" ht="19.5" customHeight="1" x14ac:dyDescent="0.2">
      <c r="A301" s="3">
        <f>IFERROR(VLOOKUP(B301,'[1]DADOS (OCULTAR)'!$Q$3:$S$136,3,0),"")</f>
        <v>9767633000870</v>
      </c>
      <c r="B301" s="4" t="str">
        <f>'[1]TCE - ANEXO IV - Preencher'!C310</f>
        <v>UPA TORRÕES - CG Nº 009/2022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40554268000190</v>
      </c>
      <c r="E301" s="5" t="str">
        <f>'[1]TCE - ANEXO IV - Preencher'!G310</f>
        <v>RC CONSULTORIA MED1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1627</v>
      </c>
      <c r="I301" s="6">
        <f>IF('[1]TCE - ANEXO IV - Preencher'!K310="","",'[1]TCE - ANEXO IV - Preencher'!K310)</f>
        <v>45457</v>
      </c>
      <c r="J301" s="5" t="str">
        <f>'[1]TCE - ANEXO IV - Preencher'!L310</f>
        <v>KAPYXZCR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2500</v>
      </c>
    </row>
    <row r="302" spans="1:12" s="8" customFormat="1" ht="19.5" customHeight="1" x14ac:dyDescent="0.2">
      <c r="A302" s="3">
        <f>IFERROR(VLOOKUP(B302,'[1]DADOS (OCULTAR)'!$Q$3:$S$136,3,0),"")</f>
        <v>9767633000870</v>
      </c>
      <c r="B302" s="4" t="str">
        <f>'[1]TCE - ANEXO IV - Preencher'!C311</f>
        <v>UPA TORRÕES - CG Nº 009/2022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40554268000190</v>
      </c>
      <c r="E302" s="5" t="str">
        <f>'[1]TCE - ANEXO IV - Preencher'!G311</f>
        <v>RC CONSULTORIA MED1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1626</v>
      </c>
      <c r="I302" s="6">
        <f>IF('[1]TCE - ANEXO IV - Preencher'!K311="","",'[1]TCE - ANEXO IV - Preencher'!K311)</f>
        <v>45457</v>
      </c>
      <c r="J302" s="5" t="str">
        <f>'[1]TCE - ANEXO IV - Preencher'!L311</f>
        <v>5ZRDYJB3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4800</v>
      </c>
    </row>
    <row r="303" spans="1:12" s="8" customFormat="1" ht="19.5" customHeight="1" x14ac:dyDescent="0.2">
      <c r="A303" s="3">
        <f>IFERROR(VLOOKUP(B303,'[1]DADOS (OCULTAR)'!$Q$3:$S$136,3,0),"")</f>
        <v>9767633000870</v>
      </c>
      <c r="B303" s="4" t="str">
        <f>'[1]TCE - ANEXO IV - Preencher'!C312</f>
        <v>UPA TORRÕES - CG Nº 009/2022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30466362000133</v>
      </c>
      <c r="E303" s="5" t="str">
        <f>'[1]TCE - ANEXO IV - Preencher'!G312</f>
        <v>INTEGREMED SERVICOS EM SAUDE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1682</v>
      </c>
      <c r="I303" s="6">
        <f>IF('[1]TCE - ANEXO IV - Preencher'!K312="","",'[1]TCE - ANEXO IV - Preencher'!K312)</f>
        <v>45456</v>
      </c>
      <c r="J303" s="5" t="str">
        <f>'[1]TCE - ANEXO IV - Preencher'!L312</f>
        <v>RWIWWPBS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1250</v>
      </c>
    </row>
    <row r="304" spans="1:12" s="8" customFormat="1" ht="19.5" customHeight="1" x14ac:dyDescent="0.2">
      <c r="A304" s="3">
        <f>IFERROR(VLOOKUP(B304,'[1]DADOS (OCULTAR)'!$Q$3:$S$136,3,0),"")</f>
        <v>9767633000870</v>
      </c>
      <c r="B304" s="4" t="str">
        <f>'[1]TCE - ANEXO IV - Preencher'!C313</f>
        <v>UPA TORRÕES - CG Nº 009/2022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48817601000118</v>
      </c>
      <c r="E304" s="5" t="str">
        <f>'[1]TCE - ANEXO IV - Preencher'!G313</f>
        <v>MASTERMED PE II GESTAO MEDICA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182</v>
      </c>
      <c r="I304" s="6">
        <f>IF('[1]TCE - ANEXO IV - Preencher'!K313="","",'[1]TCE - ANEXO IV - Preencher'!K313)</f>
        <v>45456</v>
      </c>
      <c r="J304" s="5" t="str">
        <f>'[1]TCE - ANEXO IV - Preencher'!L313</f>
        <v>PNBJ10321</v>
      </c>
      <c r="K304" s="5" t="str">
        <f>IF(F304="B",LEFT('[1]TCE - ANEXO IV - Preencher'!M313,2),IF(F304="S",LEFT('[1]TCE - ANEXO IV - Preencher'!M313,7),IF('[1]TCE - ANEXO IV - Preencher'!H313="","")))</f>
        <v>2609600</v>
      </c>
      <c r="L304" s="7">
        <f>'[1]TCE - ANEXO IV - Preencher'!N313</f>
        <v>1350</v>
      </c>
    </row>
    <row r="305" spans="1:12" s="8" customFormat="1" ht="19.5" customHeight="1" x14ac:dyDescent="0.2">
      <c r="A305" s="3">
        <f>IFERROR(VLOOKUP(B305,'[1]DADOS (OCULTAR)'!$Q$3:$S$136,3,0),"")</f>
        <v>9767633000870</v>
      </c>
      <c r="B305" s="4" t="str">
        <f>'[1]TCE - ANEXO IV - Preencher'!C314</f>
        <v>UPA TORRÕES - CG Nº 009/2022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51054713000179</v>
      </c>
      <c r="E305" s="5" t="str">
        <f>'[1]TCE - ANEXO IV - Preencher'!G314</f>
        <v>E L COSTA SERVICOS MEDICOS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36</v>
      </c>
      <c r="I305" s="6">
        <f>IF('[1]TCE - ANEXO IV - Preencher'!K314="","",'[1]TCE - ANEXO IV - Preencher'!K314)</f>
        <v>45462</v>
      </c>
      <c r="J305" s="5" t="str">
        <f>'[1]TCE - ANEXO IV - Preencher'!L314</f>
        <v>ZCKRWND</v>
      </c>
      <c r="K305" s="5" t="str">
        <f>IF(F305="B",LEFT('[1]TCE - ANEXO IV - Preencher'!M314,2),IF(F305="S",LEFT('[1]TCE - ANEXO IV - Preencher'!M314,7),IF('[1]TCE - ANEXO IV - Preencher'!H314="","")))</f>
        <v>2203909</v>
      </c>
      <c r="L305" s="7">
        <f>'[1]TCE - ANEXO IV - Preencher'!N314</f>
        <v>3750</v>
      </c>
    </row>
    <row r="306" spans="1:12" s="8" customFormat="1" ht="19.5" customHeight="1" x14ac:dyDescent="0.2">
      <c r="A306" s="3">
        <f>IFERROR(VLOOKUP(B306,'[1]DADOS (OCULTAR)'!$Q$3:$S$136,3,0),"")</f>
        <v>9767633000870</v>
      </c>
      <c r="B306" s="4" t="str">
        <f>'[1]TCE - ANEXO IV - Preencher'!C315</f>
        <v>UPA TORRÕES - CG Nº 009/2022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54653645000152</v>
      </c>
      <c r="E306" s="5" t="str">
        <f>'[1]TCE - ANEXO IV - Preencher'!G315</f>
        <v>MORGANA ROCHA ANDRADE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11</v>
      </c>
      <c r="I306" s="6">
        <f>IF('[1]TCE - ANEXO IV - Preencher'!K315="","",'[1]TCE - ANEXO IV - Preencher'!K315)</f>
        <v>45457</v>
      </c>
      <c r="J306" s="5" t="str">
        <f>'[1]TCE - ANEXO IV - Preencher'!L315</f>
        <v>69F9FD7280B4B7C47F2E8B19AB7602C</v>
      </c>
      <c r="K306" s="5" t="str">
        <f>IF(F306="B",LEFT('[1]TCE - ANEXO IV - Preencher'!M315,2),IF(F306="S",LEFT('[1]TCE - ANEXO IV - Preencher'!M315,7),IF('[1]TCE - ANEXO IV - Preencher'!H315="","")))</f>
        <v>2612406</v>
      </c>
      <c r="L306" s="7">
        <f>'[1]TCE - ANEXO IV - Preencher'!N315</f>
        <v>2500</v>
      </c>
    </row>
    <row r="307" spans="1:12" s="8" customFormat="1" ht="19.5" customHeight="1" x14ac:dyDescent="0.2">
      <c r="A307" s="3">
        <f>IFERROR(VLOOKUP(B307,'[1]DADOS (OCULTAR)'!$Q$3:$S$136,3,0),"")</f>
        <v>9767633000870</v>
      </c>
      <c r="B307" s="4" t="str">
        <f>'[1]TCE - ANEXO IV - Preencher'!C316</f>
        <v>UPA TORRÕES - CG Nº 009/2022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42344814000193</v>
      </c>
      <c r="E307" s="5" t="str">
        <f>'[1]TCE - ANEXO IV - Preencher'!G316</f>
        <v>JONATHAN MISAEL ALENCAR NASCIMENTO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27</v>
      </c>
      <c r="I307" s="6">
        <f>IF('[1]TCE - ANEXO IV - Preencher'!K316="","",'[1]TCE - ANEXO IV - Preencher'!K316)</f>
        <v>45455</v>
      </c>
      <c r="J307" s="5" t="str">
        <f>'[1]TCE - ANEXO IV - Preencher'!L316</f>
        <v>82I8CBKTP</v>
      </c>
      <c r="K307" s="5" t="str">
        <f>IF(F307="B",LEFT('[1]TCE - ANEXO IV - Preencher'!M316,2),IF(F307="S",LEFT('[1]TCE - ANEXO IV - Preencher'!M316,7),IF('[1]TCE - ANEXO IV - Preencher'!H316="","")))</f>
        <v>2615607</v>
      </c>
      <c r="L307" s="7">
        <f>'[1]TCE - ANEXO IV - Preencher'!N316</f>
        <v>2500</v>
      </c>
    </row>
    <row r="308" spans="1:12" s="8" customFormat="1" ht="19.5" customHeight="1" x14ac:dyDescent="0.2">
      <c r="A308" s="3">
        <f>IFERROR(VLOOKUP(B308,'[1]DADOS (OCULTAR)'!$Q$3:$S$136,3,0),"")</f>
        <v>9767633000870</v>
      </c>
      <c r="B308" s="4" t="str">
        <f>'[1]TCE - ANEXO IV - Preencher'!C317</f>
        <v>UPA TORRÕES - CG Nº 009/2022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42775019000150</v>
      </c>
      <c r="E308" s="5" t="str">
        <f>'[1]TCE - ANEXO IV - Preencher'!G317</f>
        <v>L G ARAUJO SERVICOS MEDICOS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423</v>
      </c>
      <c r="I308" s="6">
        <f>IF('[1]TCE - ANEXO IV - Preencher'!K317="","",'[1]TCE - ANEXO IV - Preencher'!K317)</f>
        <v>45448</v>
      </c>
      <c r="J308" s="5" t="str">
        <f>'[1]TCE - ANEXO IV - Preencher'!L317</f>
        <v>64574F62131D3A26C0B0</v>
      </c>
      <c r="K308" s="5" t="str">
        <f>IF(F308="B",LEFT('[1]TCE - ANEXO IV - Preencher'!M317,2),IF(F308="S",LEFT('[1]TCE - ANEXO IV - Preencher'!M317,7),IF('[1]TCE - ANEXO IV - Preencher'!H317="","")))</f>
        <v>5107602</v>
      </c>
      <c r="L308" s="7">
        <f>'[1]TCE - ANEXO IV - Preencher'!N317</f>
        <v>6050</v>
      </c>
    </row>
    <row r="309" spans="1:12" s="8" customFormat="1" ht="19.5" customHeight="1" x14ac:dyDescent="0.2">
      <c r="A309" s="3">
        <f>IFERROR(VLOOKUP(B309,'[1]DADOS (OCULTAR)'!$Q$3:$S$136,3,0),"")</f>
        <v>9767633000870</v>
      </c>
      <c r="B309" s="4" t="str">
        <f>'[1]TCE - ANEXO IV - Preencher'!C318</f>
        <v>UPA TORRÕES - CG Nº 009/2022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46614371000164</v>
      </c>
      <c r="E309" s="5" t="str">
        <f>'[1]TCE - ANEXO IV - Preencher'!G318</f>
        <v xml:space="preserve">VALESSA INACIO DOS SANTOS 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8</v>
      </c>
      <c r="I309" s="6">
        <f>IF('[1]TCE - ANEXO IV - Preencher'!K318="","",'[1]TCE - ANEXO IV - Preencher'!K318)</f>
        <v>45454</v>
      </c>
      <c r="J309" s="5" t="str">
        <f>'[1]TCE - ANEXO IV - Preencher'!L318</f>
        <v>3361698593303</v>
      </c>
      <c r="K309" s="5" t="str">
        <f>IF(F309="B",LEFT('[1]TCE - ANEXO IV - Preencher'!M318,2),IF(F309="S",LEFT('[1]TCE - ANEXO IV - Preencher'!M318,7),IF('[1]TCE - ANEXO IV - Preencher'!H318="","")))</f>
        <v>2302503</v>
      </c>
      <c r="L309" s="7">
        <f>'[1]TCE - ANEXO IV - Preencher'!N318</f>
        <v>4800</v>
      </c>
    </row>
    <row r="310" spans="1:12" s="8" customFormat="1" ht="19.5" customHeight="1" x14ac:dyDescent="0.2">
      <c r="A310" s="3">
        <f>IFERROR(VLOOKUP(B310,'[1]DADOS (OCULTAR)'!$Q$3:$S$136,3,0),"")</f>
        <v>9767633000870</v>
      </c>
      <c r="B310" s="4" t="str">
        <f>'[1]TCE - ANEXO IV - Preencher'!C319</f>
        <v>UPA TORRÕES - CG Nº 009/2022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46614371000164</v>
      </c>
      <c r="E310" s="5" t="str">
        <f>'[1]TCE - ANEXO IV - Preencher'!G319</f>
        <v xml:space="preserve">VALESSA INACIO DOS SANTOS 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9</v>
      </c>
      <c r="I310" s="6">
        <f>IF('[1]TCE - ANEXO IV - Preencher'!K319="","",'[1]TCE - ANEXO IV - Preencher'!K319)</f>
        <v>45454</v>
      </c>
      <c r="J310" s="5" t="str">
        <f>'[1]TCE - ANEXO IV - Preencher'!L319</f>
        <v>2239789484713</v>
      </c>
      <c r="K310" s="5" t="str">
        <f>IF(F310="B",LEFT('[1]TCE - ANEXO IV - Preencher'!M319,2),IF(F310="S",LEFT('[1]TCE - ANEXO IV - Preencher'!M319,7),IF('[1]TCE - ANEXO IV - Preencher'!H319="","")))</f>
        <v>2302503</v>
      </c>
      <c r="L310" s="7">
        <f>'[1]TCE - ANEXO IV - Preencher'!N319</f>
        <v>2350</v>
      </c>
    </row>
    <row r="311" spans="1:12" s="8" customFormat="1" ht="19.5" customHeight="1" x14ac:dyDescent="0.2">
      <c r="A311" s="3">
        <f>IFERROR(VLOOKUP(B311,'[1]DADOS (OCULTAR)'!$Q$3:$S$136,3,0),"")</f>
        <v>9767633000870</v>
      </c>
      <c r="B311" s="4" t="str">
        <f>'[1]TCE - ANEXO IV - Preencher'!C320</f>
        <v>UPA TORRÕES - CG Nº 009/2022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46614371000164</v>
      </c>
      <c r="E311" s="5" t="str">
        <f>'[1]TCE - ANEXO IV - Preencher'!G320</f>
        <v xml:space="preserve">VALESSA INACIO DOS SANTOS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10</v>
      </c>
      <c r="I311" s="6">
        <f>IF('[1]TCE - ANEXO IV - Preencher'!K320="","",'[1]TCE - ANEXO IV - Preencher'!K320)</f>
        <v>45454</v>
      </c>
      <c r="J311" s="5" t="str">
        <f>'[1]TCE - ANEXO IV - Preencher'!L320</f>
        <v>8550568143827</v>
      </c>
      <c r="K311" s="5" t="str">
        <f>IF(F311="B",LEFT('[1]TCE - ANEXO IV - Preencher'!M320,2),IF(F311="S",LEFT('[1]TCE - ANEXO IV - Preencher'!M320,7),IF('[1]TCE - ANEXO IV - Preencher'!H320="","")))</f>
        <v>2302503</v>
      </c>
      <c r="L311" s="7">
        <f>'[1]TCE - ANEXO IV - Preencher'!N320</f>
        <v>1100</v>
      </c>
    </row>
    <row r="312" spans="1:12" s="8" customFormat="1" ht="19.5" customHeight="1" x14ac:dyDescent="0.2">
      <c r="A312" s="3">
        <f>IFERROR(VLOOKUP(B312,'[1]DADOS (OCULTAR)'!$Q$3:$S$136,3,0),"")</f>
        <v>9767633000870</v>
      </c>
      <c r="B312" s="4" t="str">
        <f>'[1]TCE - ANEXO IV - Preencher'!C321</f>
        <v>UPA TORRÕES - CG Nº 009/2022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38082924000157</v>
      </c>
      <c r="E312" s="5" t="str">
        <f>'[1]TCE - ANEXO IV - Preencher'!G321</f>
        <v>RC CONSULTORIA MEDICA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769</v>
      </c>
      <c r="I312" s="6">
        <f>IF('[1]TCE - ANEXO IV - Preencher'!K321="","",'[1]TCE - ANEXO IV - Preencher'!K321)</f>
        <v>45451</v>
      </c>
      <c r="J312" s="5" t="str">
        <f>'[1]TCE - ANEXO IV - Preencher'!L321</f>
        <v>RZJQBEGZ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1250</v>
      </c>
    </row>
    <row r="313" spans="1:12" s="8" customFormat="1" ht="19.5" customHeight="1" x14ac:dyDescent="0.2">
      <c r="A313" s="3">
        <f>IFERROR(VLOOKUP(B313,'[1]DADOS (OCULTAR)'!$Q$3:$S$136,3,0),"")</f>
        <v>9767633000870</v>
      </c>
      <c r="B313" s="4" t="str">
        <f>'[1]TCE - ANEXO IV - Preencher'!C322</f>
        <v>UPA TORRÕES - CG Nº 009/2022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43049082000171</v>
      </c>
      <c r="E313" s="5" t="str">
        <f>'[1]TCE - ANEXO IV - Preencher'!G322</f>
        <v>TRAT SERVICOS MEDICOS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129</v>
      </c>
      <c r="I313" s="6">
        <f>IF('[1]TCE - ANEXO IV - Preencher'!K322="","",'[1]TCE - ANEXO IV - Preencher'!K322)</f>
        <v>45447</v>
      </c>
      <c r="J313" s="5" t="str">
        <f>'[1]TCE - ANEXO IV - Preencher'!L322</f>
        <v>8KJUCTRL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10000</v>
      </c>
    </row>
    <row r="314" spans="1:12" s="8" customFormat="1" ht="19.5" customHeight="1" x14ac:dyDescent="0.2">
      <c r="A314" s="3">
        <f>IFERROR(VLOOKUP(B314,'[1]DADOS (OCULTAR)'!$Q$3:$S$136,3,0),"")</f>
        <v>9767633000870</v>
      </c>
      <c r="B314" s="4" t="str">
        <f>'[1]TCE - ANEXO IV - Preencher'!C323</f>
        <v>UPA TORRÕES - CG Nº 009/2022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45092317000133</v>
      </c>
      <c r="E314" s="5" t="str">
        <f>'[1]TCE - ANEXO IV - Preencher'!G323</f>
        <v>AC SERVIÇOS MEDICOS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112</v>
      </c>
      <c r="I314" s="6">
        <f>IF('[1]TCE - ANEXO IV - Preencher'!K323="","",'[1]TCE - ANEXO IV - Preencher'!K323)</f>
        <v>45455</v>
      </c>
      <c r="J314" s="5" t="str">
        <f>'[1]TCE - ANEXO IV - Preencher'!L323</f>
        <v>KUWB3SW4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2500</v>
      </c>
    </row>
    <row r="315" spans="1:12" s="8" customFormat="1" ht="19.5" customHeight="1" x14ac:dyDescent="0.2">
      <c r="A315" s="3">
        <f>IFERROR(VLOOKUP(B315,'[1]DADOS (OCULTAR)'!$Q$3:$S$136,3,0),"")</f>
        <v>9767633000870</v>
      </c>
      <c r="B315" s="4" t="str">
        <f>'[1]TCE - ANEXO IV - Preencher'!C324</f>
        <v>UPA TORRÕES - CG Nº 009/2022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45092317000133</v>
      </c>
      <c r="E315" s="5" t="str">
        <f>'[1]TCE - ANEXO IV - Preencher'!G324</f>
        <v>AC SERVIÇOS MEDICOS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111</v>
      </c>
      <c r="I315" s="6">
        <f>IF('[1]TCE - ANEXO IV - Preencher'!K324="","",'[1]TCE - ANEXO IV - Preencher'!K324)</f>
        <v>45455</v>
      </c>
      <c r="J315" s="5" t="str">
        <f>'[1]TCE - ANEXO IV - Preencher'!L324</f>
        <v>JVH4J6H1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5000</v>
      </c>
    </row>
    <row r="316" spans="1:12" s="8" customFormat="1" ht="19.5" customHeight="1" x14ac:dyDescent="0.2">
      <c r="A316" s="3">
        <f>IFERROR(VLOOKUP(B316,'[1]DADOS (OCULTAR)'!$Q$3:$S$136,3,0),"")</f>
        <v>9767633000870</v>
      </c>
      <c r="B316" s="4" t="str">
        <f>'[1]TCE - ANEXO IV - Preencher'!C325</f>
        <v>UPA TORRÕES - CG Nº 009/2022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49159260000101</v>
      </c>
      <c r="E316" s="5" t="str">
        <f>'[1]TCE - ANEXO IV - Preencher'!G325</f>
        <v>MEDVIDA ATIVIDADES MEDICAS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1009</v>
      </c>
      <c r="I316" s="6">
        <f>IF('[1]TCE - ANEXO IV - Preencher'!K325="","",'[1]TCE - ANEXO IV - Preencher'!K325)</f>
        <v>45462</v>
      </c>
      <c r="J316" s="5" t="str">
        <f>'[1]TCE - ANEXO IV - Preencher'!L325</f>
        <v>XBMM73523</v>
      </c>
      <c r="K316" s="5" t="str">
        <f>IF(F316="B",LEFT('[1]TCE - ANEXO IV - Preencher'!M325,2),IF(F316="S",LEFT('[1]TCE - ANEXO IV - Preencher'!M325,7),IF('[1]TCE - ANEXO IV - Preencher'!H325="","")))</f>
        <v>2609600</v>
      </c>
      <c r="L316" s="7">
        <f>'[1]TCE - ANEXO IV - Preencher'!N325</f>
        <v>1250</v>
      </c>
    </row>
    <row r="317" spans="1:12" s="8" customFormat="1" ht="19.5" customHeight="1" x14ac:dyDescent="0.2">
      <c r="A317" s="3">
        <f>IFERROR(VLOOKUP(B317,'[1]DADOS (OCULTAR)'!$Q$3:$S$136,3,0),"")</f>
        <v>9767633000870</v>
      </c>
      <c r="B317" s="4" t="str">
        <f>'[1]TCE - ANEXO IV - Preencher'!C326</f>
        <v>UPA TORRÕES - CG Nº 009/2022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28859477000146</v>
      </c>
      <c r="E317" s="5" t="str">
        <f>'[1]TCE - ANEXO IV - Preencher'!G326</f>
        <v>CLINICA NEW MEDIC LTDA EPP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1174</v>
      </c>
      <c r="I317" s="6">
        <f>IF('[1]TCE - ANEXO IV - Preencher'!K326="","",'[1]TCE - ANEXO IV - Preencher'!K326)</f>
        <v>45461</v>
      </c>
      <c r="J317" s="5" t="str">
        <f>'[1]TCE - ANEXO IV - Preencher'!L326</f>
        <v>KKX4U93K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1100</v>
      </c>
    </row>
    <row r="318" spans="1:12" s="8" customFormat="1" ht="19.5" customHeight="1" x14ac:dyDescent="0.2">
      <c r="A318" s="3">
        <f>IFERROR(VLOOKUP(B318,'[1]DADOS (OCULTAR)'!$Q$3:$S$136,3,0),"")</f>
        <v>9767633000870</v>
      </c>
      <c r="B318" s="4" t="str">
        <f>'[1]TCE - ANEXO IV - Preencher'!C327</f>
        <v>UPA TORRÕES - CG Nº 009/2022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54260755000154</v>
      </c>
      <c r="E318" s="5" t="str">
        <f>'[1]TCE - ANEXO IV - Preencher'!G327</f>
        <v>GABRIEL BRANCO SERVICOS MEDICOS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3</v>
      </c>
      <c r="I318" s="6">
        <f>IF('[1]TCE - ANEXO IV - Preencher'!K327="","",'[1]TCE - ANEXO IV - Preencher'!K327)</f>
        <v>45446</v>
      </c>
      <c r="J318" s="5" t="str">
        <f>'[1]TCE - ANEXO IV - Preencher'!L327</f>
        <v>704845868</v>
      </c>
      <c r="K318" s="5" t="str">
        <f>IF(F318="B",LEFT('[1]TCE - ANEXO IV - Preencher'!M327,2),IF(F318="S",LEFT('[1]TCE - ANEXO IV - Preencher'!M327,7),IF('[1]TCE - ANEXO IV - Preencher'!H327="","")))</f>
        <v>2304400</v>
      </c>
      <c r="L318" s="7">
        <f>'[1]TCE - ANEXO IV - Preencher'!N327</f>
        <v>3450</v>
      </c>
    </row>
    <row r="319" spans="1:12" s="8" customFormat="1" ht="19.5" customHeight="1" x14ac:dyDescent="0.2">
      <c r="A319" s="3">
        <f>IFERROR(VLOOKUP(B319,'[1]DADOS (OCULTAR)'!$Q$3:$S$136,3,0),"")</f>
        <v>9767633000870</v>
      </c>
      <c r="B319" s="4" t="str">
        <f>'[1]TCE - ANEXO IV - Preencher'!C328</f>
        <v>UPA TORRÕES - CG Nº 009/2022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52381582000105</v>
      </c>
      <c r="E319" s="5" t="str">
        <f>'[1]TCE - ANEXO IV - Preencher'!G328</f>
        <v>MSD MARINHO SERVIÇOS MEDICOS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29</v>
      </c>
      <c r="I319" s="6">
        <f>IF('[1]TCE - ANEXO IV - Preencher'!K328="","",'[1]TCE - ANEXO IV - Preencher'!K328)</f>
        <v>45456</v>
      </c>
      <c r="J319" s="5" t="str">
        <f>'[1]TCE - ANEXO IV - Preencher'!L328</f>
        <v>A2ZEQVNC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1250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2024-06-21T15:45:25Z</dcterms:created>
  <dcterms:modified xsi:type="dcterms:W3CDTF">2024-06-21T15:45:49Z</dcterms:modified>
</cp:coreProperties>
</file>