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4\05 - Maio\14.4 Arquivo ZIP Excel Publicação 2024_05\"/>
    </mc:Choice>
  </mc:AlternateContent>
  <bookViews>
    <workbookView xWindow="0" yWindow="0" windowWidth="21600" windowHeight="91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<sst xmlns="http://schemas.openxmlformats.org/spreadsheetml/2006/main" count="12" uniqueCount="12">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</sst>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4/05%20-%20Maio/13.2%20PCF%20em%20Excel%20-%20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9759606000260</v>
          </cell>
          <cell r="G11" t="str">
            <v xml:space="preserve">SIND DAS EMP DE TRANSP DE PASSAG DO EST DE PERNAMBUCO </v>
          </cell>
          <cell r="H11" t="str">
            <v>B</v>
          </cell>
          <cell r="I11" t="str">
            <v>N</v>
          </cell>
          <cell r="J11" t="str">
            <v>65909</v>
          </cell>
          <cell r="K11">
            <v>45405</v>
          </cell>
          <cell r="M11" t="str">
            <v>26 -  Pernambuco</v>
          </cell>
          <cell r="N11">
            <v>745.12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B</v>
          </cell>
          <cell r="I12" t="str">
            <v>N</v>
          </cell>
          <cell r="J12" t="str">
            <v>39399</v>
          </cell>
          <cell r="K12">
            <v>45405</v>
          </cell>
          <cell r="M12" t="str">
            <v>26 -  Pernambuco</v>
          </cell>
          <cell r="N12">
            <v>600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9759606000180</v>
          </cell>
          <cell r="G13" t="str">
            <v xml:space="preserve">SIND DAS EMP DE TRANSP DE PASSAG DO EST DE PERNAMBUCO </v>
          </cell>
          <cell r="H13" t="str">
            <v>B</v>
          </cell>
          <cell r="I13" t="str">
            <v>N</v>
          </cell>
          <cell r="J13" t="str">
            <v>14754765</v>
          </cell>
          <cell r="K13">
            <v>45405</v>
          </cell>
          <cell r="M13" t="str">
            <v>26 -  Pernambuco</v>
          </cell>
          <cell r="N13">
            <v>540.12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9759606000260</v>
          </cell>
          <cell r="G14" t="str">
            <v xml:space="preserve">SIND DAS EMP DE TRANSP DE PASSAG DO EST DE PERNAMBUCO </v>
          </cell>
          <cell r="H14" t="str">
            <v>B</v>
          </cell>
          <cell r="I14" t="str">
            <v>N</v>
          </cell>
          <cell r="J14" t="str">
            <v>65901</v>
          </cell>
          <cell r="K14">
            <v>45405</v>
          </cell>
          <cell r="M14" t="str">
            <v>26 -  Pernambuco</v>
          </cell>
          <cell r="N14">
            <v>200.64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9759606000180</v>
          </cell>
          <cell r="G15" t="str">
            <v xml:space="preserve">SIND DAS EMP DE TRANSP DE PASSAG DO EST DE PERNAMBUCO </v>
          </cell>
          <cell r="H15" t="str">
            <v>B</v>
          </cell>
          <cell r="I15" t="str">
            <v>N</v>
          </cell>
          <cell r="J15" t="str">
            <v>14758919</v>
          </cell>
          <cell r="K15">
            <v>45405</v>
          </cell>
          <cell r="M15" t="str">
            <v>26 -  Pernambuco</v>
          </cell>
          <cell r="N15">
            <v>10000.67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9759606000180</v>
          </cell>
          <cell r="G16" t="str">
            <v xml:space="preserve">SIND DAS EMP DE TRANSP DE PASSAG DO EST DE PERNAMBUCO </v>
          </cell>
          <cell r="H16" t="str">
            <v>B</v>
          </cell>
          <cell r="I16" t="str">
            <v>N</v>
          </cell>
          <cell r="J16" t="str">
            <v>14771239</v>
          </cell>
          <cell r="K16">
            <v>45406</v>
          </cell>
          <cell r="M16" t="str">
            <v>26 -  Pernambuco</v>
          </cell>
          <cell r="N16">
            <v>128.28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17197385000121</v>
          </cell>
          <cell r="G17" t="str">
            <v xml:space="preserve">ZURICH MINAS BRASIL SEGUROS S A </v>
          </cell>
          <cell r="H17" t="str">
            <v>B</v>
          </cell>
          <cell r="I17" t="str">
            <v>N</v>
          </cell>
          <cell r="J17" t="str">
            <v>9321693247</v>
          </cell>
          <cell r="K17">
            <v>45449</v>
          </cell>
          <cell r="M17" t="str">
            <v>31 -  Minas Gerais</v>
          </cell>
          <cell r="N17">
            <v>424.77</v>
          </cell>
        </row>
        <row r="18">
          <cell r="C18" t="str">
            <v>UPA CABO DE SANTO AGOSTINHO - CG nº 012/2022</v>
          </cell>
          <cell r="E18" t="str">
            <v>1.99 - Outras Despesas com Pessoal</v>
          </cell>
          <cell r="F18">
            <v>28296399000119</v>
          </cell>
          <cell r="G18" t="str">
            <v>AVANNTE COMERCIO E SERVICOS LTDA</v>
          </cell>
          <cell r="H18" t="str">
            <v>B</v>
          </cell>
          <cell r="I18" t="str">
            <v>S</v>
          </cell>
          <cell r="J18" t="str">
            <v>514</v>
          </cell>
          <cell r="K18">
            <v>45443</v>
          </cell>
          <cell r="L18" t="str">
            <v>26240528296399000119550010000005141000088953</v>
          </cell>
          <cell r="M18" t="str">
            <v>26 -  Pernambuco</v>
          </cell>
          <cell r="N18">
            <v>41358.6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602752</v>
          </cell>
          <cell r="K19">
            <v>45412</v>
          </cell>
          <cell r="L19" t="str">
            <v>26240410779833000156550010006027521604776001</v>
          </cell>
          <cell r="M19" t="str">
            <v>26 -  Pernambuco</v>
          </cell>
          <cell r="N19">
            <v>900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8958628000297</v>
          </cell>
          <cell r="G20" t="str">
            <v xml:space="preserve">ONCOEXO DISTRIBUIDORA DE MEDICAMENTOS </v>
          </cell>
          <cell r="H20" t="str">
            <v>B</v>
          </cell>
          <cell r="I20" t="str">
            <v>S</v>
          </cell>
          <cell r="J20" t="str">
            <v>33356</v>
          </cell>
          <cell r="K20">
            <v>45414</v>
          </cell>
          <cell r="L20" t="str">
            <v>25240508958628000297550010000333561982522382</v>
          </cell>
          <cell r="M20" t="str">
            <v>25 -  Paraíba</v>
          </cell>
          <cell r="N20">
            <v>646.34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23680034000170</v>
          </cell>
          <cell r="G21" t="str">
            <v>D ARAUJO COMERCIO ATACADISTA LTDA</v>
          </cell>
          <cell r="H21" t="str">
            <v>B</v>
          </cell>
          <cell r="I21" t="str">
            <v>S</v>
          </cell>
          <cell r="J21" t="str">
            <v>16183</v>
          </cell>
          <cell r="K21">
            <v>45419</v>
          </cell>
          <cell r="L21" t="str">
            <v>26240523680034000170550010000161831724922060</v>
          </cell>
          <cell r="M21" t="str">
            <v>26 -  Pernambuco</v>
          </cell>
          <cell r="N21">
            <v>1068.6400000000001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11449180000290</v>
          </cell>
          <cell r="G22" t="str">
            <v>DPROSMED DISTRIBUIDORA DE PRODUTOS MEDICO HOSPITALAR LTDA</v>
          </cell>
          <cell r="H22" t="str">
            <v>B</v>
          </cell>
          <cell r="I22" t="str">
            <v>S</v>
          </cell>
          <cell r="J22" t="str">
            <v>16632</v>
          </cell>
          <cell r="K22">
            <v>45419</v>
          </cell>
          <cell r="L22" t="str">
            <v>26240511449180000290550010000166321000360882</v>
          </cell>
          <cell r="M22" t="str">
            <v>26 -  Pernambuco</v>
          </cell>
          <cell r="N22">
            <v>1008.9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12882932000194</v>
          </cell>
          <cell r="G23" t="str">
            <v>EXOMED COMERCIO ATACADISTA DE MEDICAMENTOS LTDA</v>
          </cell>
          <cell r="H23" t="str">
            <v>B</v>
          </cell>
          <cell r="I23" t="str">
            <v>S</v>
          </cell>
          <cell r="J23" t="str">
            <v>182594</v>
          </cell>
          <cell r="K23">
            <v>45419</v>
          </cell>
          <cell r="L23" t="str">
            <v>26240512882932000194550010001825941495912514</v>
          </cell>
          <cell r="M23" t="str">
            <v>26 -  Pernambuco</v>
          </cell>
          <cell r="N23">
            <v>504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603365</v>
          </cell>
          <cell r="K24">
            <v>45420</v>
          </cell>
          <cell r="L24" t="str">
            <v>26240510779833000156550010006033651605389006</v>
          </cell>
          <cell r="M24" t="str">
            <v>26 -  Pernambuco</v>
          </cell>
          <cell r="N24">
            <v>42.6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5044056000161</v>
          </cell>
          <cell r="G25" t="str">
            <v>DMH PRODUTOS HOSPITALARES LTDA EPP</v>
          </cell>
          <cell r="H25" t="str">
            <v>B</v>
          </cell>
          <cell r="I25" t="str">
            <v>S</v>
          </cell>
          <cell r="J25" t="str">
            <v>24294</v>
          </cell>
          <cell r="K25">
            <v>45419</v>
          </cell>
          <cell r="L25" t="str">
            <v>26240505044056000161550010000242941900104694</v>
          </cell>
          <cell r="M25" t="str">
            <v>26 -  Pernambuco</v>
          </cell>
          <cell r="N25">
            <v>430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75441</v>
          </cell>
          <cell r="K26">
            <v>45419</v>
          </cell>
          <cell r="L26" t="str">
            <v>26240567729178000653550010000754411021896777</v>
          </cell>
          <cell r="M26" t="str">
            <v>26 -  Pernambuco</v>
          </cell>
          <cell r="N26">
            <v>987.36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35514416000102</v>
          </cell>
          <cell r="G27" t="str">
            <v>QUALIMED COM ATAC DE MED E MAT LTDA</v>
          </cell>
          <cell r="H27" t="str">
            <v>B</v>
          </cell>
          <cell r="I27" t="str">
            <v>S</v>
          </cell>
          <cell r="J27" t="str">
            <v>2698</v>
          </cell>
          <cell r="K27">
            <v>45419</v>
          </cell>
          <cell r="L27" t="str">
            <v>26240535514416000102550010000026981780543618</v>
          </cell>
          <cell r="M27" t="str">
            <v>26 -  Pernambuco</v>
          </cell>
          <cell r="N27">
            <v>1158.8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37844417000140</v>
          </cell>
          <cell r="G28" t="str">
            <v>LOG DISTRIBUIDORA DE PRODUTOS HOSPITALAR E HIGIENE PESSOAL L</v>
          </cell>
          <cell r="H28" t="str">
            <v>B</v>
          </cell>
          <cell r="I28" t="str">
            <v>S</v>
          </cell>
          <cell r="J28" t="str">
            <v>3979</v>
          </cell>
          <cell r="K28">
            <v>45419</v>
          </cell>
          <cell r="L28" t="str">
            <v>26240537844417000140550010000039791347243816</v>
          </cell>
          <cell r="M28" t="str">
            <v>26 -  Pernambuco</v>
          </cell>
          <cell r="N28">
            <v>1023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15220807000107</v>
          </cell>
          <cell r="G29" t="str">
            <v>BCIPHARMA IMPORTADORA E DISTRIBUIDORA LTDA</v>
          </cell>
          <cell r="H29" t="str">
            <v>B</v>
          </cell>
          <cell r="I29" t="str">
            <v>S</v>
          </cell>
          <cell r="J29" t="str">
            <v>709</v>
          </cell>
          <cell r="K29">
            <v>45420</v>
          </cell>
          <cell r="L29" t="str">
            <v>26240515220807000107550010000007091315439162</v>
          </cell>
          <cell r="M29" t="str">
            <v>26 -  Pernambuco</v>
          </cell>
          <cell r="N29">
            <v>1928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4656809000127</v>
          </cell>
          <cell r="G30" t="str">
            <v>MEDVICE DO BRASIL COMERCIAL LTDA</v>
          </cell>
          <cell r="H30" t="str">
            <v>B</v>
          </cell>
          <cell r="I30" t="str">
            <v>S</v>
          </cell>
          <cell r="J30" t="str">
            <v>19745</v>
          </cell>
          <cell r="K30">
            <v>45419</v>
          </cell>
          <cell r="L30" t="str">
            <v>26240504656809000127550010000197451997543106</v>
          </cell>
          <cell r="M30" t="str">
            <v>26 -  Pernambuco</v>
          </cell>
          <cell r="N30">
            <v>2076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5932624000160</v>
          </cell>
          <cell r="G31" t="str">
            <v>MEGAMED COMERCIO LTDA</v>
          </cell>
          <cell r="H31" t="str">
            <v>B</v>
          </cell>
          <cell r="I31" t="str">
            <v>S</v>
          </cell>
          <cell r="J31" t="str">
            <v>23016</v>
          </cell>
          <cell r="K31">
            <v>45421</v>
          </cell>
          <cell r="L31" t="str">
            <v>26240505932624000160550010000230161500141067</v>
          </cell>
          <cell r="M31" t="str">
            <v>26 -  Pernambuco</v>
          </cell>
          <cell r="N31">
            <v>1040.07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4614288000145</v>
          </cell>
          <cell r="G32" t="str">
            <v>DISK LIFE COMERCIO DE PRODUTOS DE PRODUTOS CIRURGICOS LTDA</v>
          </cell>
          <cell r="H32" t="str">
            <v>B</v>
          </cell>
          <cell r="I32" t="str">
            <v>S</v>
          </cell>
          <cell r="J32" t="str">
            <v>8285</v>
          </cell>
          <cell r="K32">
            <v>45421</v>
          </cell>
          <cell r="L32" t="str">
            <v>26240504614288000145550010000082851278011694</v>
          </cell>
          <cell r="M32" t="str">
            <v>26 -  Pernambuco</v>
          </cell>
          <cell r="N32">
            <v>825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4614288000145</v>
          </cell>
          <cell r="G33" t="str">
            <v>DISK LIFE COMERCIO DE PRODUTOS DE PRODUTOS CIRURGICOS LTDA</v>
          </cell>
          <cell r="H33" t="str">
            <v>B</v>
          </cell>
          <cell r="I33" t="str">
            <v>S</v>
          </cell>
          <cell r="J33" t="str">
            <v>8284</v>
          </cell>
          <cell r="K33">
            <v>45421</v>
          </cell>
          <cell r="L33" t="str">
            <v>26240504614288000145550010000082841544660493</v>
          </cell>
          <cell r="M33" t="str">
            <v>26 -  Pernambuco</v>
          </cell>
          <cell r="N33">
            <v>11447.3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23993232000193</v>
          </cell>
          <cell r="G34" t="str">
            <v>MEDIAL SAUDE DIST DE PRODUTOS MEDICOS HOSP LTDA</v>
          </cell>
          <cell r="H34" t="str">
            <v>B</v>
          </cell>
          <cell r="I34" t="str">
            <v>S</v>
          </cell>
          <cell r="J34" t="str">
            <v>5255</v>
          </cell>
          <cell r="K34">
            <v>45422</v>
          </cell>
          <cell r="L34" t="str">
            <v>26240523993232000193550010000052551727900000</v>
          </cell>
          <cell r="M34" t="str">
            <v>26 -  Pernambuco</v>
          </cell>
          <cell r="N34">
            <v>1212.75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67213</v>
          </cell>
          <cell r="K35">
            <v>45422</v>
          </cell>
          <cell r="L35" t="str">
            <v>26240503817043000152550010000672131951166614</v>
          </cell>
          <cell r="M35" t="str">
            <v>26 -  Pernambuco</v>
          </cell>
          <cell r="N35">
            <v>2238.2399999999998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67729178000653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75837</v>
          </cell>
          <cell r="K36">
            <v>45422</v>
          </cell>
          <cell r="L36" t="str">
            <v>26240567729178000653550010000758371247865448</v>
          </cell>
          <cell r="M36" t="str">
            <v>26 -  Pernambuco</v>
          </cell>
          <cell r="N36">
            <v>1140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58426628000990</v>
          </cell>
          <cell r="G37" t="str">
            <v>SAMTRONIC INDUSTRIA E COMERCIO</v>
          </cell>
          <cell r="H37" t="str">
            <v>B</v>
          </cell>
          <cell r="I37" t="str">
            <v>S</v>
          </cell>
          <cell r="J37" t="str">
            <v>3107</v>
          </cell>
          <cell r="K37">
            <v>45412</v>
          </cell>
          <cell r="L37" t="str">
            <v>26240458426628000990550010000031071787092178</v>
          </cell>
          <cell r="M37" t="str">
            <v>26 -  Pernambuco</v>
          </cell>
          <cell r="N37">
            <v>1831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37238930000198</v>
          </cell>
          <cell r="G38" t="str">
            <v>TG DE BARROS EQUIPAMENTOS HOSPITALARES</v>
          </cell>
          <cell r="H38" t="str">
            <v>B</v>
          </cell>
          <cell r="I38" t="str">
            <v>S</v>
          </cell>
          <cell r="J38" t="str">
            <v>540</v>
          </cell>
          <cell r="K38">
            <v>45422</v>
          </cell>
          <cell r="L38" t="str">
            <v>26240537238930000198550010000005401000096490</v>
          </cell>
          <cell r="M38" t="str">
            <v>26 -  Pernambuco</v>
          </cell>
          <cell r="N38">
            <v>859.8</v>
          </cell>
        </row>
        <row r="39">
          <cell r="C39" t="str">
            <v>UPA CABO DE SANTO AGOSTINHO - CG nº 012/2022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604160</v>
          </cell>
          <cell r="K39">
            <v>45427</v>
          </cell>
          <cell r="L39" t="str">
            <v>26240510779833000156550010006041601606184006</v>
          </cell>
          <cell r="M39" t="str">
            <v>26 -  Pernambuco</v>
          </cell>
          <cell r="N39">
            <v>486.95</v>
          </cell>
        </row>
        <row r="40">
          <cell r="C40" t="str">
            <v>UPA CABO DE SANTO AGOSTINHO - CG nº 012/2022</v>
          </cell>
          <cell r="E40" t="str">
            <v>3.12 - Material Hospitalar</v>
          </cell>
          <cell r="F40">
            <v>61418042000131</v>
          </cell>
          <cell r="G40" t="str">
            <v>CIRURGICA FERNANDES C MAT CIR HO SO LTDA</v>
          </cell>
          <cell r="H40" t="str">
            <v>B</v>
          </cell>
          <cell r="I40" t="str">
            <v>S</v>
          </cell>
          <cell r="J40" t="str">
            <v>1721143</v>
          </cell>
          <cell r="K40">
            <v>45420</v>
          </cell>
          <cell r="L40" t="str">
            <v>35240561418042000131550040017211431084617293</v>
          </cell>
          <cell r="M40" t="str">
            <v>35 -  São Paulo</v>
          </cell>
          <cell r="N40">
            <v>2755.78</v>
          </cell>
        </row>
        <row r="41">
          <cell r="C41" t="str">
            <v>UPA CABO DE SANTO AGOSTINHO - CG nº 012/2022</v>
          </cell>
          <cell r="E41" t="str">
            <v>3.12 - Material Hospitalar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451074</v>
          </cell>
          <cell r="K41">
            <v>45432</v>
          </cell>
          <cell r="L41" t="str">
            <v>26240508778201000126550010004510741974560225</v>
          </cell>
          <cell r="M41" t="str">
            <v>26 -  Pernambuco</v>
          </cell>
          <cell r="N41">
            <v>310.70999999999998</v>
          </cell>
        </row>
        <row r="42">
          <cell r="C42" t="str">
            <v>UPA CABO DE SANTO AGOSTINHO - CG nº 012/2022</v>
          </cell>
          <cell r="E42" t="str">
            <v>3.12 - Material Hospitalar</v>
          </cell>
          <cell r="F42">
            <v>8958628000297</v>
          </cell>
          <cell r="G42" t="str">
            <v xml:space="preserve">ONCOEXO DISTRIBUIDORA DE MEDICAMENTOS </v>
          </cell>
          <cell r="H42" t="str">
            <v>B</v>
          </cell>
          <cell r="I42" t="str">
            <v>S</v>
          </cell>
          <cell r="J42" t="str">
            <v>34435</v>
          </cell>
          <cell r="K42">
            <v>45439</v>
          </cell>
          <cell r="L42" t="str">
            <v>25240508958628000297550010000344351514424306</v>
          </cell>
          <cell r="M42" t="str">
            <v>25 -  Paraíba</v>
          </cell>
          <cell r="N42">
            <v>1050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449019</v>
          </cell>
          <cell r="K43">
            <v>45418</v>
          </cell>
          <cell r="L43" t="str">
            <v>26240508778201000126550010004490191475093142</v>
          </cell>
          <cell r="M43" t="str">
            <v>26 -  Pernambuco</v>
          </cell>
          <cell r="N43">
            <v>5340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23680034000170</v>
          </cell>
          <cell r="G44" t="str">
            <v>D ARAUJO COMERCIO ATACADISTA LTDA</v>
          </cell>
          <cell r="H44" t="str">
            <v>B</v>
          </cell>
          <cell r="I44" t="str">
            <v>S</v>
          </cell>
          <cell r="J44" t="str">
            <v>16182</v>
          </cell>
          <cell r="K44">
            <v>45419</v>
          </cell>
          <cell r="L44" t="str">
            <v>26240523680034000170550010000161821555903589</v>
          </cell>
          <cell r="M44" t="str">
            <v>26 -  Pernambuco</v>
          </cell>
          <cell r="N44">
            <v>169.2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8674752000140</v>
          </cell>
          <cell r="G45" t="str">
            <v>CIRURGICA MONTEBELLO</v>
          </cell>
          <cell r="H45" t="str">
            <v>B</v>
          </cell>
          <cell r="I45" t="str">
            <v>S</v>
          </cell>
          <cell r="J45" t="str">
            <v>195739</v>
          </cell>
          <cell r="K45">
            <v>45419</v>
          </cell>
          <cell r="L45" t="str">
            <v>26240508674752000140550010001957391209202909</v>
          </cell>
          <cell r="M45" t="str">
            <v>26 -  Pernambuco</v>
          </cell>
          <cell r="N45">
            <v>2198.6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75511</v>
          </cell>
          <cell r="K46">
            <v>45419</v>
          </cell>
          <cell r="L46" t="str">
            <v>26240567729178000653550010000755111826958119</v>
          </cell>
          <cell r="M46" t="str">
            <v>26 -  Pernambuco</v>
          </cell>
          <cell r="N46">
            <v>2890.6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35753111000153</v>
          </cell>
          <cell r="G47" t="str">
            <v>NORD PRODUTOS EM SAUDE LTDA</v>
          </cell>
          <cell r="H47" t="str">
            <v>B</v>
          </cell>
          <cell r="I47" t="str">
            <v>S</v>
          </cell>
          <cell r="J47" t="str">
            <v>24738</v>
          </cell>
          <cell r="K47">
            <v>45419</v>
          </cell>
          <cell r="L47" t="str">
            <v>26240535753111000153550010000247381000318438</v>
          </cell>
          <cell r="M47" t="str">
            <v>26 -  Pernambuco</v>
          </cell>
          <cell r="N47">
            <v>2221.5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449518</v>
          </cell>
          <cell r="K48">
            <v>45420</v>
          </cell>
          <cell r="L48" t="str">
            <v>26240508778201000126550010004495181043283194</v>
          </cell>
          <cell r="M48" t="str">
            <v>26 -  Pernambuco</v>
          </cell>
          <cell r="N48">
            <v>11087.3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12882932000194</v>
          </cell>
          <cell r="G49" t="str">
            <v>EXOMED COMERCIO ATACADISTA DE MEDICAMENTOS LTDA</v>
          </cell>
          <cell r="H49" t="str">
            <v>B</v>
          </cell>
          <cell r="I49" t="str">
            <v>S</v>
          </cell>
          <cell r="J49" t="str">
            <v>182614</v>
          </cell>
          <cell r="K49">
            <v>45420</v>
          </cell>
          <cell r="L49" t="str">
            <v>26240512882932000194550010001826141372858222</v>
          </cell>
          <cell r="M49" t="str">
            <v>26 -  Pernambuco</v>
          </cell>
          <cell r="N49">
            <v>287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22580510000118</v>
          </cell>
          <cell r="G50" t="str">
            <v>UNIFAR DISTRIBUIDORA DE MEDICAMENTOS LTDA</v>
          </cell>
          <cell r="H50" t="str">
            <v>B</v>
          </cell>
          <cell r="I50" t="str">
            <v>S</v>
          </cell>
          <cell r="J50" t="str">
            <v>61637</v>
          </cell>
          <cell r="K50">
            <v>45419</v>
          </cell>
          <cell r="L50" t="str">
            <v>26240522580510000118550010000616371000491212</v>
          </cell>
          <cell r="M50" t="str">
            <v>26 -  Pernambuco</v>
          </cell>
          <cell r="N50">
            <v>783.9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35753111000153</v>
          </cell>
          <cell r="G51" t="str">
            <v>NORD PRODUTOS EM SAUDE LTDA</v>
          </cell>
          <cell r="H51" t="str">
            <v>B</v>
          </cell>
          <cell r="I51" t="str">
            <v>S</v>
          </cell>
          <cell r="J51" t="str">
            <v>24768</v>
          </cell>
          <cell r="K51">
            <v>45420</v>
          </cell>
          <cell r="L51" t="str">
            <v>26240535753111000153550010000247681000319182</v>
          </cell>
          <cell r="M51" t="str">
            <v>26 -  Pernambuco</v>
          </cell>
          <cell r="N51">
            <v>886.5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15218561000139</v>
          </cell>
          <cell r="G52" t="str">
            <v>NNMED DIST IMP E EXPORT DE MED LTDA</v>
          </cell>
          <cell r="H52" t="str">
            <v>B</v>
          </cell>
          <cell r="I52" t="str">
            <v>S</v>
          </cell>
          <cell r="J52" t="str">
            <v>127719</v>
          </cell>
          <cell r="K52">
            <v>45419</v>
          </cell>
          <cell r="L52" t="str">
            <v>25240515218561000139550010001277196400302793</v>
          </cell>
          <cell r="M52" t="str">
            <v>25 -  Paraíba</v>
          </cell>
          <cell r="N52">
            <v>1230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11449180000100</v>
          </cell>
          <cell r="G53" t="str">
            <v>DPROSMED DISTRIBUIDORA DE PRODUTOS MEDICO HOSPITALAR LTDA</v>
          </cell>
          <cell r="H53" t="str">
            <v>B</v>
          </cell>
          <cell r="I53" t="str">
            <v>S</v>
          </cell>
          <cell r="J53" t="str">
            <v>68683</v>
          </cell>
          <cell r="K53">
            <v>45421</v>
          </cell>
          <cell r="L53" t="str">
            <v>26240511449180000100550010000686831000363135</v>
          </cell>
          <cell r="M53" t="str">
            <v>26 -  Pernambuco</v>
          </cell>
          <cell r="N53">
            <v>1550</v>
          </cell>
        </row>
        <row r="54">
          <cell r="C54" t="str">
            <v>UPA CABO DE SANTO AGOSTINHO - CG nº 012/2022</v>
          </cell>
          <cell r="E54" t="str">
            <v>3.4 - Material Farmacológico</v>
          </cell>
          <cell r="F54">
            <v>3817043000152</v>
          </cell>
          <cell r="G54" t="str">
            <v>PHARMAPLUS LTDA</v>
          </cell>
          <cell r="H54" t="str">
            <v>B</v>
          </cell>
          <cell r="I54" t="str">
            <v>S</v>
          </cell>
          <cell r="J54" t="str">
            <v>67058</v>
          </cell>
          <cell r="K54">
            <v>45420</v>
          </cell>
          <cell r="L54" t="str">
            <v>26240503817043000152550010000670581171246199</v>
          </cell>
          <cell r="M54" t="str">
            <v>26 -  Pernambuco</v>
          </cell>
          <cell r="N54">
            <v>157.68</v>
          </cell>
        </row>
        <row r="55">
          <cell r="C55" t="str">
            <v>UPA CABO DE SANTO AGOSTINHO - CG nº 012/2022</v>
          </cell>
          <cell r="E55" t="str">
            <v>3.4 - Material Farmacológico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67059</v>
          </cell>
          <cell r="K55">
            <v>45420</v>
          </cell>
          <cell r="L55" t="str">
            <v>26240503817043000152550010000670591661541607</v>
          </cell>
          <cell r="M55" t="str">
            <v>26 -  Pernambuco</v>
          </cell>
          <cell r="N55">
            <v>265.52</v>
          </cell>
        </row>
        <row r="56">
          <cell r="C56" t="str">
            <v>UPA CABO DE SANTO AGOSTINHO - CG nº 012/2022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67196</v>
          </cell>
          <cell r="K56">
            <v>45421</v>
          </cell>
          <cell r="L56" t="str">
            <v>26240503817043000152550010000671961134272927</v>
          </cell>
          <cell r="M56" t="str">
            <v>26 -  Pernambuco</v>
          </cell>
          <cell r="N56">
            <v>391</v>
          </cell>
        </row>
        <row r="57">
          <cell r="C57" t="str">
            <v>UPA CABO DE SANTO AGOSTINHO - CG nº 012/2022</v>
          </cell>
          <cell r="E57" t="str">
            <v>3.4 - Material Farmacológico</v>
          </cell>
          <cell r="F57">
            <v>10854165000346</v>
          </cell>
          <cell r="G57" t="str">
            <v>F&amp;F DISTR DE PRODUTOS FARMACEUTICOS</v>
          </cell>
          <cell r="H57" t="str">
            <v>B</v>
          </cell>
          <cell r="I57" t="str">
            <v>S</v>
          </cell>
          <cell r="J57" t="str">
            <v>199615</v>
          </cell>
          <cell r="K57">
            <v>45421</v>
          </cell>
          <cell r="L57" t="str">
            <v>23240510854165000346550010001996151826621830</v>
          </cell>
          <cell r="M57" t="str">
            <v>23 -  Ceará</v>
          </cell>
          <cell r="N57">
            <v>2366.92</v>
          </cell>
        </row>
        <row r="58">
          <cell r="C58" t="str">
            <v>UPA CABO DE SANTO AGOSTINHO - CG nº 012/2022</v>
          </cell>
          <cell r="E58" t="str">
            <v>3.4 - Material Farmacológico</v>
          </cell>
          <cell r="F58">
            <v>15218561000139</v>
          </cell>
          <cell r="G58" t="str">
            <v>NNMED DIST IMP E EXPORT DE MED LTDA</v>
          </cell>
          <cell r="H58" t="str">
            <v>B</v>
          </cell>
          <cell r="I58" t="str">
            <v>S</v>
          </cell>
          <cell r="J58" t="str">
            <v>128310</v>
          </cell>
          <cell r="K58">
            <v>45425</v>
          </cell>
          <cell r="L58" t="str">
            <v>25240515218561000139550010001283101301991252</v>
          </cell>
          <cell r="M58" t="str">
            <v>25 -  Paraíba</v>
          </cell>
          <cell r="N58">
            <v>1310</v>
          </cell>
        </row>
        <row r="59">
          <cell r="C59" t="str">
            <v>UPA CABO DE SANTO AGOSTINHO - CG nº 012/2022</v>
          </cell>
          <cell r="E59" t="str">
            <v>3.4 - Material Farmacológico</v>
          </cell>
          <cell r="F59">
            <v>9441460000120</v>
          </cell>
          <cell r="G59" t="str">
            <v>PADRAO DIST DE PRODUTOS E EQUIP HOSP PADRE CALLOU LTDA</v>
          </cell>
          <cell r="H59" t="str">
            <v>B</v>
          </cell>
          <cell r="I59" t="str">
            <v>S</v>
          </cell>
          <cell r="J59" t="str">
            <v>346506</v>
          </cell>
          <cell r="K59">
            <v>45426</v>
          </cell>
          <cell r="L59" t="str">
            <v>26240509441460000120550010003465061586706547</v>
          </cell>
          <cell r="M59" t="str">
            <v>26 -  Pernambuco</v>
          </cell>
          <cell r="N59">
            <v>100</v>
          </cell>
        </row>
        <row r="60">
          <cell r="C60" t="str">
            <v>UPA CABO DE SANTO AGOSTINHO - CG nº 012/2022</v>
          </cell>
          <cell r="E60" t="str">
            <v>3.4 - Material Farmacológico</v>
          </cell>
          <cell r="F60">
            <v>49324221000880</v>
          </cell>
          <cell r="G60" t="str">
            <v>FRESENIUS KABI BRASIL LTDA</v>
          </cell>
          <cell r="H60" t="str">
            <v>B</v>
          </cell>
          <cell r="I60" t="str">
            <v>S</v>
          </cell>
          <cell r="J60" t="str">
            <v>244863</v>
          </cell>
          <cell r="K60">
            <v>45426</v>
          </cell>
          <cell r="L60" t="str">
            <v>23240549324221000880550000002448636771452801</v>
          </cell>
          <cell r="M60" t="str">
            <v>23 -  Ceará</v>
          </cell>
          <cell r="N60">
            <v>8424</v>
          </cell>
        </row>
        <row r="61">
          <cell r="C61" t="str">
            <v>UPA CABO DE SANTO AGOSTINHO - CG nº 012/2022</v>
          </cell>
          <cell r="E61" t="str">
            <v>3.4 - Material Farmacológico</v>
          </cell>
          <cell r="F61">
            <v>3817043000152</v>
          </cell>
          <cell r="G61" t="str">
            <v>PHARMAPLUS LTDA</v>
          </cell>
          <cell r="H61" t="str">
            <v>B</v>
          </cell>
          <cell r="I61" t="str">
            <v>S</v>
          </cell>
          <cell r="J61" t="str">
            <v>67659</v>
          </cell>
          <cell r="K61">
            <v>45439</v>
          </cell>
          <cell r="L61" t="str">
            <v>26240503817043000152550010000676591248201410</v>
          </cell>
          <cell r="M61" t="str">
            <v>26 -  Pernambuco</v>
          </cell>
          <cell r="N61">
            <v>451.95</v>
          </cell>
        </row>
        <row r="62">
          <cell r="C62" t="str">
            <v>UPA CABO DE SANTO AGOSTINHO - CG nº 012/2022</v>
          </cell>
          <cell r="E62" t="str">
            <v>3.14 - Alimentação Preparada</v>
          </cell>
          <cell r="F62">
            <v>1687725000162</v>
          </cell>
          <cell r="G62" t="str">
            <v>CENTRO ESPECIALIZADO EM NUTRICAO ENTERAL E PARENTAL - CENE</v>
          </cell>
          <cell r="H62" t="str">
            <v>B</v>
          </cell>
          <cell r="I62" t="str">
            <v>S</v>
          </cell>
          <cell r="J62" t="str">
            <v>49574</v>
          </cell>
          <cell r="K62">
            <v>45418</v>
          </cell>
          <cell r="L62" t="str">
            <v>26240501687725000162550010000495741515980001</v>
          </cell>
          <cell r="M62" t="str">
            <v>26 -  Pernambuco</v>
          </cell>
          <cell r="N62">
            <v>1332</v>
          </cell>
        </row>
        <row r="63">
          <cell r="C63" t="str">
            <v>UPA CABO DE SANTO AGOSTINHO - CG nº 012/2022</v>
          </cell>
          <cell r="E63" t="str">
            <v>3.14 - Alimentação Preparada</v>
          </cell>
          <cell r="F63">
            <v>1687725000162</v>
          </cell>
          <cell r="G63" t="str">
            <v>CENTRO ESPECIALIZADO EM NUTRICAO ENTERAL E PARENTAL - CENE</v>
          </cell>
          <cell r="H63" t="str">
            <v>B</v>
          </cell>
          <cell r="I63" t="str">
            <v>S</v>
          </cell>
          <cell r="J63" t="str">
            <v>49944</v>
          </cell>
          <cell r="K63">
            <v>45435</v>
          </cell>
          <cell r="L63" t="str">
            <v>26240501687725000162550010000499441519680005</v>
          </cell>
          <cell r="M63" t="str">
            <v>26 -  Pernambuco</v>
          </cell>
          <cell r="N63">
            <v>97.94</v>
          </cell>
        </row>
        <row r="64">
          <cell r="C64" t="str">
            <v>UPA CABO DE SANTO AGOSTINHO - CG nº 012/2022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3908</v>
          </cell>
          <cell r="K64">
            <v>45413</v>
          </cell>
          <cell r="L64" t="str">
            <v>26240524380578002041556060000039081560800875</v>
          </cell>
          <cell r="M64" t="str">
            <v>26 -  Pernambuco</v>
          </cell>
          <cell r="N64">
            <v>515.57000000000005</v>
          </cell>
        </row>
        <row r="65">
          <cell r="C65" t="str">
            <v>UPA CABO DE SANTO AGOSTINHO - CG nº 012/2022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DO NORDESTE LTDA</v>
          </cell>
          <cell r="H65" t="str">
            <v>B</v>
          </cell>
          <cell r="I65" t="str">
            <v>S</v>
          </cell>
          <cell r="J65" t="str">
            <v>3943</v>
          </cell>
          <cell r="K65">
            <v>45420</v>
          </cell>
          <cell r="L65" t="str">
            <v>26240524380578002041556060000039431186626440</v>
          </cell>
          <cell r="M65" t="str">
            <v>26 -  Pernambuco</v>
          </cell>
          <cell r="N65">
            <v>257.77999999999997</v>
          </cell>
        </row>
        <row r="66">
          <cell r="C66" t="str">
            <v>UPA CABO DE SANTO AGOSTINHO - CG nº 012/2022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DO NORDESTE LTDA</v>
          </cell>
          <cell r="H66" t="str">
            <v>B</v>
          </cell>
          <cell r="I66" t="str">
            <v>S</v>
          </cell>
          <cell r="J66" t="str">
            <v>5416</v>
          </cell>
          <cell r="K66">
            <v>5416</v>
          </cell>
          <cell r="L66" t="str">
            <v>26240524380578002041556080000054161755043417</v>
          </cell>
          <cell r="M66" t="str">
            <v>26 -  Pernambuco</v>
          </cell>
          <cell r="N66">
            <v>386.67</v>
          </cell>
        </row>
        <row r="67">
          <cell r="C67" t="str">
            <v>UPA CABO DE SANTO AGOSTINHO - CG nº 012/2022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DO NORDESTE LTDA</v>
          </cell>
          <cell r="H67" t="str">
            <v>B</v>
          </cell>
          <cell r="I67" t="str">
            <v>S</v>
          </cell>
          <cell r="J67" t="str">
            <v>4037</v>
          </cell>
          <cell r="K67">
            <v>45433</v>
          </cell>
          <cell r="L67" t="str">
            <v>26240524380578002041556060000040371172944664</v>
          </cell>
          <cell r="M67" t="str">
            <v>26 -  Pernambuco</v>
          </cell>
          <cell r="N67">
            <v>257.77</v>
          </cell>
        </row>
        <row r="68">
          <cell r="C68" t="str">
            <v>UPA CABO DE SANTO AGOSTINHO - CG nº 012/2022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4093</v>
          </cell>
          <cell r="K68">
            <v>45440</v>
          </cell>
          <cell r="L68" t="str">
            <v>26240524380578002041556060000040931819213466</v>
          </cell>
          <cell r="M68" t="str">
            <v>26 -  Pernambuco</v>
          </cell>
          <cell r="N68">
            <v>257.77999999999997</v>
          </cell>
        </row>
        <row r="69">
          <cell r="C69" t="str">
            <v>UPA CABO DE SANTO AGOSTINHO - CG nº 012/2022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DO NORDESTE LTDA</v>
          </cell>
          <cell r="H69" t="str">
            <v>B</v>
          </cell>
          <cell r="I69" t="str">
            <v>S</v>
          </cell>
          <cell r="J69" t="str">
            <v>1282</v>
          </cell>
          <cell r="K69">
            <v>45443</v>
          </cell>
          <cell r="L69" t="str">
            <v>26240524380578002041556140000012821754273407</v>
          </cell>
          <cell r="M69" t="str">
            <v>26 -  Pernambuco</v>
          </cell>
          <cell r="N69">
            <v>257.77</v>
          </cell>
        </row>
        <row r="70">
          <cell r="C70" t="str">
            <v>UPA CABO DE SANTO AGOSTINHO - CG nº 012/2022</v>
          </cell>
          <cell r="E70" t="str">
            <v>3.11 - Material Laboratorial</v>
          </cell>
          <cell r="F70">
            <v>18271934000123</v>
          </cell>
          <cell r="G70" t="str">
            <v>NOVA BIOMEDICAL DIAGNOSTICOS MEDICOS E BIOTECNOLOGIA LTDA</v>
          </cell>
          <cell r="H70" t="str">
            <v>B</v>
          </cell>
          <cell r="I70" t="str">
            <v>S</v>
          </cell>
          <cell r="J70" t="str">
            <v>45495</v>
          </cell>
          <cell r="K70">
            <v>45412</v>
          </cell>
          <cell r="L70" t="str">
            <v>31240418271934000123550010000454951243668408</v>
          </cell>
          <cell r="M70" t="str">
            <v>31 -  Minas Gerais</v>
          </cell>
          <cell r="N70">
            <v>4500</v>
          </cell>
        </row>
        <row r="71">
          <cell r="C71" t="str">
            <v>UPA CABO DE SANTO AGOSTINHO - CG nº 012/2022</v>
          </cell>
          <cell r="E71" t="str">
            <v>3.99 - Outras despesas com Material de Consumo</v>
          </cell>
          <cell r="F71">
            <v>8674752000140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195448</v>
          </cell>
          <cell r="K71">
            <v>45418</v>
          </cell>
          <cell r="L71" t="str">
            <v>26240508674752000140550010001954481386947594</v>
          </cell>
          <cell r="M71" t="str">
            <v>26 -  Pernambuco</v>
          </cell>
          <cell r="N71">
            <v>1484.72</v>
          </cell>
        </row>
        <row r="72">
          <cell r="C72" t="str">
            <v>UPA CABO DE SANTO AGOSTINHO - CG nº 012/2022</v>
          </cell>
          <cell r="E72" t="str">
            <v>3.99 - Outras despesas com Material de Consumo</v>
          </cell>
          <cell r="F72">
            <v>18078521000127</v>
          </cell>
          <cell r="G72" t="str">
            <v>TUPAN FARMA DISTRIBUIDORA LTDA</v>
          </cell>
          <cell r="H72" t="str">
            <v>B</v>
          </cell>
          <cell r="I72" t="str">
            <v>S</v>
          </cell>
          <cell r="J72" t="str">
            <v>56698</v>
          </cell>
          <cell r="K72">
            <v>45418</v>
          </cell>
          <cell r="L72" t="str">
            <v>26240518078521000127550010000566981009561045</v>
          </cell>
          <cell r="M72" t="str">
            <v>26 -  Pernambuco</v>
          </cell>
          <cell r="N72">
            <v>900</v>
          </cell>
        </row>
        <row r="73">
          <cell r="C73" t="str">
            <v>UPA CABO DE SANTO AGOSTINHO - CG nº 012/2022</v>
          </cell>
          <cell r="E73" t="str">
            <v>3.99 - Outras despesas com Material de Consumo</v>
          </cell>
          <cell r="F73">
            <v>3817043000152</v>
          </cell>
          <cell r="G73" t="str">
            <v>PHARMAPLUS LTDA</v>
          </cell>
          <cell r="H73" t="str">
            <v>B</v>
          </cell>
          <cell r="I73" t="str">
            <v>S</v>
          </cell>
          <cell r="J73" t="str">
            <v>67115</v>
          </cell>
          <cell r="K73">
            <v>45420</v>
          </cell>
          <cell r="L73" t="str">
            <v>26240503817043000152550010000671151705317015</v>
          </cell>
          <cell r="M73" t="str">
            <v>26 -  Pernambuco</v>
          </cell>
          <cell r="N73">
            <v>1439.8</v>
          </cell>
        </row>
        <row r="74">
          <cell r="C74" t="str">
            <v>UPA CABO DE SANTO AGOSTINHO - CG nº 012/2022</v>
          </cell>
          <cell r="E74" t="str">
            <v>3.99 - Outras despesas com Material de Consumo</v>
          </cell>
          <cell r="F74">
            <v>33255787001325</v>
          </cell>
          <cell r="G74" t="str">
            <v>IBF INDUSTRIA BRASILEIRA DE FILMES SA</v>
          </cell>
          <cell r="H74" t="str">
            <v>B</v>
          </cell>
          <cell r="I74" t="str">
            <v>S</v>
          </cell>
          <cell r="J74" t="str">
            <v>32455</v>
          </cell>
          <cell r="K74">
            <v>45421</v>
          </cell>
          <cell r="L74" t="str">
            <v>26240533255787001325550050000324554183507570</v>
          </cell>
          <cell r="M74" t="str">
            <v>26 -  Pernambuco</v>
          </cell>
          <cell r="N74">
            <v>6209.32</v>
          </cell>
        </row>
        <row r="75">
          <cell r="C75" t="str">
            <v>UPA CABO DE SANTO AGOSTINHO - CG nº 012/2022</v>
          </cell>
          <cell r="E75" t="str">
            <v>3.99 - Outras despesas com Material de Consumo</v>
          </cell>
          <cell r="F75">
            <v>18078521000127</v>
          </cell>
          <cell r="G75" t="str">
            <v>TUPAN FARMA DISTRIBUIDORA LTDA</v>
          </cell>
          <cell r="H75" t="str">
            <v>B</v>
          </cell>
          <cell r="I75" t="str">
            <v>S</v>
          </cell>
          <cell r="J75" t="str">
            <v>56820</v>
          </cell>
          <cell r="K75">
            <v>45433</v>
          </cell>
          <cell r="L75" t="str">
            <v>26240518078521000127550010000568201009562350</v>
          </cell>
          <cell r="M75" t="str">
            <v>26 -  Pernambuco</v>
          </cell>
          <cell r="N75">
            <v>600</v>
          </cell>
        </row>
        <row r="76">
          <cell r="C76" t="str">
            <v>UPA CABO DE SANTO AGOSTINHO - CG nº 012/2022</v>
          </cell>
          <cell r="E76" t="str">
            <v>3.7 - Material de Limpeza e Produtos de Hgienização</v>
          </cell>
          <cell r="F76">
            <v>23680034000170</v>
          </cell>
          <cell r="G76" t="str">
            <v>D ARAUJO COMERCIO ATACADISTA LTDA</v>
          </cell>
          <cell r="H76" t="str">
            <v>B</v>
          </cell>
          <cell r="I76" t="str">
            <v>S</v>
          </cell>
          <cell r="J76" t="str">
            <v>16183</v>
          </cell>
          <cell r="K76">
            <v>45419</v>
          </cell>
          <cell r="L76" t="str">
            <v>26240523680034000170550010000161831724922060</v>
          </cell>
          <cell r="M76" t="str">
            <v>26 -  Pernambuco</v>
          </cell>
          <cell r="N76">
            <v>184.8</v>
          </cell>
        </row>
        <row r="77">
          <cell r="C77" t="str">
            <v>UPA CABO DE SANTO AGOSTINHO - CG nº 012/2022</v>
          </cell>
          <cell r="E77" t="str">
            <v>3.7 - Material de Limpeza e Produtos de Hgienização</v>
          </cell>
          <cell r="F77">
            <v>10779833000156</v>
          </cell>
          <cell r="G77" t="str">
            <v>MEDICAL MERCANTIL DE APARELHAGEM MEDICA LTDA</v>
          </cell>
          <cell r="H77" t="str">
            <v>B</v>
          </cell>
          <cell r="I77" t="str">
            <v>S</v>
          </cell>
          <cell r="J77" t="str">
            <v>603365</v>
          </cell>
          <cell r="K77">
            <v>45420</v>
          </cell>
          <cell r="L77" t="str">
            <v>26240510779833000156550010006033651605389006</v>
          </cell>
          <cell r="M77" t="str">
            <v>26 -  Pernambuco</v>
          </cell>
          <cell r="N77">
            <v>565</v>
          </cell>
        </row>
        <row r="78">
          <cell r="C78" t="str">
            <v>UPA CABO DE SANTO AGOSTINHO - CG nº 012/2022</v>
          </cell>
          <cell r="E78" t="str">
            <v>3.7 - Material de Limpeza e Produtos de Hgienização</v>
          </cell>
          <cell r="F78">
            <v>3817043000152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67060</v>
          </cell>
          <cell r="K78">
            <v>45420</v>
          </cell>
          <cell r="L78" t="str">
            <v>26240503817043000152550010000670601111835188</v>
          </cell>
          <cell r="M78" t="str">
            <v>26 -  Pernambuco</v>
          </cell>
          <cell r="N78">
            <v>624</v>
          </cell>
        </row>
        <row r="79">
          <cell r="C79" t="str">
            <v>UPA CABO DE SANTO AGOSTINHO - CG nº 012/2022</v>
          </cell>
          <cell r="E79" t="str">
            <v>3.7 - Material de Limpeza e Produtos de Hgienização</v>
          </cell>
          <cell r="F79">
            <v>23680034000170</v>
          </cell>
          <cell r="G79" t="str">
            <v>D ARAUJO COMERCIO ATACADISTA LTDA</v>
          </cell>
          <cell r="H79" t="str">
            <v>B</v>
          </cell>
          <cell r="I79" t="str">
            <v>S</v>
          </cell>
          <cell r="J79" t="str">
            <v>16231</v>
          </cell>
          <cell r="K79">
            <v>45421</v>
          </cell>
          <cell r="L79" t="str">
            <v>26240523680034000170550010000162311118426216</v>
          </cell>
          <cell r="M79" t="str">
            <v>26 -  Pernambuco</v>
          </cell>
          <cell r="N79">
            <v>369.6</v>
          </cell>
        </row>
        <row r="80">
          <cell r="C80" t="str">
            <v>UPA CABO DE SANTO AGOSTINHO - CG nº 012/2022</v>
          </cell>
          <cell r="E80" t="str">
            <v>3.7 - Material de Limpeza e Produtos de Hgienização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67213</v>
          </cell>
          <cell r="K80">
            <v>45422</v>
          </cell>
          <cell r="L80" t="str">
            <v>26240503817043000152550010000672131951166614</v>
          </cell>
          <cell r="M80" t="str">
            <v>26 -  Pernambuco</v>
          </cell>
          <cell r="N80">
            <v>624</v>
          </cell>
        </row>
        <row r="81">
          <cell r="C81" t="str">
            <v>UPA CABO DE SANTO AGOSTINHO - CG nº 012/2022</v>
          </cell>
          <cell r="E81" t="str">
            <v>3.7 - Material de Limpeza e Produtos de Hgienização</v>
          </cell>
          <cell r="F81">
            <v>24425720000167</v>
          </cell>
          <cell r="G81" t="str">
            <v>ORIGINAL SUP E EQUIPAMENTOS LTDA</v>
          </cell>
          <cell r="H81" t="str">
            <v>B</v>
          </cell>
          <cell r="I81" t="str">
            <v>S</v>
          </cell>
          <cell r="J81" t="str">
            <v>8815</v>
          </cell>
          <cell r="K81">
            <v>45429</v>
          </cell>
          <cell r="L81" t="str">
            <v>26240524425720000167550010000088151480051263</v>
          </cell>
          <cell r="M81" t="str">
            <v>26 -  Pernambuco</v>
          </cell>
          <cell r="N81">
            <v>250</v>
          </cell>
        </row>
        <row r="82">
          <cell r="C82" t="str">
            <v>UPA CABO DE SANTO AGOSTINHO - CG nº 012/2022</v>
          </cell>
          <cell r="E82" t="str">
            <v>3.7 - Material de Limpeza e Produtos de Hgienização</v>
          </cell>
          <cell r="F82">
            <v>53714399000139</v>
          </cell>
          <cell r="G82" t="str">
            <v>BEM VIVER ALIMENTOS LTDA</v>
          </cell>
          <cell r="H82" t="str">
            <v>B</v>
          </cell>
          <cell r="I82" t="str">
            <v>S</v>
          </cell>
          <cell r="J82" t="str">
            <v>172</v>
          </cell>
          <cell r="K82">
            <v>45433</v>
          </cell>
          <cell r="L82" t="str">
            <v>26240553714399000139550010000001721478201447</v>
          </cell>
          <cell r="M82" t="str">
            <v>26 -  Pernambuco</v>
          </cell>
          <cell r="N82">
            <v>17</v>
          </cell>
        </row>
        <row r="83">
          <cell r="C83" t="str">
            <v>UPA CABO DE SANTO AGOSTINHO - CG nº 012/2022</v>
          </cell>
          <cell r="E83" t="str">
            <v>3.7 - Material de Limpeza e Produtos de Hgienização</v>
          </cell>
          <cell r="F83">
            <v>8014460000180</v>
          </cell>
          <cell r="G83" t="str">
            <v>VANPEL MAT DE ESCRITORIO E INFOR</v>
          </cell>
          <cell r="H83" t="str">
            <v>B</v>
          </cell>
          <cell r="I83" t="str">
            <v>S</v>
          </cell>
          <cell r="J83" t="str">
            <v>60947</v>
          </cell>
          <cell r="K83">
            <v>45433</v>
          </cell>
          <cell r="L83" t="str">
            <v>26240508014460000180550010000609471001433085</v>
          </cell>
          <cell r="M83" t="str">
            <v>26 -  Pernambuco</v>
          </cell>
          <cell r="N83">
            <v>72.78</v>
          </cell>
        </row>
        <row r="84">
          <cell r="C84" t="str">
            <v>UPA CABO DE SANTO AGOSTINHO - CG nº 012/2022</v>
          </cell>
          <cell r="E84" t="str">
            <v>3.14 - Alimentação Preparada</v>
          </cell>
          <cell r="F84">
            <v>28296399000119</v>
          </cell>
          <cell r="G84" t="str">
            <v>AVANNTE COMERCIO E SERVICOS LTDA</v>
          </cell>
          <cell r="H84" t="str">
            <v>B</v>
          </cell>
          <cell r="I84" t="str">
            <v>S</v>
          </cell>
          <cell r="J84" t="str">
            <v>515</v>
          </cell>
          <cell r="K84">
            <v>45443</v>
          </cell>
          <cell r="L84" t="str">
            <v>26240528296399000119550010000005151000088969</v>
          </cell>
          <cell r="M84" t="str">
            <v>26 -  Pernambuco</v>
          </cell>
          <cell r="N84">
            <v>17360</v>
          </cell>
        </row>
        <row r="85">
          <cell r="C85" t="str">
            <v>UPA CABO DE SANTO AGOSTINHO - CG nº 012/2022</v>
          </cell>
          <cell r="E85" t="str">
            <v>3.14 - Alimentação Preparada</v>
          </cell>
          <cell r="F85">
            <v>53714399000139</v>
          </cell>
          <cell r="G85" t="str">
            <v>BEM VIVER ALIMENTOS LTDA</v>
          </cell>
          <cell r="H85" t="str">
            <v>B</v>
          </cell>
          <cell r="I85" t="str">
            <v>S</v>
          </cell>
          <cell r="J85" t="str">
            <v>128</v>
          </cell>
          <cell r="K85">
            <v>45414</v>
          </cell>
          <cell r="L85" t="str">
            <v>26240553714399000139550010000001281244266838</v>
          </cell>
          <cell r="M85" t="str">
            <v>26 -  Pernambuco</v>
          </cell>
          <cell r="N85">
            <v>68</v>
          </cell>
        </row>
        <row r="86">
          <cell r="C86" t="str">
            <v>UPA CABO DE SANTO AGOSTINHO - CG nº 012/2022</v>
          </cell>
          <cell r="E86" t="str">
            <v>3.14 - Alimentação Preparada</v>
          </cell>
          <cell r="F86">
            <v>24560896000121</v>
          </cell>
          <cell r="G86" t="str">
            <v xml:space="preserve">ROBERTA M OLIVEIRA DE LIRA COMERCIO E SERVICOS </v>
          </cell>
          <cell r="H86" t="str">
            <v>B</v>
          </cell>
          <cell r="I86" t="str">
            <v>S</v>
          </cell>
          <cell r="J86" t="str">
            <v>1071</v>
          </cell>
          <cell r="K86">
            <v>45427</v>
          </cell>
          <cell r="L86" t="str">
            <v>26240524560896000121550010000010711525415088</v>
          </cell>
          <cell r="M86" t="str">
            <v>26 -  Pernambuco</v>
          </cell>
          <cell r="N86">
            <v>172.32</v>
          </cell>
        </row>
        <row r="87">
          <cell r="C87" t="str">
            <v>UPA CABO DE SANTO AGOSTINHO - CG nº 012/2022</v>
          </cell>
          <cell r="E87" t="str">
            <v>3.14 - Alimentação Preparada</v>
          </cell>
          <cell r="F87">
            <v>53714399000139</v>
          </cell>
          <cell r="G87" t="str">
            <v>BEM VIVER ALIMENTOS LTDA</v>
          </cell>
          <cell r="H87" t="str">
            <v>B</v>
          </cell>
          <cell r="I87" t="str">
            <v>S</v>
          </cell>
          <cell r="J87" t="str">
            <v>168</v>
          </cell>
          <cell r="K87">
            <v>45432</v>
          </cell>
          <cell r="L87" t="str">
            <v>26240553714399000139550010000001681099749743</v>
          </cell>
          <cell r="M87" t="str">
            <v>26 -  Pernambuco</v>
          </cell>
          <cell r="N87">
            <v>332.1</v>
          </cell>
        </row>
        <row r="88">
          <cell r="C88" t="str">
            <v>UPA CABO DE SANTO AGOSTINHO - CG nº 012/2022</v>
          </cell>
          <cell r="E88" t="str">
            <v>3.14 - Alimentação Preparada</v>
          </cell>
          <cell r="F88">
            <v>43330918000101</v>
          </cell>
          <cell r="G88" t="str">
            <v>DISTRIBUIDORA JJ DE ALIMENTOS E COSMETICOS LTDA</v>
          </cell>
          <cell r="H88" t="str">
            <v>B</v>
          </cell>
          <cell r="I88" t="str">
            <v>S</v>
          </cell>
          <cell r="J88" t="str">
            <v>10918</v>
          </cell>
          <cell r="K88">
            <v>45428</v>
          </cell>
          <cell r="L88" t="str">
            <v>26240543330918000101550010000109181307029500</v>
          </cell>
          <cell r="M88" t="str">
            <v>26 -  Pernambuco</v>
          </cell>
          <cell r="N88">
            <v>276</v>
          </cell>
        </row>
        <row r="89">
          <cell r="C89" t="str">
            <v>UPA CABO DE SANTO AGOSTINHO - CG nº 012/2022</v>
          </cell>
          <cell r="E89" t="str">
            <v>3.14 - Alimentação Preparada</v>
          </cell>
          <cell r="F89">
            <v>23800126000146</v>
          </cell>
          <cell r="G89" t="str">
            <v>JOSILENE ELISANDRA DA SILVA BARROS 0428939465</v>
          </cell>
          <cell r="H89" t="str">
            <v>B</v>
          </cell>
          <cell r="I89" t="str">
            <v>S</v>
          </cell>
          <cell r="J89" t="str">
            <v>348</v>
          </cell>
          <cell r="K89">
            <v>45443</v>
          </cell>
          <cell r="L89" t="str">
            <v>26240523800126000146550010000003481861635540</v>
          </cell>
          <cell r="M89" t="str">
            <v>26 -  Pernambuco</v>
          </cell>
          <cell r="N89">
            <v>150</v>
          </cell>
        </row>
        <row r="90">
          <cell r="C90" t="str">
            <v>UPA CABO DE SANTO AGOSTINHO - CG nº 012/2022</v>
          </cell>
          <cell r="E90" t="str">
            <v>3.14 - Alimentação Preparada</v>
          </cell>
          <cell r="F90">
            <v>11840014000130</v>
          </cell>
          <cell r="G90" t="str">
            <v>MACROPAC PROTEÇÃO E EMBALAGEM LTDA</v>
          </cell>
          <cell r="H90" t="str">
            <v>B</v>
          </cell>
          <cell r="I90" t="str">
            <v>S</v>
          </cell>
          <cell r="J90" t="str">
            <v>476051</v>
          </cell>
          <cell r="K90">
            <v>45428</v>
          </cell>
          <cell r="L90" t="str">
            <v>26240511840014000130550010004760511232874855</v>
          </cell>
          <cell r="M90" t="str">
            <v>26 -  Pernambuco</v>
          </cell>
          <cell r="N90">
            <v>378.73</v>
          </cell>
        </row>
        <row r="91">
          <cell r="C91" t="str">
            <v>UPA CABO DE SANTO AGOSTINHO - CG nº 012/2022</v>
          </cell>
          <cell r="E91" t="str">
            <v>3.14 - Alimentação Preparada</v>
          </cell>
          <cell r="F91">
            <v>53714399000139</v>
          </cell>
          <cell r="G91" t="str">
            <v>BEM VIVER ALIMENTOS LTDA</v>
          </cell>
          <cell r="H91" t="str">
            <v>B</v>
          </cell>
          <cell r="I91" t="str">
            <v>S</v>
          </cell>
          <cell r="J91" t="str">
            <v>172</v>
          </cell>
          <cell r="K91">
            <v>45433</v>
          </cell>
          <cell r="L91" t="str">
            <v>26240553714399000139550010000001721478201447</v>
          </cell>
          <cell r="M91" t="str">
            <v>26 -  Pernambuco</v>
          </cell>
          <cell r="N91">
            <v>226</v>
          </cell>
        </row>
        <row r="92">
          <cell r="C92" t="str">
            <v>UPA CABO DE SANTO AGOSTINHO - CG nº 012/2022</v>
          </cell>
          <cell r="E92" t="str">
            <v>3.14 - Alimentação Preparada</v>
          </cell>
          <cell r="F92">
            <v>8014460000180</v>
          </cell>
          <cell r="G92" t="str">
            <v>VANPEL MAT DE ESCRITORIO E INFOR</v>
          </cell>
          <cell r="H92" t="str">
            <v>B</v>
          </cell>
          <cell r="I92" t="str">
            <v>S</v>
          </cell>
          <cell r="J92" t="str">
            <v>60947</v>
          </cell>
          <cell r="K92">
            <v>45433</v>
          </cell>
          <cell r="L92" t="str">
            <v>26240508014460000180550010000609471001433085</v>
          </cell>
          <cell r="M92" t="str">
            <v>26 -  Pernambuco</v>
          </cell>
          <cell r="N92">
            <v>80.2</v>
          </cell>
        </row>
        <row r="93">
          <cell r="C93" t="str">
            <v>UPA CABO DE SANTO AGOSTINHO - CG nº 012/2022</v>
          </cell>
          <cell r="E93" t="str">
            <v>3.14 - Alimentação Preparada</v>
          </cell>
          <cell r="F93">
            <v>53714399000139</v>
          </cell>
          <cell r="G93" t="str">
            <v>BEM VIVER ALIMENTOS LTDA</v>
          </cell>
          <cell r="H93" t="str">
            <v>B</v>
          </cell>
          <cell r="I93" t="str">
            <v>S</v>
          </cell>
          <cell r="J93" t="str">
            <v>168</v>
          </cell>
          <cell r="K93">
            <v>45432</v>
          </cell>
          <cell r="L93" t="str">
            <v>26240553714399000139550010000001681099749743</v>
          </cell>
          <cell r="M93" t="str">
            <v>26 -  Pernambuco</v>
          </cell>
          <cell r="N93">
            <v>2.6</v>
          </cell>
        </row>
        <row r="94">
          <cell r="C94" t="str">
            <v>UPA CABO DE SANTO AGOSTINHO - CG nº 012/2022</v>
          </cell>
          <cell r="E94" t="str">
            <v>3.6 - Material de Expediente</v>
          </cell>
          <cell r="F94">
            <v>8014460000180</v>
          </cell>
          <cell r="G94" t="str">
            <v>VANPEL MAT DE ESCRITORIO E INFOR</v>
          </cell>
          <cell r="H94" t="str">
            <v>B</v>
          </cell>
          <cell r="I94" t="str">
            <v>S</v>
          </cell>
          <cell r="J94" t="str">
            <v>60946</v>
          </cell>
          <cell r="K94">
            <v>45433</v>
          </cell>
          <cell r="L94" t="str">
            <v>26240508014460000180550010000609461001433096</v>
          </cell>
          <cell r="M94" t="str">
            <v>26 -  Pernambuco</v>
          </cell>
          <cell r="N94">
            <v>124.94</v>
          </cell>
        </row>
        <row r="95">
          <cell r="C95" t="str">
            <v>UPA CABO DE SANTO AGOSTINHO - CG nº 012/2022</v>
          </cell>
          <cell r="E95" t="str">
            <v>3.6 - Material de Expediente</v>
          </cell>
          <cell r="F95">
            <v>15610582000103</v>
          </cell>
          <cell r="G95" t="str">
            <v>ETIQUETAS RECIFE LTDA</v>
          </cell>
          <cell r="H95" t="str">
            <v>B</v>
          </cell>
          <cell r="I95" t="str">
            <v>S</v>
          </cell>
          <cell r="J95" t="str">
            <v>910</v>
          </cell>
          <cell r="K95">
            <v>45433</v>
          </cell>
          <cell r="L95" t="str">
            <v>26240515610582000103550010000009101425546002</v>
          </cell>
          <cell r="M95" t="str">
            <v>26 -  Pernambuco</v>
          </cell>
          <cell r="N95">
            <v>869</v>
          </cell>
        </row>
        <row r="96">
          <cell r="C96" t="str">
            <v>UPA CABO DE SANTO AGOSTINHO - CG nº 012/2022</v>
          </cell>
          <cell r="E96" t="str">
            <v>3.1 - Combustíveis e Lubrificantes Automotivos</v>
          </cell>
          <cell r="F96">
            <v>27284516000161</v>
          </cell>
          <cell r="G96" t="str">
            <v>MAXIFROTA SERVICOS DE MANUTENÇÃO DE FROTA LTDA</v>
          </cell>
          <cell r="H96" t="str">
            <v>S</v>
          </cell>
          <cell r="I96" t="str">
            <v>S</v>
          </cell>
          <cell r="J96" t="str">
            <v>191643</v>
          </cell>
          <cell r="K96">
            <v>45441</v>
          </cell>
          <cell r="L96" t="str">
            <v>KGMIB72I</v>
          </cell>
          <cell r="M96" t="str">
            <v>2927408 - Salvador - BA</v>
          </cell>
          <cell r="N96">
            <v>10000</v>
          </cell>
        </row>
        <row r="97">
          <cell r="C97" t="str">
            <v>UPA CABO DE SANTO AGOSTINHO - CG nº 012/2022</v>
          </cell>
          <cell r="E97" t="str">
            <v>3.1 - Combustíveis e Lubrificantes Automotivos</v>
          </cell>
          <cell r="F97">
            <v>11681483000153</v>
          </cell>
          <cell r="G97" t="str">
            <v>POSTO SAO CRISTOVAO LTDA</v>
          </cell>
          <cell r="H97" t="str">
            <v>B</v>
          </cell>
          <cell r="I97" t="str">
            <v>S</v>
          </cell>
          <cell r="J97" t="str">
            <v>331142</v>
          </cell>
          <cell r="K97">
            <v>45442</v>
          </cell>
          <cell r="L97" t="str">
            <v>26240511881403000153550100003311421003406817</v>
          </cell>
          <cell r="M97" t="str">
            <v>26 -  Pernambuco</v>
          </cell>
          <cell r="N97">
            <v>497.48</v>
          </cell>
        </row>
        <row r="98">
          <cell r="C98" t="str">
            <v>UPA CABO DE SANTO AGOSTINHO - CG nº 012/2022</v>
          </cell>
          <cell r="E98" t="str">
            <v xml:space="preserve">3.9 - Material para Manutenção de Bens Imóveis </v>
          </cell>
          <cell r="F98">
            <v>8014460000180</v>
          </cell>
          <cell r="G98" t="str">
            <v>VANPEL MAT DE ESCRITORIO E INFOR</v>
          </cell>
          <cell r="H98" t="str">
            <v>B</v>
          </cell>
          <cell r="I98" t="str">
            <v>S</v>
          </cell>
          <cell r="J98" t="str">
            <v>60946</v>
          </cell>
          <cell r="K98">
            <v>45433</v>
          </cell>
          <cell r="L98" t="str">
            <v>26240508014460000180550010000609461001433096</v>
          </cell>
          <cell r="M98" t="str">
            <v>26 -  Pernambuco</v>
          </cell>
          <cell r="N98">
            <v>50.1</v>
          </cell>
        </row>
        <row r="99">
          <cell r="C99" t="str">
            <v>UPA CABO DE SANTO AGOSTINHO - CG nº 012/2022</v>
          </cell>
          <cell r="E99" t="str">
            <v xml:space="preserve">3.9 - Material para Manutenção de Bens Imóveis </v>
          </cell>
          <cell r="F99">
            <v>24425720000167</v>
          </cell>
          <cell r="G99" t="str">
            <v>ORIGINAL SUP E EQUIPAMENTOS LTDA</v>
          </cell>
          <cell r="H99" t="str">
            <v>B</v>
          </cell>
          <cell r="I99" t="str">
            <v>S</v>
          </cell>
          <cell r="J99" t="str">
            <v>8797</v>
          </cell>
          <cell r="K99">
            <v>45419</v>
          </cell>
          <cell r="L99" t="str">
            <v>26240524425700000167550010000087971470059202</v>
          </cell>
          <cell r="M99" t="str">
            <v>26 -  Pernambuco</v>
          </cell>
          <cell r="N99">
            <v>862.86</v>
          </cell>
        </row>
        <row r="100">
          <cell r="C100" t="str">
            <v>UPA CABO DE SANTO AGOSTINHO - CG nº 012/2022</v>
          </cell>
          <cell r="E100" t="str">
            <v xml:space="preserve">3.9 - Material para Manutenção de Bens Imóveis </v>
          </cell>
          <cell r="F100">
            <v>9191338000142</v>
          </cell>
          <cell r="G100" t="str">
            <v>OTACILIO ARMAZEM DE CONSTRUCOES</v>
          </cell>
          <cell r="H100" t="str">
            <v>B</v>
          </cell>
          <cell r="I100" t="str">
            <v>S</v>
          </cell>
          <cell r="J100" t="str">
            <v>361950</v>
          </cell>
          <cell r="K100">
            <v>45433</v>
          </cell>
          <cell r="L100" t="str">
            <v>26240509191338000142650020003619501932073314</v>
          </cell>
          <cell r="M100" t="str">
            <v>26 -  Pernambuco</v>
          </cell>
          <cell r="N100">
            <v>6.9</v>
          </cell>
        </row>
        <row r="101">
          <cell r="C101" t="str">
            <v>UPA CABO DE SANTO AGOSTINHO - CG nº 012/2022</v>
          </cell>
          <cell r="E101" t="str">
            <v xml:space="preserve">3.9 - Material para Manutenção de Bens Imóveis </v>
          </cell>
          <cell r="F101">
            <v>42924799000152</v>
          </cell>
          <cell r="G101" t="str">
            <v xml:space="preserve">DISMACON COMERCIO DE MATERIAIS </v>
          </cell>
          <cell r="H101" t="str">
            <v>B</v>
          </cell>
          <cell r="I101" t="str">
            <v>S</v>
          </cell>
          <cell r="J101" t="str">
            <v>67080</v>
          </cell>
          <cell r="K101">
            <v>45433</v>
          </cell>
          <cell r="L101" t="str">
            <v>26240542924799000152650010000670801883415841</v>
          </cell>
          <cell r="M101" t="str">
            <v>26 -  Pernambuco</v>
          </cell>
          <cell r="N101">
            <v>11.36</v>
          </cell>
        </row>
        <row r="102">
          <cell r="C102" t="str">
            <v>UPA CABO DE SANTO AGOSTINHO - CG nº 012/2022</v>
          </cell>
          <cell r="E102" t="str">
            <v xml:space="preserve">3.9 - Material para Manutenção de Bens Imóveis </v>
          </cell>
          <cell r="F102">
            <v>8014460000180</v>
          </cell>
          <cell r="G102" t="str">
            <v>VANPEL MAT DE ESCRITORIO E INFOR</v>
          </cell>
          <cell r="H102" t="str">
            <v>B</v>
          </cell>
          <cell r="I102" t="str">
            <v>S</v>
          </cell>
          <cell r="J102" t="str">
            <v>60946</v>
          </cell>
          <cell r="K102">
            <v>45433</v>
          </cell>
          <cell r="L102" t="str">
            <v>26240508014460000180550010000609461001433096</v>
          </cell>
          <cell r="M102" t="str">
            <v>26 -  Pernambuco</v>
          </cell>
          <cell r="N102">
            <v>54.6</v>
          </cell>
        </row>
        <row r="103">
          <cell r="C103" t="str">
            <v>UPA CABO DE SANTO AGOSTINHO - CG nº 012/2022</v>
          </cell>
          <cell r="E103" t="str">
            <v xml:space="preserve">3.9 - Material para Manutenção de Bens Imóveis </v>
          </cell>
          <cell r="F103">
            <v>9191338000142</v>
          </cell>
          <cell r="G103" t="str">
            <v>OTACILIO ARMAZEM DE CONSTRUCOES</v>
          </cell>
          <cell r="H103" t="str">
            <v>B</v>
          </cell>
          <cell r="I103" t="str">
            <v>S</v>
          </cell>
          <cell r="J103" t="str">
            <v>49587</v>
          </cell>
          <cell r="K103">
            <v>45470</v>
          </cell>
          <cell r="L103" t="str">
            <v>26240509191338000142650030000495871534321127</v>
          </cell>
          <cell r="M103" t="str">
            <v>26 -  Pernambuco</v>
          </cell>
          <cell r="N103">
            <v>3</v>
          </cell>
        </row>
        <row r="104">
          <cell r="C104" t="str">
            <v>UPA CABO DE SANTO AGOSTINHO - CG nº 012/2022</v>
          </cell>
          <cell r="E104" t="str">
            <v xml:space="preserve">3.9 - Material para Manutenção de Bens Imóveis </v>
          </cell>
          <cell r="F104">
            <v>42924799000152</v>
          </cell>
          <cell r="G104" t="str">
            <v xml:space="preserve">DISMACON COMERCIO DE MATERIAIS </v>
          </cell>
          <cell r="H104" t="str">
            <v>B</v>
          </cell>
          <cell r="I104" t="str">
            <v>S</v>
          </cell>
          <cell r="J104" t="str">
            <v>67543</v>
          </cell>
          <cell r="K104">
            <v>45439</v>
          </cell>
          <cell r="L104" t="str">
            <v>26240542924799000152650010000675431932660305</v>
          </cell>
          <cell r="M104" t="str">
            <v>26 -  Pernambuco</v>
          </cell>
          <cell r="N104">
            <v>17.38</v>
          </cell>
        </row>
        <row r="105">
          <cell r="C105" t="str">
            <v>UPA CABO DE SANTO AGOSTINHO - CG nº 012/2022</v>
          </cell>
          <cell r="E105" t="str">
            <v xml:space="preserve">3.10 - Material para Manutenção de Bens Móveis </v>
          </cell>
          <cell r="F105">
            <v>8014460000180</v>
          </cell>
          <cell r="G105" t="str">
            <v>VANPEL MAT DE ESCRITORIO E INFOR</v>
          </cell>
          <cell r="H105" t="str">
            <v>B</v>
          </cell>
          <cell r="I105" t="str">
            <v>S</v>
          </cell>
          <cell r="J105" t="str">
            <v>60946</v>
          </cell>
          <cell r="K105">
            <v>45433</v>
          </cell>
          <cell r="L105" t="str">
            <v>26240508014460000180550010000609461001433096</v>
          </cell>
          <cell r="M105" t="str">
            <v>26 -  Pernambuco</v>
          </cell>
          <cell r="N105">
            <v>46.5</v>
          </cell>
        </row>
        <row r="106">
          <cell r="C106" t="str">
            <v>UPA CABO DE SANTO AGOSTINHO - CG nº 012/2022</v>
          </cell>
          <cell r="E106" t="str">
            <v xml:space="preserve">3.8 - Uniformes, Tecidos e Aviamentos </v>
          </cell>
          <cell r="F106">
            <v>29342388000190</v>
          </cell>
          <cell r="G106" t="str">
            <v>EXPRESSO LOGISTICA LTDA</v>
          </cell>
          <cell r="H106" t="str">
            <v>B</v>
          </cell>
          <cell r="I106" t="str">
            <v>S</v>
          </cell>
          <cell r="J106" t="str">
            <v>370</v>
          </cell>
          <cell r="K106">
            <v>45433</v>
          </cell>
          <cell r="L106" t="str">
            <v>26240529342388000190550010000003701684443746</v>
          </cell>
          <cell r="M106" t="str">
            <v>26 -  Pernambuco</v>
          </cell>
          <cell r="N106">
            <v>576</v>
          </cell>
        </row>
        <row r="107">
          <cell r="C107" t="str">
            <v>UPA CABO DE SANTO AGOSTINHO - CG nº 012/2022</v>
          </cell>
          <cell r="E107" t="str">
            <v xml:space="preserve">3.10 - Material para Manutenção de Bens Móveis </v>
          </cell>
          <cell r="F107">
            <v>17992333000147</v>
          </cell>
          <cell r="G107" t="str">
            <v>JR CAR AUTOCENTER PECAS E SERVICOS LTDA</v>
          </cell>
          <cell r="H107" t="str">
            <v>B</v>
          </cell>
          <cell r="I107" t="str">
            <v>S</v>
          </cell>
          <cell r="J107" t="str">
            <v>1967</v>
          </cell>
          <cell r="K107">
            <v>45415</v>
          </cell>
          <cell r="L107" t="str">
            <v>26240517992333000147550010000019671000340860</v>
          </cell>
          <cell r="M107" t="str">
            <v>26 -  Pernambuco</v>
          </cell>
          <cell r="N107">
            <v>60</v>
          </cell>
        </row>
        <row r="108">
          <cell r="C108" t="str">
            <v>UPA CABO DE SANTO AGOSTINHO - CG nº 012/2022</v>
          </cell>
          <cell r="E108" t="str">
            <v xml:space="preserve">5.21 - Seguros em geral </v>
          </cell>
          <cell r="F108" t="str">
            <v xml:space="preserve">61.198.164/0001-60 </v>
          </cell>
          <cell r="G108" t="str">
            <v>PORTO SEGURO COMPANHIA DE SEGUROS GERAIS</v>
          </cell>
          <cell r="H108" t="str">
            <v>S</v>
          </cell>
          <cell r="I108" t="str">
            <v>N</v>
          </cell>
          <cell r="M108" t="str">
            <v>2611606 - Recife - PE</v>
          </cell>
          <cell r="N108">
            <v>263.62</v>
          </cell>
        </row>
        <row r="109">
          <cell r="C109" t="str">
            <v>UPA CABO DE SANTO AGOSTINHO - CG nº 012/2022</v>
          </cell>
          <cell r="E109" t="str">
            <v>5.13 - Água e Esgoto</v>
          </cell>
          <cell r="F109">
            <v>9769035000164</v>
          </cell>
          <cell r="G109" t="str">
            <v>COMPESA</v>
          </cell>
          <cell r="H109" t="str">
            <v>S</v>
          </cell>
          <cell r="I109" t="str">
            <v>N</v>
          </cell>
          <cell r="J109" t="str">
            <v>20240578070279</v>
          </cell>
          <cell r="K109">
            <v>45441</v>
          </cell>
          <cell r="M109" t="str">
            <v>2611606 - Recife - PE</v>
          </cell>
          <cell r="N109">
            <v>14988.19</v>
          </cell>
        </row>
        <row r="110">
          <cell r="C110" t="str">
            <v>UPA CABO DE SANTO AGOSTINHO - CG nº 012/2022</v>
          </cell>
          <cell r="E110" t="str">
            <v>5.12 - Energia Elétrica</v>
          </cell>
          <cell r="F110">
            <v>10572048000128</v>
          </cell>
          <cell r="G110" t="str">
            <v xml:space="preserve">COMPANHIA ENERGETICA DE PERNAMBUCO </v>
          </cell>
          <cell r="H110" t="str">
            <v>S</v>
          </cell>
          <cell r="I110" t="str">
            <v>S</v>
          </cell>
          <cell r="J110" t="str">
            <v>311203792</v>
          </cell>
          <cell r="K110">
            <v>45450</v>
          </cell>
          <cell r="L110" t="str">
            <v>26240610835932000108660003112037921082647713</v>
          </cell>
          <cell r="M110" t="str">
            <v>2611606 - Recife - PE</v>
          </cell>
          <cell r="N110">
            <v>18725.990000000002</v>
          </cell>
        </row>
        <row r="111">
          <cell r="C111" t="str">
            <v>UPA CABO DE SANTO AGOSTINHO - CG nº 012/2022</v>
          </cell>
          <cell r="E111" t="str">
            <v>5.3 - Locação de Máquinas e Equipamentos</v>
          </cell>
          <cell r="F111">
            <v>43559107000187</v>
          </cell>
          <cell r="G111" t="str">
            <v>SARAH LIMA GUSMAO NERES EPP</v>
          </cell>
          <cell r="H111" t="str">
            <v>S</v>
          </cell>
          <cell r="I111" t="str">
            <v>N</v>
          </cell>
          <cell r="J111" t="str">
            <v>1721</v>
          </cell>
          <cell r="K111">
            <v>45456</v>
          </cell>
          <cell r="M111" t="str">
            <v>2611606 - Recife - PE</v>
          </cell>
          <cell r="N111">
            <v>4300</v>
          </cell>
        </row>
        <row r="112">
          <cell r="C112" t="str">
            <v>UPA CABO DE SANTO AGOSTINHO - CG nº 012/2022</v>
          </cell>
          <cell r="E112" t="str">
            <v>5.3 - Locação de Máquinas e Equipamentos</v>
          </cell>
          <cell r="F112">
            <v>43559107000187</v>
          </cell>
          <cell r="G112" t="str">
            <v>SARAH LIMA GUSMAO NERES EPP</v>
          </cell>
          <cell r="H112" t="str">
            <v>S</v>
          </cell>
          <cell r="I112" t="str">
            <v>N</v>
          </cell>
          <cell r="J112" t="str">
            <v>1722</v>
          </cell>
          <cell r="K112">
            <v>45456</v>
          </cell>
          <cell r="M112" t="str">
            <v>2611606 - Recife - PE</v>
          </cell>
          <cell r="N112">
            <v>3600</v>
          </cell>
        </row>
        <row r="113">
          <cell r="C113" t="str">
            <v>UPA CABO DE SANTO AGOSTINHO - CG nº 012/2022</v>
          </cell>
          <cell r="E113" t="str">
            <v>5.3 - Locação de Máquinas e Equipamentos</v>
          </cell>
          <cell r="F113">
            <v>26081685000131</v>
          </cell>
          <cell r="G113" t="str">
            <v>CG REGRIGERAÇÕES</v>
          </cell>
          <cell r="H113" t="str">
            <v>S</v>
          </cell>
          <cell r="I113" t="str">
            <v>N</v>
          </cell>
          <cell r="J113" t="str">
            <v>10606</v>
          </cell>
          <cell r="K113">
            <v>45447</v>
          </cell>
          <cell r="M113" t="str">
            <v>2611606 - Recife - PE</v>
          </cell>
          <cell r="N113">
            <v>4030</v>
          </cell>
        </row>
        <row r="114">
          <cell r="C114" t="str">
            <v>UPA CABO DE SANTO AGOSTINHO - CG nº 012/2022</v>
          </cell>
          <cell r="E114" t="str">
            <v>5.3 - Locação de Máquinas e Equipamentos</v>
          </cell>
          <cell r="F114">
            <v>14543772000184</v>
          </cell>
          <cell r="G114" t="str">
            <v>BRAVO LOCACAO DE CONTAINERS</v>
          </cell>
          <cell r="H114" t="str">
            <v>S</v>
          </cell>
          <cell r="I114" t="str">
            <v>N</v>
          </cell>
          <cell r="J114" t="str">
            <v>10572</v>
          </cell>
          <cell r="K114">
            <v>45446</v>
          </cell>
          <cell r="M114" t="str">
            <v>2607901 - Jaboatão dos Guararapes - PE</v>
          </cell>
          <cell r="N114">
            <v>1000</v>
          </cell>
        </row>
        <row r="115">
          <cell r="C115" t="str">
            <v>UPA CABO DE SANTO AGOSTINHO - CG nº 012/2022</v>
          </cell>
          <cell r="E115" t="str">
            <v>5.3 - Locação de Máquinas e Equipamentos</v>
          </cell>
          <cell r="F115">
            <v>22400267000109</v>
          </cell>
          <cell r="G115" t="str">
            <v>AÇÃO TELECON</v>
          </cell>
          <cell r="H115" t="str">
            <v>S</v>
          </cell>
          <cell r="I115" t="str">
            <v>N</v>
          </cell>
          <cell r="J115" t="str">
            <v>04062024</v>
          </cell>
          <cell r="K115">
            <v>45434</v>
          </cell>
          <cell r="M115" t="str">
            <v>2611606 - Recife - PE</v>
          </cell>
          <cell r="N115">
            <v>2392.65</v>
          </cell>
        </row>
        <row r="116">
          <cell r="C116" t="str">
            <v>UPA CABO DE SANTO AGOSTINHO - CG nº 012/2022</v>
          </cell>
          <cell r="E116" t="str">
            <v>5.1 - Locação de Equipamentos Médicos-Hospitalares</v>
          </cell>
          <cell r="F116">
            <v>331788002405</v>
          </cell>
          <cell r="G116" t="str">
            <v>AIR LIQUIDE BRASIL LTDA</v>
          </cell>
          <cell r="H116" t="str">
            <v>S</v>
          </cell>
          <cell r="I116" t="str">
            <v>N</v>
          </cell>
          <cell r="J116" t="str">
            <v>51974</v>
          </cell>
          <cell r="K116">
            <v>45440</v>
          </cell>
          <cell r="M116" t="str">
            <v>2602902 - Cabo de Santo Agostinho - PE</v>
          </cell>
          <cell r="N116">
            <v>2477.61</v>
          </cell>
        </row>
        <row r="117">
          <cell r="C117" t="str">
            <v>UPA CABO DE SANTO AGOSTINHO - CG nº 012/2022</v>
          </cell>
          <cell r="E117" t="str">
            <v>5.1 - Locação de Equipamentos Médicos-Hospitalares</v>
          </cell>
          <cell r="F117">
            <v>331788002405</v>
          </cell>
          <cell r="G117" t="str">
            <v>AIR LIQUIDE BRASIL LTDA</v>
          </cell>
          <cell r="H117" t="str">
            <v>S</v>
          </cell>
          <cell r="I117" t="str">
            <v>N</v>
          </cell>
          <cell r="J117" t="str">
            <v>51927</v>
          </cell>
          <cell r="K117">
            <v>45440</v>
          </cell>
          <cell r="M117" t="str">
            <v>2602902 - Cabo de Santo Agostinho - PE</v>
          </cell>
          <cell r="N117">
            <v>3442.57</v>
          </cell>
        </row>
        <row r="118">
          <cell r="C118" t="str">
            <v>UPA CABO DE SANTO AGOSTINHO - CG nº 012/2022</v>
          </cell>
          <cell r="E118" t="str">
            <v>5.1 - Locação de Equipamentos Médicos-Hospitalares</v>
          </cell>
          <cell r="F118">
            <v>24380578002041</v>
          </cell>
          <cell r="G118" t="str">
            <v>WHITE MARTINS GASES INDUSTRIAIS DO NORDESTE LTDA</v>
          </cell>
          <cell r="H118" t="str">
            <v>S</v>
          </cell>
          <cell r="I118" t="str">
            <v>N</v>
          </cell>
          <cell r="J118" t="str">
            <v>95318344</v>
          </cell>
          <cell r="K118">
            <v>45427</v>
          </cell>
          <cell r="M118" t="str">
            <v>2607901 - Jaboatão dos Guararapes - PE</v>
          </cell>
          <cell r="N118">
            <v>1567.01</v>
          </cell>
        </row>
        <row r="119">
          <cell r="C119" t="str">
            <v>UPA CABO DE SANTO AGOSTINHO - CG nº 012/2022</v>
          </cell>
          <cell r="E119" t="str">
            <v>5.1 - Locação de Equipamentos Médicos-Hospitalares</v>
          </cell>
          <cell r="F119">
            <v>18271934000123</v>
          </cell>
          <cell r="G119" t="str">
            <v>NOVA BIOMEDICAL DIAGNOSTICOS MEDICOS E BIOTECNOLOGIA LTDA</v>
          </cell>
          <cell r="H119" t="str">
            <v>S</v>
          </cell>
          <cell r="I119" t="str">
            <v>N</v>
          </cell>
          <cell r="J119" t="str">
            <v>2024/05</v>
          </cell>
          <cell r="K119">
            <v>45460</v>
          </cell>
          <cell r="M119" t="str">
            <v>3144805 - Nova Lima - MG</v>
          </cell>
          <cell r="N119">
            <v>1500</v>
          </cell>
        </row>
        <row r="120">
          <cell r="C120" t="str">
            <v>UPA CABO DE SANTO AGOSTINHO - CG nº 012/2022</v>
          </cell>
          <cell r="E120" t="str">
            <v>5.1 - Locação de Equipamentos Médicos-Hospitalares</v>
          </cell>
          <cell r="F120">
            <v>5011743000180</v>
          </cell>
          <cell r="G120" t="str">
            <v>ALMERI ANGELO SALVIANO DA SILVA</v>
          </cell>
          <cell r="H120" t="str">
            <v>S</v>
          </cell>
          <cell r="I120" t="str">
            <v>N</v>
          </cell>
          <cell r="J120" t="str">
            <v>6337</v>
          </cell>
          <cell r="K120">
            <v>45421</v>
          </cell>
          <cell r="M120" t="str">
            <v>2611606 - Recife - PE</v>
          </cell>
          <cell r="N120">
            <v>3800</v>
          </cell>
        </row>
        <row r="121">
          <cell r="C121" t="str">
            <v>UPA CABO DE SANTO AGOSTINHO - CG nº 012/2022</v>
          </cell>
          <cell r="E121" t="str">
            <v>5.8 - Locação de Veículos Automotores</v>
          </cell>
          <cell r="F121">
            <v>33174692000143</v>
          </cell>
          <cell r="G121" t="str">
            <v>JG LOCAÇÃO DE VEICULOS EIRELI</v>
          </cell>
          <cell r="H121" t="str">
            <v>S</v>
          </cell>
          <cell r="I121" t="str">
            <v>N</v>
          </cell>
          <cell r="J121" t="str">
            <v>672</v>
          </cell>
          <cell r="K121">
            <v>45446</v>
          </cell>
          <cell r="M121" t="str">
            <v>2611606 - Recife - PE</v>
          </cell>
          <cell r="N121">
            <v>2558</v>
          </cell>
        </row>
        <row r="122">
          <cell r="C122" t="str">
            <v>UPA CABO DE SANTO AGOSTINHO - CG nº 012/2022</v>
          </cell>
          <cell r="E122" t="str">
            <v>5.99 - Outros Serviços de Terceiros Pessoa Jurídica</v>
          </cell>
          <cell r="F122">
            <v>27284516000161</v>
          </cell>
          <cell r="G122" t="str">
            <v>TARIFA MAXIFROTA SERVICOS DE MANUTENCAO</v>
          </cell>
          <cell r="H122" t="str">
            <v>S</v>
          </cell>
          <cell r="I122" t="str">
            <v>S</v>
          </cell>
          <cell r="J122" t="str">
            <v>191643</v>
          </cell>
          <cell r="K122">
            <v>45441</v>
          </cell>
          <cell r="L122" t="str">
            <v>KGMIB72I</v>
          </cell>
          <cell r="M122" t="str">
            <v>2927408 - Salvador - BA</v>
          </cell>
          <cell r="N122">
            <v>61.6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45554568000192</v>
          </cell>
          <cell r="G123" t="str">
            <v>FORTEMED ATIVIDADES MEDICAS LTDA</v>
          </cell>
          <cell r="H123" t="str">
            <v>S</v>
          </cell>
          <cell r="I123" t="str">
            <v>S</v>
          </cell>
          <cell r="J123" t="str">
            <v>637</v>
          </cell>
          <cell r="K123">
            <v>45448</v>
          </cell>
          <cell r="L123" t="str">
            <v>BUUJXQRG</v>
          </cell>
          <cell r="M123" t="str">
            <v>2611606 - Recife - PE</v>
          </cell>
          <cell r="N123">
            <v>2200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39917741000177</v>
          </cell>
          <cell r="G124" t="str">
            <v>PRISMAMED ATIVIDADES MEDICAS LTDA</v>
          </cell>
          <cell r="H124" t="str">
            <v>S</v>
          </cell>
          <cell r="I124" t="str">
            <v>S</v>
          </cell>
          <cell r="J124" t="str">
            <v>676</v>
          </cell>
          <cell r="K124">
            <v>45448</v>
          </cell>
          <cell r="L124" t="str">
            <v>BITV09636</v>
          </cell>
          <cell r="M124" t="str">
            <v>2609600 - Olinda - PE</v>
          </cell>
          <cell r="N124">
            <v>1250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53022066000149</v>
          </cell>
          <cell r="G125" t="str">
            <v>LAISE RORIZ DE CARVALHO SERVICOS MEDICOS LTDA</v>
          </cell>
          <cell r="H125" t="str">
            <v>S</v>
          </cell>
          <cell r="I125" t="str">
            <v>S</v>
          </cell>
          <cell r="J125" t="str">
            <v>5</v>
          </cell>
          <cell r="K125">
            <v>45450</v>
          </cell>
          <cell r="L125" t="str">
            <v>PNG6ZE4S</v>
          </cell>
          <cell r="M125" t="str">
            <v>2611606 - Recife - PE</v>
          </cell>
          <cell r="N125">
            <v>3950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52112602000134</v>
          </cell>
          <cell r="G126" t="str">
            <v>52.112.602 LTDA</v>
          </cell>
          <cell r="H126" t="str">
            <v>S</v>
          </cell>
          <cell r="I126" t="str">
            <v>S</v>
          </cell>
          <cell r="J126" t="str">
            <v>5</v>
          </cell>
          <cell r="K126">
            <v>45449</v>
          </cell>
          <cell r="L126" t="str">
            <v>J5SPRADR</v>
          </cell>
          <cell r="M126" t="str">
            <v>2611606 - Recife - PE</v>
          </cell>
          <cell r="N126">
            <v>3300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45018032000152</v>
          </cell>
          <cell r="G127" t="str">
            <v>VIVAMED ATIVIDADES MEDICAS LTDA</v>
          </cell>
          <cell r="H127" t="str">
            <v>S</v>
          </cell>
          <cell r="I127" t="str">
            <v>S</v>
          </cell>
          <cell r="J127" t="str">
            <v>753</v>
          </cell>
          <cell r="K127">
            <v>45448</v>
          </cell>
          <cell r="L127" t="str">
            <v>BFFQ92825</v>
          </cell>
          <cell r="M127" t="str">
            <v>2609600 - Olinda - PE</v>
          </cell>
          <cell r="N127">
            <v>49900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52645358000175</v>
          </cell>
          <cell r="G128" t="str">
            <v>FELIPE ALVES DA COSTA</v>
          </cell>
          <cell r="H128" t="str">
            <v>S</v>
          </cell>
          <cell r="I128" t="str">
            <v>S</v>
          </cell>
          <cell r="J128" t="str">
            <v>14</v>
          </cell>
          <cell r="K128">
            <v>45448</v>
          </cell>
          <cell r="L128" t="str">
            <v>NUTBTFVX</v>
          </cell>
          <cell r="M128" t="str">
            <v>2504009 - Campina Grande - PB</v>
          </cell>
          <cell r="N128">
            <v>5100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40440176000189</v>
          </cell>
          <cell r="G129" t="str">
            <v>PODIUMMED ATIVIDADES MEDICAS LTDA</v>
          </cell>
          <cell r="H129" t="str">
            <v>S</v>
          </cell>
          <cell r="I129" t="str">
            <v>S</v>
          </cell>
          <cell r="J129" t="str">
            <v>619</v>
          </cell>
          <cell r="K129">
            <v>45448</v>
          </cell>
          <cell r="L129" t="str">
            <v>BGCU82426</v>
          </cell>
          <cell r="M129" t="str">
            <v>2609600 - Olinda - PE</v>
          </cell>
          <cell r="N129">
            <v>21450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42529464000130</v>
          </cell>
          <cell r="G130" t="str">
            <v>PERFILMED ATIVIDADE MEDICAS LTDA</v>
          </cell>
          <cell r="H130" t="str">
            <v>S</v>
          </cell>
          <cell r="I130" t="str">
            <v>S</v>
          </cell>
          <cell r="J130" t="str">
            <v>1109</v>
          </cell>
          <cell r="K130">
            <v>45448</v>
          </cell>
          <cell r="L130" t="str">
            <v>QWWM04783</v>
          </cell>
          <cell r="M130" t="str">
            <v>2609600 - Olinda - PE</v>
          </cell>
          <cell r="N130">
            <v>3850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45237924000144</v>
          </cell>
          <cell r="G131" t="str">
            <v>MEDCENTER ATIVIDADES MEDICAS LTDA</v>
          </cell>
          <cell r="H131" t="str">
            <v>S</v>
          </cell>
          <cell r="I131" t="str">
            <v>S</v>
          </cell>
          <cell r="J131" t="str">
            <v>1339</v>
          </cell>
          <cell r="K131">
            <v>45448</v>
          </cell>
          <cell r="L131" t="str">
            <v>QKUF34405</v>
          </cell>
          <cell r="M131" t="str">
            <v>2609600 - Olinda - PE</v>
          </cell>
          <cell r="N131">
            <v>18350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52675798000175</v>
          </cell>
          <cell r="G132" t="str">
            <v xml:space="preserve">JEFERSON DOS SANTOS CARVALHO SERVICOS </v>
          </cell>
          <cell r="H132" t="str">
            <v>S</v>
          </cell>
          <cell r="I132" t="str">
            <v>S</v>
          </cell>
          <cell r="J132" t="str">
            <v>4</v>
          </cell>
          <cell r="K132">
            <v>45448</v>
          </cell>
          <cell r="L132" t="str">
            <v>259134052</v>
          </cell>
          <cell r="M132" t="str">
            <v>2304400 - Fortaleza - CE</v>
          </cell>
          <cell r="N132">
            <v>4400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46852548000160</v>
          </cell>
          <cell r="G133" t="str">
            <v>CERTMED ATIVIDADES MEDICAS LTDA</v>
          </cell>
          <cell r="H133" t="str">
            <v>S</v>
          </cell>
          <cell r="I133" t="str">
            <v>S</v>
          </cell>
          <cell r="J133" t="str">
            <v>832</v>
          </cell>
          <cell r="K133">
            <v>45448</v>
          </cell>
          <cell r="L133" t="str">
            <v>8C9J13RN</v>
          </cell>
          <cell r="M133" t="str">
            <v>2611606 - Recife - PE</v>
          </cell>
          <cell r="N133">
            <v>21600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49158209000177</v>
          </cell>
          <cell r="G134" t="str">
            <v>PAMED ATIVIDADES MEDICAS LTDA</v>
          </cell>
          <cell r="H134" t="str">
            <v>S</v>
          </cell>
          <cell r="I134" t="str">
            <v>S</v>
          </cell>
          <cell r="J134" t="str">
            <v>143</v>
          </cell>
          <cell r="K134">
            <v>45448</v>
          </cell>
          <cell r="L134" t="str">
            <v>ZLG5JAEV</v>
          </cell>
          <cell r="M134" t="str">
            <v>2611606 - Recife - PE</v>
          </cell>
          <cell r="N134">
            <v>18950</v>
          </cell>
        </row>
        <row r="135">
          <cell r="C135" t="str">
            <v>UPA CABO DE SANTO AGOSTINHO - CG nº 012/2022</v>
          </cell>
          <cell r="E135" t="str">
            <v>5.16 - Serviços Médico-Hospitalares, Odotonlogia e Laboratoriais</v>
          </cell>
          <cell r="F135">
            <v>46190399000111</v>
          </cell>
          <cell r="G135" t="str">
            <v>HPC SAUDE SERVICOS MEDICOS LTDA</v>
          </cell>
          <cell r="H135" t="str">
            <v>S</v>
          </cell>
          <cell r="I135" t="str">
            <v>S</v>
          </cell>
          <cell r="J135" t="str">
            <v>717</v>
          </cell>
          <cell r="K135">
            <v>45448</v>
          </cell>
          <cell r="L135" t="str">
            <v>RG8Z4ID1</v>
          </cell>
          <cell r="M135" t="str">
            <v>2611606 - Recife - PE</v>
          </cell>
          <cell r="N135">
            <v>11450</v>
          </cell>
        </row>
        <row r="136">
          <cell r="C136" t="str">
            <v>UPA CABO DE SANTO AGOSTINHO - CG nº 012/2022</v>
          </cell>
          <cell r="E136" t="str">
            <v>5.16 - Serviços Médico-Hospitalares, Odotonlogia e Laboratoriais</v>
          </cell>
          <cell r="F136">
            <v>45735127000197</v>
          </cell>
          <cell r="G136" t="str">
            <v>GLOBALMED ATIVIDADES MEDICAS LTDA</v>
          </cell>
          <cell r="H136" t="str">
            <v>S</v>
          </cell>
          <cell r="I136" t="str">
            <v>S</v>
          </cell>
          <cell r="J136" t="str">
            <v>1644</v>
          </cell>
          <cell r="K136">
            <v>45448</v>
          </cell>
          <cell r="L136" t="str">
            <v>GFVC85847</v>
          </cell>
          <cell r="M136" t="str">
            <v>2609600 - Olinda - PE</v>
          </cell>
          <cell r="N136">
            <v>27750</v>
          </cell>
        </row>
        <row r="137">
          <cell r="C137" t="str">
            <v>UPA CABO DE SANTO AGOSTINHO - CG nº 012/2022</v>
          </cell>
          <cell r="E137" t="str">
            <v>5.16 - Serviços Médico-Hospitalares, Odotonlogia e Laboratoriais</v>
          </cell>
          <cell r="F137">
            <v>52381715000135</v>
          </cell>
          <cell r="G137" t="str">
            <v>IR LEMOS SERVICOS MEDICOS LTDA</v>
          </cell>
          <cell r="H137" t="str">
            <v>S</v>
          </cell>
          <cell r="I137" t="str">
            <v>S</v>
          </cell>
          <cell r="J137" t="str">
            <v>48</v>
          </cell>
          <cell r="K137">
            <v>45449</v>
          </cell>
          <cell r="L137" t="str">
            <v>GR4AVUDP</v>
          </cell>
          <cell r="M137" t="str">
            <v>2611606 - Recife - PE</v>
          </cell>
          <cell r="N137">
            <v>8950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44005081000198</v>
          </cell>
          <cell r="G138" t="str">
            <v>ULTRASAUDE LTDA</v>
          </cell>
          <cell r="H138" t="str">
            <v>S</v>
          </cell>
          <cell r="I138" t="str">
            <v>S</v>
          </cell>
          <cell r="J138" t="str">
            <v>1178</v>
          </cell>
          <cell r="K138">
            <v>45448</v>
          </cell>
          <cell r="L138" t="str">
            <v>MQYCD72M</v>
          </cell>
          <cell r="M138" t="str">
            <v>2611606 - Recife - PE</v>
          </cell>
          <cell r="N138">
            <v>25900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53541317000100</v>
          </cell>
          <cell r="G139" t="str">
            <v>MASG SERVICOS MEDICOS LTDA</v>
          </cell>
          <cell r="H139" t="str">
            <v>S</v>
          </cell>
          <cell r="I139" t="str">
            <v>S</v>
          </cell>
          <cell r="J139" t="str">
            <v>12</v>
          </cell>
          <cell r="K139">
            <v>45448</v>
          </cell>
          <cell r="L139" t="str">
            <v>523234791</v>
          </cell>
          <cell r="M139" t="str">
            <v>2304400 - Fortaleza - CE</v>
          </cell>
          <cell r="N139">
            <v>7850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40407276000103</v>
          </cell>
          <cell r="G140" t="str">
            <v>PRONTOMED ATIVIDADES MEDICAS LTDA</v>
          </cell>
          <cell r="H140" t="str">
            <v>S</v>
          </cell>
          <cell r="I140" t="str">
            <v>S</v>
          </cell>
          <cell r="J140" t="str">
            <v>1002</v>
          </cell>
          <cell r="K140">
            <v>45448</v>
          </cell>
          <cell r="L140" t="str">
            <v>ICDE43306</v>
          </cell>
          <cell r="M140" t="str">
            <v>2609600 - Olinda - PE</v>
          </cell>
          <cell r="N140">
            <v>5000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49159260000101</v>
          </cell>
          <cell r="G141" t="str">
            <v>MEDVIDA ATIVIDADES MEDICAS LTDA</v>
          </cell>
          <cell r="H141" t="str">
            <v>S</v>
          </cell>
          <cell r="I141" t="str">
            <v>S</v>
          </cell>
          <cell r="J141" t="str">
            <v>923</v>
          </cell>
          <cell r="K141">
            <v>45448</v>
          </cell>
          <cell r="L141" t="str">
            <v>KAMA74270</v>
          </cell>
          <cell r="M141" t="str">
            <v>2609600 - Olinda - PE</v>
          </cell>
          <cell r="N141">
            <v>8250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45855267000107</v>
          </cell>
          <cell r="G142" t="str">
            <v>T &amp; T LIFE SERVICOS MEDICOS LTDA</v>
          </cell>
          <cell r="H142" t="str">
            <v>S</v>
          </cell>
          <cell r="I142" t="str">
            <v>S</v>
          </cell>
          <cell r="J142" t="str">
            <v>187</v>
          </cell>
          <cell r="K142">
            <v>45450</v>
          </cell>
          <cell r="L142" t="str">
            <v>T5DL5DKK</v>
          </cell>
          <cell r="M142" t="str">
            <v>2611606 - Recife - PE</v>
          </cell>
          <cell r="N142">
            <v>4050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45864268000100</v>
          </cell>
          <cell r="G143" t="str">
            <v>CESAR MONTEIRO MEDICINA SERVICOS MEDICOS LTDA</v>
          </cell>
          <cell r="H143" t="str">
            <v>S</v>
          </cell>
          <cell r="I143" t="str">
            <v>S</v>
          </cell>
          <cell r="J143" t="str">
            <v>453</v>
          </cell>
          <cell r="K143">
            <v>45448</v>
          </cell>
          <cell r="L143" t="str">
            <v>ELC6HQUE</v>
          </cell>
          <cell r="M143" t="str">
            <v>2611606 - Recife - PE</v>
          </cell>
          <cell r="N143">
            <v>5200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44373094000110</v>
          </cell>
          <cell r="G144" t="str">
            <v xml:space="preserve">EDNALDO GOMES SERVICOS MEDICOS </v>
          </cell>
          <cell r="H144" t="str">
            <v>S</v>
          </cell>
          <cell r="I144" t="str">
            <v>S</v>
          </cell>
          <cell r="J144" t="str">
            <v>95</v>
          </cell>
          <cell r="K144">
            <v>45453</v>
          </cell>
          <cell r="L144" t="str">
            <v>S8TXWSPJ3</v>
          </cell>
          <cell r="M144" t="str">
            <v>2604106 - Caruaru - PE</v>
          </cell>
          <cell r="N144">
            <v>3300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46621167000170</v>
          </cell>
          <cell r="G145" t="str">
            <v>JHP SERVICOS MEDICOS LTDA</v>
          </cell>
          <cell r="H145" t="str">
            <v>S</v>
          </cell>
          <cell r="I145" t="str">
            <v>S</v>
          </cell>
          <cell r="J145" t="str">
            <v>38</v>
          </cell>
          <cell r="K145">
            <v>45453</v>
          </cell>
          <cell r="L145" t="str">
            <v>EX9GEJBZ</v>
          </cell>
          <cell r="M145" t="str">
            <v>2611606 - Recife - PE</v>
          </cell>
          <cell r="N145">
            <v>2500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50733028000106</v>
          </cell>
          <cell r="G146" t="str">
            <v>GUSTAVO TAVARES SA BARRETO SERVICOS MEDICOS LTDA</v>
          </cell>
          <cell r="H146" t="str">
            <v>S</v>
          </cell>
          <cell r="I146" t="str">
            <v>S</v>
          </cell>
          <cell r="J146" t="str">
            <v>6</v>
          </cell>
          <cell r="K146">
            <v>45449</v>
          </cell>
          <cell r="L146" t="str">
            <v>416794837</v>
          </cell>
          <cell r="M146" t="str">
            <v>2304400 - Fortaleza - CE</v>
          </cell>
          <cell r="N146">
            <v>4400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45969705000150</v>
          </cell>
          <cell r="G147" t="str">
            <v>MEDMAIS ATIVIDADES MEDICAS LTDA</v>
          </cell>
          <cell r="H147" t="str">
            <v>S</v>
          </cell>
          <cell r="I147" t="str">
            <v>S</v>
          </cell>
          <cell r="J147" t="str">
            <v>1326</v>
          </cell>
          <cell r="K147">
            <v>45448</v>
          </cell>
          <cell r="L147" t="str">
            <v>IEAB16494</v>
          </cell>
          <cell r="M147" t="str">
            <v>2609600 - Olinda - PE</v>
          </cell>
          <cell r="N147">
            <v>22350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26245293000160</v>
          </cell>
          <cell r="G148" t="str">
            <v>LS PERNAMBUCO ASSISTENCIA MEDICA LTDA ME</v>
          </cell>
          <cell r="H148" t="str">
            <v>S</v>
          </cell>
          <cell r="I148" t="str">
            <v>S</v>
          </cell>
          <cell r="J148" t="str">
            <v>4751</v>
          </cell>
          <cell r="K148">
            <v>45448</v>
          </cell>
          <cell r="L148" t="str">
            <v>AZQPAXSA</v>
          </cell>
          <cell r="M148" t="str">
            <v>2611606 - Recife - PE</v>
          </cell>
          <cell r="N148">
            <v>8450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52512607000154</v>
          </cell>
          <cell r="G149" t="str">
            <v>LAR HELTH SERVICOS MEDICOS LTDA</v>
          </cell>
          <cell r="H149" t="str">
            <v>S</v>
          </cell>
          <cell r="I149" t="str">
            <v>S</v>
          </cell>
          <cell r="J149" t="str">
            <v>302433528</v>
          </cell>
          <cell r="K149">
            <v>45448</v>
          </cell>
          <cell r="L149" t="str">
            <v>302433528</v>
          </cell>
          <cell r="M149" t="str">
            <v>2304400 - Fortaleza - CE</v>
          </cell>
          <cell r="N149">
            <v>1250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46099346000190</v>
          </cell>
          <cell r="G150" t="str">
            <v>G &amp; M SERVICOS MEDICOS LTDA</v>
          </cell>
          <cell r="H150" t="str">
            <v>S</v>
          </cell>
          <cell r="I150" t="str">
            <v>S</v>
          </cell>
          <cell r="J150" t="str">
            <v>79</v>
          </cell>
          <cell r="K150">
            <v>45448</v>
          </cell>
          <cell r="M150" t="str">
            <v>3202603 - Iconha - ES</v>
          </cell>
          <cell r="N150">
            <v>7800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30466362000133</v>
          </cell>
          <cell r="G151" t="str">
            <v>INTEGREMED SERVICOS EM SAUDE LTDA</v>
          </cell>
          <cell r="H151" t="str">
            <v>S</v>
          </cell>
          <cell r="I151" t="str">
            <v>S</v>
          </cell>
          <cell r="J151" t="str">
            <v>1666</v>
          </cell>
          <cell r="K151">
            <v>45451</v>
          </cell>
          <cell r="L151" t="str">
            <v>4CIHRIBV</v>
          </cell>
          <cell r="M151" t="str">
            <v>2611606 - Recife - PE</v>
          </cell>
          <cell r="N151">
            <v>24100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46966662000111</v>
          </cell>
          <cell r="G152" t="str">
            <v>DBL SERVICOS MEDICOS LTDA</v>
          </cell>
          <cell r="H152" t="str">
            <v>S</v>
          </cell>
          <cell r="I152" t="str">
            <v>S</v>
          </cell>
          <cell r="J152" t="str">
            <v>67</v>
          </cell>
          <cell r="K152">
            <v>45448</v>
          </cell>
          <cell r="L152" t="str">
            <v>VXMBZ3AP</v>
          </cell>
          <cell r="M152" t="str">
            <v>2611606 - Recife - PE</v>
          </cell>
          <cell r="N152">
            <v>9200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40373993000161</v>
          </cell>
          <cell r="G153" t="str">
            <v>DIANA RAISSA DE SANTANA ANDRADE</v>
          </cell>
          <cell r="H153" t="str">
            <v>S</v>
          </cell>
          <cell r="I153" t="str">
            <v>S</v>
          </cell>
          <cell r="J153" t="str">
            <v>39</v>
          </cell>
          <cell r="K153">
            <v>45448</v>
          </cell>
          <cell r="L153" t="str">
            <v>G1IKGEU3</v>
          </cell>
          <cell r="M153" t="str">
            <v>2611606 - Recife - PE</v>
          </cell>
          <cell r="N153">
            <v>7050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23946323000178</v>
          </cell>
          <cell r="G154" t="str">
            <v>INFANTE ROCHA SERVICOS DIAGNOSTICOS LTDA ME</v>
          </cell>
          <cell r="H154" t="str">
            <v>S</v>
          </cell>
          <cell r="I154" t="str">
            <v>S</v>
          </cell>
          <cell r="J154" t="str">
            <v>661</v>
          </cell>
          <cell r="K154">
            <v>45448</v>
          </cell>
          <cell r="L154" t="str">
            <v>WAQRZLE8</v>
          </cell>
          <cell r="M154" t="str">
            <v>2611606 - Recife - PE</v>
          </cell>
          <cell r="N154">
            <v>5500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48467031000183</v>
          </cell>
          <cell r="G155" t="str">
            <v>CAMILO DANIEL DE SOUZA FERREIRA LTDA</v>
          </cell>
          <cell r="H155" t="str">
            <v>S</v>
          </cell>
          <cell r="I155" t="str">
            <v>S</v>
          </cell>
          <cell r="J155" t="str">
            <v>19</v>
          </cell>
          <cell r="K155">
            <v>45448</v>
          </cell>
          <cell r="L155" t="str">
            <v>CHV33ITWV</v>
          </cell>
          <cell r="M155" t="str">
            <v>2603454 - Camaragibe - PE</v>
          </cell>
          <cell r="N155">
            <v>10000</v>
          </cell>
        </row>
        <row r="156">
          <cell r="C156" t="str">
            <v>UPA CABO DE SANTO AGOSTINHO - CG nº 012/2022</v>
          </cell>
          <cell r="E156" t="str">
            <v>5.16 - Serviços Médico-Hospitalares, Odotonlogia e Laboratoriais</v>
          </cell>
          <cell r="F156">
            <v>45515598000190</v>
          </cell>
          <cell r="G156" t="str">
            <v>GJJ SAUDE LTDA</v>
          </cell>
          <cell r="H156" t="str">
            <v>S</v>
          </cell>
          <cell r="I156" t="str">
            <v>S</v>
          </cell>
          <cell r="J156" t="str">
            <v>77</v>
          </cell>
          <cell r="K156">
            <v>45448</v>
          </cell>
          <cell r="L156" t="str">
            <v>FLNM7ECV</v>
          </cell>
          <cell r="M156" t="str">
            <v>2611606 - Recife - PE</v>
          </cell>
          <cell r="N156">
            <v>14300</v>
          </cell>
        </row>
        <row r="157">
          <cell r="C157" t="str">
            <v>UPA CABO DE SANTO AGOSTINHO - CG nº 012/2022</v>
          </cell>
          <cell r="E157" t="str">
            <v>5.16 - Serviços Médico-Hospitalares, Odotonlogia e Laboratoriais</v>
          </cell>
          <cell r="F157">
            <v>32566472000100</v>
          </cell>
          <cell r="G157" t="str">
            <v>BARBARA SUED FABIANA LEONEL VILAR</v>
          </cell>
          <cell r="H157" t="str">
            <v>S</v>
          </cell>
          <cell r="I157" t="str">
            <v>S</v>
          </cell>
          <cell r="J157" t="str">
            <v>57</v>
          </cell>
          <cell r="K157">
            <v>45450</v>
          </cell>
          <cell r="L157" t="str">
            <v>HMVS16YEV</v>
          </cell>
          <cell r="M157" t="str">
            <v>2604106 - Caruaru - PE</v>
          </cell>
          <cell r="N157">
            <v>11750</v>
          </cell>
        </row>
        <row r="158">
          <cell r="C158" t="str">
            <v>UPA CABO DE SANTO AGOSTINHO - CG nº 012/2022</v>
          </cell>
          <cell r="E158" t="str">
            <v>5.16 - Serviços Médico-Hospitalares, Odotonlogia e Laboratoriais</v>
          </cell>
          <cell r="F158">
            <v>50415630000103</v>
          </cell>
          <cell r="G158" t="str">
            <v>LN SERVICOS MEDICOS LTDA</v>
          </cell>
          <cell r="H158" t="str">
            <v>S</v>
          </cell>
          <cell r="I158" t="str">
            <v>S</v>
          </cell>
          <cell r="J158" t="str">
            <v>13</v>
          </cell>
          <cell r="K158">
            <v>45453</v>
          </cell>
          <cell r="L158" t="str">
            <v>GWDE6LLT</v>
          </cell>
          <cell r="M158" t="str">
            <v>2611606 - Recife - PE</v>
          </cell>
          <cell r="N158">
            <v>6250</v>
          </cell>
        </row>
        <row r="159">
          <cell r="C159" t="str">
            <v>UPA CABO DE SANTO AGOSTINHO - CG nº 012/2022</v>
          </cell>
          <cell r="E159" t="str">
            <v>5.16 - Serviços Médico-Hospitalares, Odotonlogia e Laboratoriais</v>
          </cell>
          <cell r="F159">
            <v>48935793000167</v>
          </cell>
          <cell r="G159" t="str">
            <v>MARIA ISABEL TENORIO ROCHA LTDA</v>
          </cell>
          <cell r="H159" t="str">
            <v>S</v>
          </cell>
          <cell r="I159" t="str">
            <v>S</v>
          </cell>
          <cell r="J159" t="str">
            <v>52</v>
          </cell>
          <cell r="K159">
            <v>45448</v>
          </cell>
          <cell r="L159" t="str">
            <v>SNKELRNEU</v>
          </cell>
          <cell r="M159" t="str">
            <v>2610004 - Palmares - PE</v>
          </cell>
          <cell r="N159">
            <v>10200</v>
          </cell>
        </row>
        <row r="160">
          <cell r="C160" t="str">
            <v>UPA CABO DE SANTO AGOSTINHO - CG nº 012/2022</v>
          </cell>
          <cell r="E160" t="str">
            <v>5.16 - Serviços Médico-Hospitalares, Odotonlogia e Laboratoriais</v>
          </cell>
          <cell r="F160">
            <v>53309858000107</v>
          </cell>
          <cell r="G160" t="str">
            <v>BARBARA PINHEIRO SERVICOS MEDICOS LTDA</v>
          </cell>
          <cell r="H160" t="str">
            <v>S</v>
          </cell>
          <cell r="I160" t="str">
            <v>S</v>
          </cell>
          <cell r="J160" t="str">
            <v>4</v>
          </cell>
          <cell r="K160">
            <v>45448</v>
          </cell>
          <cell r="L160" t="str">
            <v>892499813</v>
          </cell>
          <cell r="M160" t="str">
            <v>2304400 - Fortaleza - CE</v>
          </cell>
          <cell r="N160">
            <v>12800</v>
          </cell>
        </row>
        <row r="161">
          <cell r="C161" t="str">
            <v>UPA CABO DE SANTO AGOSTINHO - CG nº 012/2022</v>
          </cell>
          <cell r="E161" t="str">
            <v>5.16 - Serviços Médico-Hospitalares, Odotonlogia e Laboratoriais</v>
          </cell>
          <cell r="F161">
            <v>50868262000140</v>
          </cell>
          <cell r="G161" t="str">
            <v>MARIA CLARA PEREGRINO SERVICOS MEDICOS LTDA</v>
          </cell>
          <cell r="H161" t="str">
            <v>S</v>
          </cell>
          <cell r="I161" t="str">
            <v>S</v>
          </cell>
          <cell r="J161" t="str">
            <v>12</v>
          </cell>
          <cell r="K161">
            <v>45448</v>
          </cell>
          <cell r="L161" t="str">
            <v>541269347</v>
          </cell>
          <cell r="M161" t="str">
            <v>2304400 - Fortaleza - CE</v>
          </cell>
          <cell r="N161">
            <v>1250</v>
          </cell>
        </row>
        <row r="162">
          <cell r="C162" t="str">
            <v>UPA CABO DE SANTO AGOSTINHO - CG nº 012/2022</v>
          </cell>
          <cell r="E162" t="str">
            <v>5.16 - Serviços Médico-Hospitalares, Odotonlogia e Laboratoriais</v>
          </cell>
          <cell r="F162">
            <v>30370434000144</v>
          </cell>
          <cell r="G162" t="str">
            <v>CARMEM JATOBA PRESTACAO DE SERVICOS HOSPITALARES LTDA</v>
          </cell>
          <cell r="H162" t="str">
            <v>S</v>
          </cell>
          <cell r="I162" t="str">
            <v>S</v>
          </cell>
          <cell r="J162" t="str">
            <v>90</v>
          </cell>
          <cell r="K162">
            <v>45448</v>
          </cell>
          <cell r="L162" t="str">
            <v>MZ83QDHM3</v>
          </cell>
          <cell r="M162" t="str">
            <v>2609402 - Moreno - PE</v>
          </cell>
          <cell r="N162">
            <v>9950</v>
          </cell>
        </row>
        <row r="163">
          <cell r="C163" t="str">
            <v>UPA CABO DE SANTO AGOSTINHO - CG nº 012/2022</v>
          </cell>
          <cell r="E163" t="str">
            <v>5.16 - Serviços Médico-Hospitalares, Odotonlogia e Laboratoriais</v>
          </cell>
          <cell r="F163">
            <v>47748929000167</v>
          </cell>
          <cell r="G163" t="str">
            <v>QUEIROZ &amp; CIEIRA CONSULTORIO MEDICO LTDA</v>
          </cell>
          <cell r="H163" t="str">
            <v>S</v>
          </cell>
          <cell r="I163" t="str">
            <v>S</v>
          </cell>
          <cell r="J163" t="str">
            <v>42</v>
          </cell>
          <cell r="K163">
            <v>45448</v>
          </cell>
          <cell r="L163" t="str">
            <v>FXEKAERV</v>
          </cell>
          <cell r="M163" t="str">
            <v>2611606 - Recife - PE</v>
          </cell>
          <cell r="N163">
            <v>15350</v>
          </cell>
        </row>
        <row r="164">
          <cell r="C164" t="str">
            <v>UPA CABO DE SANTO AGOSTINHO - CG nº 012/2022</v>
          </cell>
          <cell r="E164" t="str">
            <v>5.16 - Serviços Médico-Hospitalares, Odotonlogia e Laboratoriais</v>
          </cell>
          <cell r="F164">
            <v>48707320000102</v>
          </cell>
          <cell r="G164" t="str">
            <v>DEBORA REGUEIRA FIOR SERVICOS MEDICOS LTDA</v>
          </cell>
          <cell r="H164" t="str">
            <v>S</v>
          </cell>
          <cell r="I164" t="str">
            <v>S</v>
          </cell>
          <cell r="J164" t="str">
            <v>55</v>
          </cell>
          <cell r="K164">
            <v>45447</v>
          </cell>
          <cell r="L164" t="str">
            <v>LPSRAZJE</v>
          </cell>
          <cell r="M164" t="str">
            <v>2611606 - Recife - PE</v>
          </cell>
          <cell r="N164">
            <v>8800</v>
          </cell>
        </row>
        <row r="165">
          <cell r="C165" t="str">
            <v>UPA CABO DE SANTO AGOSTINHO - CG nº 012/2022</v>
          </cell>
          <cell r="E165" t="str">
            <v>5.16 - Serviços Médico-Hospitalares, Odotonlogia e Laboratoriais</v>
          </cell>
          <cell r="F165">
            <v>45092317000133</v>
          </cell>
          <cell r="G165" t="str">
            <v>AC SERVICOS MEDICOS LTDA</v>
          </cell>
          <cell r="H165" t="str">
            <v>S</v>
          </cell>
          <cell r="I165" t="str">
            <v>S</v>
          </cell>
          <cell r="J165" t="str">
            <v>109</v>
          </cell>
          <cell r="K165">
            <v>45446</v>
          </cell>
          <cell r="L165" t="str">
            <v>SF63ZRVL</v>
          </cell>
          <cell r="M165" t="str">
            <v>2611606 - Recife - PE</v>
          </cell>
          <cell r="N165">
            <v>2500</v>
          </cell>
        </row>
        <row r="166">
          <cell r="C166" t="str">
            <v>UPA CABO DE SANTO AGOSTINHO - CG nº 012/2022</v>
          </cell>
          <cell r="E166" t="str">
            <v>5.16 - Serviços Médico-Hospitalares, Odotonlogia e Laboratoriais</v>
          </cell>
          <cell r="F166">
            <v>53851063000118</v>
          </cell>
          <cell r="G166" t="str">
            <v>SOCICLINIK SERVICOS DE PRESTACOES HOSPITALARES LTDA</v>
          </cell>
          <cell r="H166" t="str">
            <v>S</v>
          </cell>
          <cell r="I166" t="str">
            <v>S</v>
          </cell>
          <cell r="J166" t="str">
            <v>4</v>
          </cell>
          <cell r="K166">
            <v>45448</v>
          </cell>
          <cell r="L166" t="str">
            <v>K13EPDCEB</v>
          </cell>
          <cell r="M166" t="str">
            <v>2609402 - Moreno - PE</v>
          </cell>
          <cell r="N166">
            <v>1250</v>
          </cell>
        </row>
        <row r="167">
          <cell r="C167" t="str">
            <v>UPA CABO DE SANTO AGOSTINHO - CG nº 012/2022</v>
          </cell>
          <cell r="E167" t="str">
            <v>5.16 - Serviços Médico-Hospitalares, Odotonlogia e Laboratoriais</v>
          </cell>
          <cell r="F167">
            <v>49873105000144</v>
          </cell>
          <cell r="G167" t="str">
            <v>RBS ATIVIDADES MEDICAS LTDA</v>
          </cell>
          <cell r="H167" t="str">
            <v>S</v>
          </cell>
          <cell r="I167" t="str">
            <v>S</v>
          </cell>
          <cell r="J167" t="str">
            <v>74</v>
          </cell>
          <cell r="K167">
            <v>45447</v>
          </cell>
          <cell r="L167" t="str">
            <v>FDESFRRQ</v>
          </cell>
          <cell r="M167" t="str">
            <v>2611606 - Recife - PE</v>
          </cell>
          <cell r="N167">
            <v>9400</v>
          </cell>
        </row>
        <row r="168">
          <cell r="C168" t="str">
            <v>UPA CABO DE SANTO AGOSTINHO - CG nº 012/2022</v>
          </cell>
          <cell r="E168" t="str">
            <v>5.16 - Serviços Médico-Hospitalares, Odotonlogia e Laboratoriais</v>
          </cell>
          <cell r="F168">
            <v>25256692000164</v>
          </cell>
          <cell r="G168" t="str">
            <v>ALBUQUERQUE SERVICOS MEDICOS LTDA</v>
          </cell>
          <cell r="H168" t="str">
            <v>S</v>
          </cell>
          <cell r="I168" t="str">
            <v>S</v>
          </cell>
          <cell r="J168" t="str">
            <v>256</v>
          </cell>
          <cell r="K168">
            <v>45448</v>
          </cell>
          <cell r="L168" t="str">
            <v>UP71T995C</v>
          </cell>
          <cell r="M168" t="str">
            <v>2600054 - Abreu e Lima - PE</v>
          </cell>
          <cell r="N168">
            <v>8800</v>
          </cell>
        </row>
        <row r="169">
          <cell r="C169" t="str">
            <v>UPA CABO DE SANTO AGOSTINHO - CG nº 012/2022</v>
          </cell>
          <cell r="E169" t="str">
            <v>5.16 - Serviços Médico-Hospitalares, Odotonlogia e Laboratoriais</v>
          </cell>
          <cell r="F169">
            <v>55164831000190</v>
          </cell>
          <cell r="G169" t="str">
            <v>NATHALIA DE OLIVEIRA REIS QUEIROZ DE MATTOS LTDA</v>
          </cell>
          <cell r="H169" t="str">
            <v>S</v>
          </cell>
          <cell r="I169" t="str">
            <v>S</v>
          </cell>
          <cell r="J169" t="str">
            <v>3</v>
          </cell>
          <cell r="K169">
            <v>45460</v>
          </cell>
          <cell r="L169" t="str">
            <v>959336773</v>
          </cell>
          <cell r="M169" t="str">
            <v>2304400 - Fortaleza - CE</v>
          </cell>
          <cell r="N169">
            <v>4700</v>
          </cell>
        </row>
        <row r="170">
          <cell r="C170" t="str">
            <v>UPA CABO DE SANTO AGOSTINHO - CG nº 012/2022</v>
          </cell>
          <cell r="E170" t="str">
            <v>5.16 - Serviços Médico-Hospitalares, Odotonlogia e Laboratoriais</v>
          </cell>
          <cell r="F170">
            <v>46705567000164</v>
          </cell>
          <cell r="G170" t="str">
            <v>RESFISIO FISIOTERAPIA LTDA</v>
          </cell>
          <cell r="H170" t="str">
            <v>S</v>
          </cell>
          <cell r="I170" t="str">
            <v>S</v>
          </cell>
          <cell r="J170" t="str">
            <v>159</v>
          </cell>
          <cell r="K170">
            <v>45447</v>
          </cell>
          <cell r="L170" t="str">
            <v>MRRJRNJQ</v>
          </cell>
          <cell r="M170" t="str">
            <v>2611606 - Recife - PE</v>
          </cell>
          <cell r="N170">
            <v>21800</v>
          </cell>
        </row>
        <row r="171">
          <cell r="C171" t="str">
            <v>UPA CABO DE SANTO AGOSTINHO - CG nº 012/2022</v>
          </cell>
          <cell r="E171" t="str">
            <v>5.16 - Serviços Médico-Hospitalares, Odotonlogia e Laboratoriais</v>
          </cell>
          <cell r="F171">
            <v>31145185000156</v>
          </cell>
          <cell r="G171" t="str">
            <v>CONSULT LAB DE ANALISES CLINICAS LTDA</v>
          </cell>
          <cell r="H171" t="str">
            <v>S</v>
          </cell>
          <cell r="I171" t="str">
            <v>S</v>
          </cell>
          <cell r="J171" t="str">
            <v>1055</v>
          </cell>
          <cell r="K171">
            <v>45447</v>
          </cell>
          <cell r="L171" t="str">
            <v>WVEV73624</v>
          </cell>
          <cell r="M171" t="str">
            <v>2609600 - Olinda - PE</v>
          </cell>
          <cell r="N171">
            <v>24115.360000000001</v>
          </cell>
        </row>
        <row r="172">
          <cell r="C172" t="str">
            <v>UPA CABO DE SANTO AGOSTINHO - CG nº 012/2022</v>
          </cell>
          <cell r="E172" t="str">
            <v>5.8 - Locação de Veículos Automotores</v>
          </cell>
          <cell r="F172">
            <v>29932922000119</v>
          </cell>
          <cell r="G172" t="str">
            <v>MEDLIFE LOCAÇÃO DE MAQUINAS E EQUIPAMENTOS LTDA</v>
          </cell>
          <cell r="H172" t="str">
            <v>S</v>
          </cell>
          <cell r="I172" t="str">
            <v>N</v>
          </cell>
          <cell r="J172" t="str">
            <v>838</v>
          </cell>
          <cell r="K172">
            <v>45444</v>
          </cell>
          <cell r="M172" t="str">
            <v>2611606 - Recife - PE</v>
          </cell>
          <cell r="N172">
            <v>24000</v>
          </cell>
        </row>
        <row r="173">
          <cell r="C173" t="str">
            <v>UPA CABO DE SANTO AGOSTINHO - CG nº 012/2022</v>
          </cell>
          <cell r="E173" t="str">
            <v>4.6 - Serviços de Profissionais de Saúde</v>
          </cell>
          <cell r="F173">
            <v>81027753434</v>
          </cell>
          <cell r="G173" t="str">
            <v>ALDAZETE MARIA SOUZA MARQUES</v>
          </cell>
          <cell r="H173" t="str">
            <v>S</v>
          </cell>
          <cell r="I173" t="str">
            <v>N</v>
          </cell>
          <cell r="K173">
            <v>45442</v>
          </cell>
          <cell r="N173">
            <v>428.16</v>
          </cell>
        </row>
        <row r="174">
          <cell r="C174" t="str">
            <v>UPA CABO DE SANTO AGOSTINHO - CG nº 012/2022</v>
          </cell>
          <cell r="E174" t="str">
            <v>4.6 - Serviços de Profissionais de Saúde</v>
          </cell>
          <cell r="F174">
            <v>8633745496</v>
          </cell>
          <cell r="G174" t="str">
            <v>DANIELE LUCAS DE LIMA SILVA</v>
          </cell>
          <cell r="H174" t="str">
            <v>S</v>
          </cell>
          <cell r="I174" t="str">
            <v>N</v>
          </cell>
          <cell r="K174">
            <v>45442</v>
          </cell>
          <cell r="N174">
            <v>462.56</v>
          </cell>
        </row>
        <row r="175">
          <cell r="C175" t="str">
            <v>UPA CABO DE SANTO AGOSTINHO - CG nº 012/2022</v>
          </cell>
          <cell r="E175" t="str">
            <v>4.6 - Serviços de Profissionais de Saúde</v>
          </cell>
          <cell r="F175">
            <v>11978622422</v>
          </cell>
          <cell r="G175" t="str">
            <v xml:space="preserve">DENISE DA SILVA ALVES </v>
          </cell>
          <cell r="H175" t="str">
            <v>S</v>
          </cell>
          <cell r="I175" t="str">
            <v>N</v>
          </cell>
          <cell r="K175">
            <v>45442</v>
          </cell>
          <cell r="N175">
            <v>428.16</v>
          </cell>
        </row>
        <row r="176">
          <cell r="C176" t="str">
            <v>UPA CABO DE SANTO AGOSTINHO - CG nº 012/2022</v>
          </cell>
          <cell r="E176" t="str">
            <v>4.6 - Serviços de Profissionais de Saúde</v>
          </cell>
          <cell r="F176">
            <v>11719212414</v>
          </cell>
          <cell r="G176" t="str">
            <v xml:space="preserve">EMELLY JAMILLI DA SILVA ALBUQUERQUE </v>
          </cell>
          <cell r="H176" t="str">
            <v>S</v>
          </cell>
          <cell r="I176" t="str">
            <v>N</v>
          </cell>
          <cell r="K176">
            <v>45442</v>
          </cell>
          <cell r="N176">
            <v>1876.17</v>
          </cell>
        </row>
        <row r="177">
          <cell r="C177" t="str">
            <v>UPA CABO DE SANTO AGOSTINHO - CG nº 012/2022</v>
          </cell>
          <cell r="E177" t="str">
            <v>4.6 - Serviços de Profissionais de Saúde</v>
          </cell>
          <cell r="F177">
            <v>8896282462</v>
          </cell>
          <cell r="G177" t="str">
            <v>HELLEN SUZANE MARQUES DE OLIVEIRA</v>
          </cell>
          <cell r="H177" t="str">
            <v>S</v>
          </cell>
          <cell r="I177" t="str">
            <v>N</v>
          </cell>
          <cell r="K177">
            <v>45442</v>
          </cell>
          <cell r="N177">
            <v>2481.3200000000002</v>
          </cell>
        </row>
        <row r="178">
          <cell r="C178" t="str">
            <v>UPA CABO DE SANTO AGOSTINHO - CG nº 012/2022</v>
          </cell>
          <cell r="E178" t="str">
            <v>4.6 - Serviços de Profissionais de Saúde</v>
          </cell>
          <cell r="F178">
            <v>11380890446</v>
          </cell>
          <cell r="G178" t="str">
            <v>LOYSE DE ALMEIDA SOUTO</v>
          </cell>
          <cell r="H178" t="str">
            <v>S</v>
          </cell>
          <cell r="I178" t="str">
            <v>N</v>
          </cell>
          <cell r="K178">
            <v>45442</v>
          </cell>
          <cell r="N178">
            <v>2519.7600000000002</v>
          </cell>
        </row>
        <row r="179">
          <cell r="C179" t="str">
            <v>UPA CABO DE SANTO AGOSTINHO - CG nº 012/2022</v>
          </cell>
          <cell r="E179" t="str">
            <v>4.6 - Serviços de Profissionais de Saúde</v>
          </cell>
          <cell r="F179">
            <v>8790312473</v>
          </cell>
          <cell r="G179" t="str">
            <v>MANUELAINE FELIPE CAMPELO</v>
          </cell>
          <cell r="H179" t="str">
            <v>S</v>
          </cell>
          <cell r="I179" t="str">
            <v>N</v>
          </cell>
          <cell r="K179">
            <v>45442</v>
          </cell>
          <cell r="N179">
            <v>1580.29</v>
          </cell>
        </row>
        <row r="180">
          <cell r="C180" t="str">
            <v>UPA CABO DE SANTO AGOSTINHO - CG nº 012/2022</v>
          </cell>
          <cell r="E180" t="str">
            <v>4.6 - Serviços de Profissionais de Saúde</v>
          </cell>
          <cell r="F180">
            <v>40152758453</v>
          </cell>
          <cell r="G180" t="str">
            <v xml:space="preserve">MARIA ELENI DE LIMA CALADO </v>
          </cell>
          <cell r="H180" t="str">
            <v>S</v>
          </cell>
          <cell r="I180" t="str">
            <v>N</v>
          </cell>
          <cell r="K180">
            <v>45442</v>
          </cell>
          <cell r="N180">
            <v>620.25</v>
          </cell>
        </row>
        <row r="181">
          <cell r="C181" t="str">
            <v>UPA CABO DE SANTO AGOSTINHO - CG nº 012/2022</v>
          </cell>
          <cell r="E181" t="str">
            <v>4.6 - Serviços de Profissionais de Saúde</v>
          </cell>
          <cell r="F181">
            <v>71088175430</v>
          </cell>
          <cell r="G181" t="str">
            <v>MARIA LETICIA CAVALCANTE BARBOSA</v>
          </cell>
          <cell r="H181" t="str">
            <v>S</v>
          </cell>
          <cell r="I181" t="str">
            <v>N</v>
          </cell>
          <cell r="K181">
            <v>45442</v>
          </cell>
          <cell r="N181">
            <v>2239.83</v>
          </cell>
        </row>
        <row r="182">
          <cell r="C182" t="str">
            <v>UPA CABO DE SANTO AGOSTINHO - CG nº 012/2022</v>
          </cell>
          <cell r="E182" t="str">
            <v>4.6 - Serviços de Profissionais de Saúde</v>
          </cell>
          <cell r="F182">
            <v>11156130492</v>
          </cell>
          <cell r="G182" t="str">
            <v>RANUZIA EMILAYNE ALVES DA SILVA</v>
          </cell>
          <cell r="H182" t="str">
            <v>S</v>
          </cell>
          <cell r="I182" t="str">
            <v>N</v>
          </cell>
          <cell r="K182">
            <v>45442</v>
          </cell>
          <cell r="N182">
            <v>2339.98</v>
          </cell>
        </row>
        <row r="183">
          <cell r="C183" t="str">
            <v>UPA CABO DE SANTO AGOSTINHO - CG nº 012/2022</v>
          </cell>
          <cell r="E183" t="str">
            <v>4.6 - Serviços de Profissionais de Saúde</v>
          </cell>
          <cell r="F183">
            <v>64395626491</v>
          </cell>
          <cell r="G183" t="str">
            <v>ROSIMARY DOS SANTOS SANTANA</v>
          </cell>
          <cell r="H183" t="str">
            <v>S</v>
          </cell>
          <cell r="I183" t="str">
            <v>N</v>
          </cell>
          <cell r="K183">
            <v>45442</v>
          </cell>
          <cell r="N183">
            <v>275.12</v>
          </cell>
        </row>
        <row r="184">
          <cell r="C184" t="str">
            <v>UPA CABO DE SANTO AGOSTINHO - CG nº 012/2022</v>
          </cell>
          <cell r="E184" t="str">
            <v>4.6 - Serviços de Profissionais de Saúde</v>
          </cell>
          <cell r="F184">
            <v>8218942424</v>
          </cell>
          <cell r="G184" t="str">
            <v xml:space="preserve">TARCIANA MARIA DOS REIS </v>
          </cell>
          <cell r="H184" t="str">
            <v>S</v>
          </cell>
          <cell r="I184" t="str">
            <v>N</v>
          </cell>
          <cell r="K184">
            <v>45442</v>
          </cell>
          <cell r="N184">
            <v>315.2</v>
          </cell>
        </row>
        <row r="185">
          <cell r="C185" t="str">
            <v>UPA CABO DE SANTO AGOSTINHO - CG nº 012/2022</v>
          </cell>
          <cell r="E185" t="str">
            <v>4.6 - Serviços de Profissionais de Saúde</v>
          </cell>
          <cell r="F185">
            <v>10871765497</v>
          </cell>
          <cell r="G185" t="str">
            <v>VIVYAN VELEIS DE OLIVEIRA</v>
          </cell>
          <cell r="H185" t="str">
            <v>S</v>
          </cell>
          <cell r="I185" t="str">
            <v>N</v>
          </cell>
          <cell r="K185">
            <v>45442</v>
          </cell>
          <cell r="N185">
            <v>483.76</v>
          </cell>
        </row>
        <row r="186">
          <cell r="C186" t="str">
            <v>UPA CABO DE SANTO AGOSTINHO - CG nº 012/2022</v>
          </cell>
          <cell r="E186" t="str">
            <v>4.6 - Serviços de Profissionais de Saúde</v>
          </cell>
          <cell r="F186">
            <v>89194470472</v>
          </cell>
          <cell r="G186" t="str">
            <v xml:space="preserve">MARIA EDNA DA SILVA </v>
          </cell>
          <cell r="H186" t="str">
            <v>S</v>
          </cell>
          <cell r="I186" t="str">
            <v>N</v>
          </cell>
          <cell r="K186">
            <v>45442</v>
          </cell>
          <cell r="N186">
            <v>56.48</v>
          </cell>
        </row>
        <row r="187">
          <cell r="C187" t="str">
            <v>UPA CABO DE SANTO AGOSTINHO - CG nº 012/2022</v>
          </cell>
          <cell r="E187" t="str">
            <v>5.15 - Serviços Domésticos</v>
          </cell>
          <cell r="F187">
            <v>31675417000188</v>
          </cell>
          <cell r="G187" t="str">
            <v>LAVECLIN LAVANDERIA HOSPITALAR LTDA</v>
          </cell>
          <cell r="H187" t="str">
            <v>S</v>
          </cell>
          <cell r="I187" t="str">
            <v>S</v>
          </cell>
          <cell r="J187" t="str">
            <v>746</v>
          </cell>
          <cell r="K187">
            <v>45446</v>
          </cell>
          <cell r="L187" t="str">
            <v>RMID47055</v>
          </cell>
          <cell r="M187" t="str">
            <v>2603454 - Camaragibe - PE</v>
          </cell>
          <cell r="N187">
            <v>2200</v>
          </cell>
        </row>
        <row r="188">
          <cell r="C188" t="str">
            <v>UPA CABO DE SANTO AGOSTINHO - CG nº 012/2022</v>
          </cell>
          <cell r="E188" t="str">
            <v>5.10 - Detetização/Tratamento de Resíduos e Afins</v>
          </cell>
          <cell r="F188">
            <v>26893667000154</v>
          </cell>
          <cell r="G188" t="str">
            <v>AMBIPAR HEALTH WASTE SERVICES S A</v>
          </cell>
          <cell r="H188" t="str">
            <v>S</v>
          </cell>
          <cell r="I188" t="str">
            <v>S</v>
          </cell>
          <cell r="J188" t="str">
            <v>42684</v>
          </cell>
          <cell r="K188">
            <v>45449</v>
          </cell>
          <cell r="L188" t="str">
            <v>JZKVYXBD</v>
          </cell>
          <cell r="M188" t="str">
            <v>2611606 - Recife - PE</v>
          </cell>
          <cell r="N188">
            <v>1803.11</v>
          </cell>
        </row>
        <row r="189">
          <cell r="C189" t="str">
            <v>UPA CABO DE SANTO AGOSTINHO - CG nº 012/2022</v>
          </cell>
          <cell r="E189" t="str">
            <v>5.17 - Manutenção de Software, Certificação Digital e Microfilmagem</v>
          </cell>
          <cell r="F189">
            <v>18630942000119</v>
          </cell>
          <cell r="G189" t="str">
            <v>PROVTEL TECNOLOGIA SERVICOS GERENCIADOS LTDA</v>
          </cell>
          <cell r="H189" t="str">
            <v>S</v>
          </cell>
          <cell r="I189" t="str">
            <v>S</v>
          </cell>
          <cell r="J189" t="str">
            <v>3791</v>
          </cell>
          <cell r="K189">
            <v>45446</v>
          </cell>
          <cell r="L189" t="str">
            <v>KT4UBNB4</v>
          </cell>
          <cell r="M189" t="str">
            <v>2611606 - Recife - PE</v>
          </cell>
          <cell r="N189">
            <v>4246</v>
          </cell>
        </row>
        <row r="190">
          <cell r="C190" t="str">
            <v>UPA CABO DE SANTO AGOSTINHO - CG nº 012/2022</v>
          </cell>
          <cell r="E190" t="str">
            <v>5.17 - Manutenção de Software, Certificação Digital e Microfilmagem</v>
          </cell>
          <cell r="F190">
            <v>23412408000176</v>
          </cell>
          <cell r="G190" t="str">
            <v>WEK TECHNOLOGY IN BUSINESS LTDA ME</v>
          </cell>
          <cell r="H190" t="str">
            <v>S</v>
          </cell>
          <cell r="I190" t="str">
            <v>S</v>
          </cell>
          <cell r="J190" t="str">
            <v>11007</v>
          </cell>
          <cell r="K190">
            <v>45446</v>
          </cell>
          <cell r="L190" t="str">
            <v>B2A7A8057B10E3CA50AD39176D11B611</v>
          </cell>
          <cell r="M190" t="str">
            <v>4209102 - Joinville - SC</v>
          </cell>
          <cell r="N190">
            <v>1080</v>
          </cell>
        </row>
        <row r="191">
          <cell r="C191" t="str">
            <v>UPA CABO DE SANTO AGOSTINHO - CG nº 012/2022</v>
          </cell>
          <cell r="E191" t="str">
            <v>5.17 - Manutenção de Software, Certificação Digital e Microfilmagem</v>
          </cell>
          <cell r="F191">
            <v>23412408000176</v>
          </cell>
          <cell r="G191" t="str">
            <v>WEK TECHNOLOGY IN BUSINESS LTDA ME</v>
          </cell>
          <cell r="H191" t="str">
            <v>S</v>
          </cell>
          <cell r="I191" t="str">
            <v>S</v>
          </cell>
          <cell r="J191" t="str">
            <v>11008</v>
          </cell>
          <cell r="K191">
            <v>45446</v>
          </cell>
          <cell r="L191" t="str">
            <v>2B7B9647B26F29A43013C11207721DC</v>
          </cell>
          <cell r="M191" t="str">
            <v>4209102 - Joinville - SC</v>
          </cell>
          <cell r="N191">
            <v>197.04</v>
          </cell>
        </row>
        <row r="192">
          <cell r="C192" t="str">
            <v>UPA CABO DE SANTO AGOSTINHO - CG nº 012/2022</v>
          </cell>
          <cell r="E192" t="str">
            <v>5.17 - Manutenção de Software, Certificação Digital e Microfilmagem</v>
          </cell>
          <cell r="F192">
            <v>10891998000115</v>
          </cell>
          <cell r="G192" t="str">
            <v>ADVISERSIT SERVICOS EM INFORMATICA LTDA</v>
          </cell>
          <cell r="H192" t="str">
            <v>S</v>
          </cell>
          <cell r="I192" t="str">
            <v>S</v>
          </cell>
          <cell r="J192" t="str">
            <v>1118</v>
          </cell>
          <cell r="K192">
            <v>45444</v>
          </cell>
          <cell r="L192" t="str">
            <v>WZZH62464</v>
          </cell>
          <cell r="M192" t="str">
            <v>2610707 - Paulista - PE</v>
          </cell>
          <cell r="N192">
            <v>1200</v>
          </cell>
        </row>
        <row r="193">
          <cell r="C193" t="str">
            <v>UPA CABO DE SANTO AGOSTINHO - CG nº 012/2022</v>
          </cell>
          <cell r="E193" t="str">
            <v>5.17 - Manutenção de Software, Certificação Digital e Microfilmagem</v>
          </cell>
          <cell r="F193">
            <v>6312868000103</v>
          </cell>
          <cell r="G193" t="str">
            <v>TASCOM INFORMATICA LTDA</v>
          </cell>
          <cell r="H193" t="str">
            <v>S</v>
          </cell>
          <cell r="I193" t="str">
            <v>S</v>
          </cell>
          <cell r="J193" t="str">
            <v>1348</v>
          </cell>
          <cell r="K193">
            <v>45414</v>
          </cell>
          <cell r="L193" t="str">
            <v>LCQV69043</v>
          </cell>
          <cell r="M193" t="str">
            <v>2610707 - Paulista - PE</v>
          </cell>
          <cell r="N193">
            <v>1434.31</v>
          </cell>
        </row>
        <row r="194">
          <cell r="C194" t="str">
            <v>UPA CABO DE SANTO AGOSTINHO - CG nº 012/2022</v>
          </cell>
          <cell r="E194" t="str">
            <v>5.17 - Manutenção de Software, Certificação Digital e Microfilmagem</v>
          </cell>
          <cell r="F194">
            <v>60765823000130</v>
          </cell>
          <cell r="G194" t="str">
            <v>SOCIEDADE BENEF ISRAELITABRAS HOSPITAL ALBERT EINSTEIN</v>
          </cell>
          <cell r="H194" t="str">
            <v>S</v>
          </cell>
          <cell r="I194" t="str">
            <v>S</v>
          </cell>
          <cell r="J194" t="str">
            <v>15268686</v>
          </cell>
          <cell r="K194">
            <v>45440</v>
          </cell>
          <cell r="L194" t="str">
            <v>6FDEHLGN</v>
          </cell>
          <cell r="M194" t="str">
            <v>3550308 - São Paulo - SP</v>
          </cell>
          <cell r="N194">
            <v>675.95</v>
          </cell>
        </row>
        <row r="195">
          <cell r="C195" t="str">
            <v>UPA CABO DE SANTO AGOSTINHO - CG nº 012/2022</v>
          </cell>
          <cell r="E195" t="str">
            <v>5.17 - Manutenção de Software, Certificação Digital e Microfilmagem</v>
          </cell>
          <cell r="F195">
            <v>92306257000780</v>
          </cell>
          <cell r="G195" t="str">
            <v>MV INFORMATICA NORDESTE LTDA</v>
          </cell>
          <cell r="H195" t="str">
            <v>S</v>
          </cell>
          <cell r="I195" t="str">
            <v>S</v>
          </cell>
          <cell r="J195" t="str">
            <v>72752</v>
          </cell>
          <cell r="K195">
            <v>45420</v>
          </cell>
          <cell r="L195" t="str">
            <v>MVMLIVBV</v>
          </cell>
          <cell r="M195" t="str">
            <v>2611606 - Recife - PE</v>
          </cell>
          <cell r="N195">
            <v>11419.05</v>
          </cell>
        </row>
        <row r="196">
          <cell r="C196" t="str">
            <v>UPA CABO DE SANTO AGOSTINHO - CG nº 012/2022</v>
          </cell>
          <cell r="E196" t="str">
            <v>5.17 - Manutenção de Software, Certificação Digital e Microfilmagem</v>
          </cell>
          <cell r="F196">
            <v>4069709000102</v>
          </cell>
          <cell r="G196" t="str">
            <v>BIONEXO S A</v>
          </cell>
          <cell r="H196" t="str">
            <v>S</v>
          </cell>
          <cell r="I196" t="str">
            <v>S</v>
          </cell>
          <cell r="J196" t="str">
            <v>454456</v>
          </cell>
          <cell r="K196">
            <v>45414</v>
          </cell>
          <cell r="L196" t="str">
            <v>MP68ZA1J</v>
          </cell>
          <cell r="M196" t="str">
            <v>3550308 - São Paulo - SP</v>
          </cell>
          <cell r="N196">
            <v>900</v>
          </cell>
        </row>
        <row r="197">
          <cell r="C197" t="str">
            <v>UPA CABO DE SANTO AGOSTINHO - CG nº 012/2022</v>
          </cell>
          <cell r="E197" t="str">
            <v>5.17 - Manutenção de Software, Certificação Digital e Microfilmagem</v>
          </cell>
          <cell r="F197">
            <v>7333111000169</v>
          </cell>
          <cell r="G197" t="str">
            <v>SAFETEC INFORMATICA LTDA</v>
          </cell>
          <cell r="H197" t="str">
            <v>S</v>
          </cell>
          <cell r="I197" t="str">
            <v>S</v>
          </cell>
          <cell r="J197" t="str">
            <v>126065</v>
          </cell>
          <cell r="K197">
            <v>45447</v>
          </cell>
          <cell r="L197" t="str">
            <v>JZSDA91H</v>
          </cell>
          <cell r="M197" t="str">
            <v>2611606 - Recife - PE</v>
          </cell>
          <cell r="N197">
            <v>242.96</v>
          </cell>
        </row>
        <row r="198">
          <cell r="C198" t="str">
            <v>UPA CABO DE SANTO AGOSTINHO - CG nº 012/2022</v>
          </cell>
          <cell r="E198" t="str">
            <v>5.17 - Manutenção de Software, Certificação Digital e Microfilmagem</v>
          </cell>
          <cell r="F198">
            <v>3613658000167</v>
          </cell>
          <cell r="G198" t="str">
            <v>SEQUENCE INFORMATICA LTDA EPP</v>
          </cell>
          <cell r="H198" t="str">
            <v>S</v>
          </cell>
          <cell r="I198" t="str">
            <v>S</v>
          </cell>
          <cell r="J198" t="str">
            <v>25447</v>
          </cell>
          <cell r="K198">
            <v>45446</v>
          </cell>
          <cell r="L198" t="str">
            <v>TXVULHEX</v>
          </cell>
          <cell r="M198" t="str">
            <v>2611606 - Recife - PE</v>
          </cell>
          <cell r="N198">
            <v>795.34</v>
          </cell>
        </row>
        <row r="199">
          <cell r="C199" t="str">
            <v>UPA CABO DE SANTO AGOSTINHO - CG nº 012/2022</v>
          </cell>
          <cell r="E199" t="str">
            <v>5.22 - Vigilância Ostensiva / Monitorada</v>
          </cell>
          <cell r="F199">
            <v>7360290000123</v>
          </cell>
          <cell r="G199" t="str">
            <v>SERVAL SERVICOS E LIMPEZA LTDA</v>
          </cell>
          <cell r="H199" t="str">
            <v>S</v>
          </cell>
          <cell r="I199" t="str">
            <v>S</v>
          </cell>
          <cell r="J199" t="str">
            <v>54073</v>
          </cell>
          <cell r="K199">
            <v>45447</v>
          </cell>
          <cell r="L199" t="str">
            <v>615396164</v>
          </cell>
          <cell r="M199" t="str">
            <v>2304400 - Fortaleza - CE</v>
          </cell>
          <cell r="N199">
            <v>32752.52</v>
          </cell>
        </row>
        <row r="200">
          <cell r="C200" t="str">
            <v>UPA CABO DE SANTO AGOSTINHO - CG nº 012/2022</v>
          </cell>
          <cell r="E200" t="str">
            <v>5.22 - Vigilância Ostensiva / Monitorada</v>
          </cell>
          <cell r="F200">
            <v>11572781000105</v>
          </cell>
          <cell r="G200" t="str">
            <v>SOSERVI VIGILANCIA LTDA</v>
          </cell>
          <cell r="H200" t="str">
            <v>S</v>
          </cell>
          <cell r="I200" t="str">
            <v>S</v>
          </cell>
          <cell r="J200" t="str">
            <v>10259</v>
          </cell>
          <cell r="K200">
            <v>45455</v>
          </cell>
          <cell r="L200" t="str">
            <v>ONAA31963</v>
          </cell>
          <cell r="M200" t="str">
            <v>2609600 - Olinda - PE</v>
          </cell>
          <cell r="N200">
            <v>23045.55</v>
          </cell>
        </row>
        <row r="201">
          <cell r="C201" t="str">
            <v>UPA CABO DE SANTO AGOSTINHO - CG nº 012/2022</v>
          </cell>
          <cell r="E201" t="str">
            <v>5.2 - Serviços Técnicos Profissionais</v>
          </cell>
          <cell r="F201">
            <v>1699696000159</v>
          </cell>
          <cell r="G201" t="str">
            <v>QUALIAGUA LABORATORIO E CONSULTORIA LTDA</v>
          </cell>
          <cell r="H201" t="str">
            <v>S</v>
          </cell>
          <cell r="I201" t="str">
            <v>S</v>
          </cell>
          <cell r="J201" t="str">
            <v>70305</v>
          </cell>
          <cell r="K201">
            <v>45446</v>
          </cell>
          <cell r="L201" t="str">
            <v>VMVL7FUF</v>
          </cell>
          <cell r="M201" t="str">
            <v>2611606 - Recife - PE</v>
          </cell>
          <cell r="N201">
            <v>328.55</v>
          </cell>
        </row>
        <row r="202">
          <cell r="C202" t="str">
            <v>UPA CABO DE SANTO AGOSTINHO - CG nº 012/2022</v>
          </cell>
          <cell r="E202" t="str">
            <v>5.2 - Serviços Técnicos Profissionais</v>
          </cell>
          <cell r="F202">
            <v>7523792000128</v>
          </cell>
          <cell r="G202" t="str">
            <v>FARIAS &amp; ROCHA ADVOCACIA</v>
          </cell>
          <cell r="H202" t="str">
            <v>S</v>
          </cell>
          <cell r="I202" t="str">
            <v>S</v>
          </cell>
          <cell r="J202" t="str">
            <v>1252</v>
          </cell>
          <cell r="K202">
            <v>45446</v>
          </cell>
          <cell r="L202" t="str">
            <v>6UZILMRB</v>
          </cell>
          <cell r="M202" t="str">
            <v>2611606 - Recife - PE</v>
          </cell>
          <cell r="N202">
            <v>2233.5100000000002</v>
          </cell>
        </row>
        <row r="203">
          <cell r="C203" t="str">
            <v>UPA CABO DE SANTO AGOSTINHO - CG nº 012/2022</v>
          </cell>
          <cell r="E203" t="str">
            <v>5.2 - Serviços Técnicos Profissionais</v>
          </cell>
          <cell r="F203">
            <v>45671533000133</v>
          </cell>
          <cell r="G203" t="str">
            <v>VITORINO E MAIA ADVOGADOS</v>
          </cell>
          <cell r="H203" t="str">
            <v>S</v>
          </cell>
          <cell r="I203" t="str">
            <v>S</v>
          </cell>
          <cell r="J203" t="str">
            <v>282</v>
          </cell>
          <cell r="K203">
            <v>45445</v>
          </cell>
          <cell r="L203" t="str">
            <v>5KRFABCT</v>
          </cell>
          <cell r="M203" t="str">
            <v>2611606 - Recife - PE</v>
          </cell>
          <cell r="N203">
            <v>2233.5100000000002</v>
          </cell>
        </row>
        <row r="204">
          <cell r="C204" t="str">
            <v>UPA CABO DE SANTO AGOSTINHO - CG nº 012/2022</v>
          </cell>
          <cell r="E204" t="str">
            <v>5.10 - Detetização/Tratamento de Resíduos e Afins</v>
          </cell>
          <cell r="F204">
            <v>35474980000149</v>
          </cell>
          <cell r="G204" t="str">
            <v>LIMPSERVICE LTDA</v>
          </cell>
          <cell r="H204" t="str">
            <v>S</v>
          </cell>
          <cell r="I204" t="str">
            <v>S</v>
          </cell>
          <cell r="J204" t="str">
            <v>5496</v>
          </cell>
          <cell r="K204">
            <v>45419</v>
          </cell>
          <cell r="L204" t="str">
            <v>TKFJ42877</v>
          </cell>
          <cell r="M204" t="str">
            <v>2609600 - Olinda - PE</v>
          </cell>
          <cell r="N204">
            <v>342.51</v>
          </cell>
        </row>
        <row r="205">
          <cell r="C205" t="str">
            <v>UPA CABO DE SANTO AGOSTINHO - CG nº 012/2022</v>
          </cell>
          <cell r="E205" t="str">
            <v>5.23 - Limpeza e Conservação</v>
          </cell>
          <cell r="F205">
            <v>9863853000121</v>
          </cell>
          <cell r="G205" t="str">
            <v>SOSERVI  SOCIEDADE DE SERVICOS GERAIS LTDA</v>
          </cell>
          <cell r="H205" t="str">
            <v>S</v>
          </cell>
          <cell r="I205" t="str">
            <v>S</v>
          </cell>
          <cell r="J205" t="str">
            <v>77916</v>
          </cell>
          <cell r="K205">
            <v>45447</v>
          </cell>
          <cell r="L205" t="str">
            <v>JION55072</v>
          </cell>
          <cell r="M205" t="str">
            <v>2609600 - Olinda - PE</v>
          </cell>
          <cell r="N205">
            <v>53958</v>
          </cell>
        </row>
        <row r="206">
          <cell r="C206" t="str">
            <v>UPA CABO DE SANTO AGOSTINHO - CG nº 012/2022</v>
          </cell>
          <cell r="E206" t="str">
            <v>5.99 - Outros Serviços de Terceiros Pessoa Jurídica</v>
          </cell>
          <cell r="F206">
            <v>13409775000329</v>
          </cell>
          <cell r="G206" t="str">
            <v>LINUS LOG</v>
          </cell>
          <cell r="H206" t="str">
            <v>S</v>
          </cell>
          <cell r="I206" t="str">
            <v>S</v>
          </cell>
          <cell r="J206" t="str">
            <v>2776</v>
          </cell>
          <cell r="K206">
            <v>45461</v>
          </cell>
          <cell r="L206" t="str">
            <v>DRSV51352</v>
          </cell>
          <cell r="M206" t="str">
            <v>2602902 - Cabo de Santo Agostinho - PE</v>
          </cell>
          <cell r="N206">
            <v>1971.83</v>
          </cell>
        </row>
        <row r="207">
          <cell r="C207" t="str">
            <v>UPA CABO DE SANTO AGOSTINHO - CG nº 012/2022</v>
          </cell>
          <cell r="E207" t="str">
            <v>5.99 - Outros Serviços de Terceiros Pessoa Jurídica</v>
          </cell>
          <cell r="F207">
            <v>35343136000189</v>
          </cell>
          <cell r="G207" t="str">
            <v>EMBRAESTER EMPRESA BRASILEIRA DE ESTERILIZACOES LTDA</v>
          </cell>
          <cell r="H207" t="str">
            <v>S</v>
          </cell>
          <cell r="I207" t="str">
            <v>S</v>
          </cell>
          <cell r="J207" t="str">
            <v>13399</v>
          </cell>
          <cell r="K207">
            <v>45446</v>
          </cell>
          <cell r="L207" t="str">
            <v>8YLWIXBZ</v>
          </cell>
          <cell r="M207" t="str">
            <v>2611606 - Recife - PE</v>
          </cell>
          <cell r="N207">
            <v>9612.9</v>
          </cell>
        </row>
        <row r="208">
          <cell r="C208" t="str">
            <v>UPA CABO DE SANTO AGOSTINHO - CG nº 012/2022</v>
          </cell>
          <cell r="E208" t="str">
            <v>5.99 - Outros Serviços de Terceiros Pessoa Jurídica</v>
          </cell>
          <cell r="F208">
            <v>21794062000192</v>
          </cell>
          <cell r="G208" t="str">
            <v>ASOS OCUPACIONAL LTDA</v>
          </cell>
          <cell r="H208" t="str">
            <v>S</v>
          </cell>
          <cell r="I208" t="str">
            <v>S</v>
          </cell>
          <cell r="J208" t="str">
            <v>752</v>
          </cell>
          <cell r="K208">
            <v>45447</v>
          </cell>
          <cell r="L208" t="str">
            <v>VMVN59640</v>
          </cell>
          <cell r="M208" t="str">
            <v>2607901 - Jaboatão dos Guararapes - PE</v>
          </cell>
          <cell r="N208">
            <v>3200</v>
          </cell>
        </row>
        <row r="209">
          <cell r="C209" t="str">
            <v>UPA CABO DE SANTO AGOSTINHO - CG nº 012/2022</v>
          </cell>
          <cell r="E209" t="str">
            <v>5.99 - Outros Serviços de Terceiros Pessoa Jurídica</v>
          </cell>
          <cell r="F209">
            <v>41382855000101</v>
          </cell>
          <cell r="G209" t="str">
            <v>TAMYRES FERNANDA ALVES CHALEGRE</v>
          </cell>
          <cell r="H209" t="str">
            <v>S</v>
          </cell>
          <cell r="I209" t="str">
            <v>S</v>
          </cell>
          <cell r="J209" t="str">
            <v>206</v>
          </cell>
          <cell r="K209">
            <v>45448</v>
          </cell>
          <cell r="L209" t="str">
            <v>LLA2ZRKX</v>
          </cell>
          <cell r="M209" t="str">
            <v>2611606 - Recife - PE</v>
          </cell>
          <cell r="N209">
            <v>2500</v>
          </cell>
        </row>
        <row r="210">
          <cell r="C210" t="str">
            <v>UPA CABO DE SANTO AGOSTINHO - CG nº 012/2022</v>
          </cell>
          <cell r="E210" t="str">
            <v>5.99 - Outros Serviços de Terceiros Pessoa Jurídica</v>
          </cell>
          <cell r="F210">
            <v>10816775000274</v>
          </cell>
          <cell r="G210" t="str">
            <v>INSPETORIA SALESIANA DO NORDESTE DO BRASIL</v>
          </cell>
          <cell r="H210" t="str">
            <v>S</v>
          </cell>
          <cell r="I210" t="str">
            <v>S</v>
          </cell>
          <cell r="J210" t="str">
            <v>20433</v>
          </cell>
          <cell r="K210">
            <v>45414</v>
          </cell>
          <cell r="L210" t="str">
            <v>FL8GWGFA</v>
          </cell>
          <cell r="M210" t="str">
            <v>2611606 - Recife - PE</v>
          </cell>
          <cell r="N210">
            <v>550</v>
          </cell>
        </row>
        <row r="211">
          <cell r="C211" t="str">
            <v>UPA CABO DE SANTO AGOSTINHO - CG nº 012/2022</v>
          </cell>
          <cell r="E211" t="str">
            <v>4.7 - Apoio Administrativo, Técnico e Operacional</v>
          </cell>
          <cell r="F211">
            <v>10682296406</v>
          </cell>
          <cell r="G211" t="str">
            <v>LUIZ FELIPE CONCEICAO DO MONTE</v>
          </cell>
          <cell r="H211" t="str">
            <v>S</v>
          </cell>
          <cell r="I211" t="str">
            <v>N</v>
          </cell>
          <cell r="K211">
            <v>45442</v>
          </cell>
          <cell r="N211">
            <v>1941.48</v>
          </cell>
        </row>
        <row r="212">
          <cell r="C212" t="str">
            <v>UPA CABO DE SANTO AGOSTINHO - CG nº 012/2022</v>
          </cell>
          <cell r="E212" t="str">
            <v>5.5 - Reparo e Manutenção de Máquinas e Equipamentos</v>
          </cell>
          <cell r="F212">
            <v>1141468000169</v>
          </cell>
          <cell r="G212" t="str">
            <v>MEDCALL COMERCIO E SERVICOS DE EQUIPAMENTOS MEDICOS LTDA</v>
          </cell>
          <cell r="H212" t="str">
            <v>S</v>
          </cell>
          <cell r="I212" t="str">
            <v>S</v>
          </cell>
          <cell r="J212" t="str">
            <v>4089</v>
          </cell>
          <cell r="K212">
            <v>45442</v>
          </cell>
          <cell r="L212" t="str">
            <v>PYK35XYM</v>
          </cell>
          <cell r="M212" t="str">
            <v>2611606 - Recife - PE</v>
          </cell>
          <cell r="N212">
            <v>1700</v>
          </cell>
        </row>
        <row r="213">
          <cell r="C213" t="str">
            <v>UPA CABO DE SANTO AGOSTINHO - CG nº 012/2022</v>
          </cell>
          <cell r="E213" t="str">
            <v>5.5 - Reparo e Manutenção de Máquinas e Equipamentos</v>
          </cell>
          <cell r="F213">
            <v>1141468000169</v>
          </cell>
          <cell r="G213" t="str">
            <v>MEDCALL COMERCIO E SERVICOS DE EQUIPAMENTOS MEDICOS LTDA</v>
          </cell>
          <cell r="H213" t="str">
            <v>S</v>
          </cell>
          <cell r="I213" t="str">
            <v>S</v>
          </cell>
          <cell r="J213" t="str">
            <v>4088</v>
          </cell>
          <cell r="K213">
            <v>45442</v>
          </cell>
          <cell r="L213" t="str">
            <v>ERCHFBJ7</v>
          </cell>
          <cell r="M213" t="str">
            <v>2611606 - Recife - PE</v>
          </cell>
          <cell r="N213">
            <v>1100</v>
          </cell>
        </row>
        <row r="214">
          <cell r="C214" t="str">
            <v>UPA CABO DE SANTO AGOSTINHO - CG nº 012/2022</v>
          </cell>
          <cell r="E214" t="str">
            <v>5.5 - Reparo e Manutenção de Máquinas e Equipamentos</v>
          </cell>
          <cell r="F214">
            <v>18204483000101</v>
          </cell>
          <cell r="G214" t="str">
            <v>WAGNER FERNANDES SALES DA SILVA &amp; CIA LTDA</v>
          </cell>
          <cell r="H214" t="str">
            <v>S</v>
          </cell>
          <cell r="I214" t="str">
            <v>S</v>
          </cell>
          <cell r="J214" t="str">
            <v>4857</v>
          </cell>
          <cell r="K214">
            <v>45434</v>
          </cell>
          <cell r="L214" t="str">
            <v>89AHNRR3H</v>
          </cell>
          <cell r="M214" t="str">
            <v>2704302 - Maceió - AL</v>
          </cell>
          <cell r="N214">
            <v>2880</v>
          </cell>
        </row>
        <row r="215">
          <cell r="C215" t="str">
            <v>UPA CABO DE SANTO AGOSTINHO - CG nº 012/2022</v>
          </cell>
          <cell r="E215" t="str">
            <v>5.5 - Reparo e Manutenção de Máquinas e Equipamentos</v>
          </cell>
          <cell r="F215">
            <v>21854632000192</v>
          </cell>
          <cell r="G215" t="str">
            <v>VITA ELEVADORES LTDA</v>
          </cell>
          <cell r="H215" t="str">
            <v>S</v>
          </cell>
          <cell r="I215" t="str">
            <v>S</v>
          </cell>
          <cell r="J215" t="str">
            <v>1615</v>
          </cell>
          <cell r="K215">
            <v>45446</v>
          </cell>
          <cell r="L215" t="str">
            <v>CN9ALEEC</v>
          </cell>
          <cell r="M215" t="str">
            <v>2611606 - Recife - PE</v>
          </cell>
          <cell r="N215">
            <v>420</v>
          </cell>
        </row>
        <row r="216">
          <cell r="C216" t="str">
            <v>UPA CABO DE SANTO AGOSTINHO - CG nº 012/2022</v>
          </cell>
          <cell r="E216" t="str">
            <v>5.5 - Reparo e Manutenção de Máquinas e Equipamentos</v>
          </cell>
          <cell r="F216">
            <v>24380578002041</v>
          </cell>
          <cell r="G216" t="str">
            <v>WHITE MARTINS GASES INDUSTRIAIS DO NORDESTE LTDA</v>
          </cell>
          <cell r="H216" t="str">
            <v>S</v>
          </cell>
          <cell r="I216" t="str">
            <v>S</v>
          </cell>
          <cell r="J216" t="str">
            <v>16769</v>
          </cell>
          <cell r="K216">
            <v>45422</v>
          </cell>
          <cell r="L216" t="str">
            <v>JRHQ80065</v>
          </cell>
          <cell r="M216" t="str">
            <v>2607901 - Jaboatão dos Guararapes - PE</v>
          </cell>
          <cell r="N216">
            <v>1115.8800000000001</v>
          </cell>
        </row>
        <row r="217">
          <cell r="C217" t="str">
            <v>UPA CABO DE SANTO AGOSTINHO - CG nº 012/2022</v>
          </cell>
          <cell r="E217" t="str">
            <v>5.5 - Reparo e Manutenção de Máquinas e Equipamentos</v>
          </cell>
          <cell r="F217">
            <v>40893042000113</v>
          </cell>
          <cell r="G217" t="str">
            <v>GERASTEP GERADORES ASSISTENCIA TECNICA E PECAS LTDA ME</v>
          </cell>
          <cell r="H217" t="str">
            <v>S</v>
          </cell>
          <cell r="I217" t="str">
            <v>S</v>
          </cell>
          <cell r="J217" t="str">
            <v>49075</v>
          </cell>
          <cell r="K217">
            <v>45428</v>
          </cell>
          <cell r="L217" t="str">
            <v>XY7BNPBI</v>
          </cell>
          <cell r="M217" t="str">
            <v>2611606 - Recife - PE</v>
          </cell>
          <cell r="N217">
            <v>400</v>
          </cell>
        </row>
        <row r="218">
          <cell r="C218" t="str">
            <v>UPA CABO DE SANTO AGOSTINHO - CG nº 012/2022</v>
          </cell>
          <cell r="E218" t="str">
            <v>5.99 - Outros Serviços de Terceiros Pessoa Jurídica</v>
          </cell>
          <cell r="F218">
            <v>15471241000196</v>
          </cell>
          <cell r="G218" t="str">
            <v>TOP LIMP SERVICOS LTDA</v>
          </cell>
          <cell r="H218" t="str">
            <v>S</v>
          </cell>
          <cell r="I218" t="str">
            <v>S</v>
          </cell>
          <cell r="J218" t="str">
            <v>8794</v>
          </cell>
          <cell r="K218">
            <v>45434</v>
          </cell>
          <cell r="L218" t="str">
            <v>QGXO21977</v>
          </cell>
          <cell r="M218" t="str">
            <v>2609600 - Olinda - PE</v>
          </cell>
          <cell r="N218">
            <v>1809.77</v>
          </cell>
        </row>
        <row r="219">
          <cell r="C219" t="str">
            <v>UPA CABO DE SANTO AGOSTINHO - CG nº 012/2022</v>
          </cell>
          <cell r="E219" t="str">
            <v xml:space="preserve">5.25 - Serviços Bancários </v>
          </cell>
          <cell r="F219">
            <v>360305000104</v>
          </cell>
          <cell r="G219" t="str">
            <v>CAIXA ECONOMICA FEDERAL</v>
          </cell>
          <cell r="H219" t="str">
            <v>S</v>
          </cell>
          <cell r="I219" t="str">
            <v>N</v>
          </cell>
          <cell r="N219">
            <v>169</v>
          </cell>
        </row>
        <row r="220">
          <cell r="C220" t="str">
            <v>UPA CABO DE SANTO AGOSTINHO - CG nº 012/2022</v>
          </cell>
          <cell r="E220" t="str">
            <v xml:space="preserve">5.25 - Serviços Bancários </v>
          </cell>
          <cell r="F220">
            <v>360305000104</v>
          </cell>
          <cell r="G220" t="str">
            <v>CAIXA ECONOMICA FEDERAL</v>
          </cell>
          <cell r="H220" t="str">
            <v>S</v>
          </cell>
          <cell r="I220" t="str">
            <v>N</v>
          </cell>
          <cell r="N220">
            <v>169</v>
          </cell>
        </row>
        <row r="221">
          <cell r="C221" t="str">
            <v>UPA CABO DE SANTO AGOSTINHO - CG nº 012/2022</v>
          </cell>
          <cell r="E221" t="str">
            <v xml:space="preserve">5.25 - Serviços Bancários </v>
          </cell>
          <cell r="F221">
            <v>60701190000104</v>
          </cell>
          <cell r="G221" t="str">
            <v>BANCO ITAU SA</v>
          </cell>
          <cell r="H221" t="str">
            <v>S</v>
          </cell>
          <cell r="I221" t="str">
            <v>N</v>
          </cell>
          <cell r="N221">
            <v>73</v>
          </cell>
        </row>
        <row r="222">
          <cell r="C222" t="str">
            <v>UPA CABO DE SANTO AGOSTINHO - CG nº 012/2022</v>
          </cell>
          <cell r="E222" t="str">
            <v xml:space="preserve">5.25 - Serviços Bancários </v>
          </cell>
          <cell r="F222">
            <v>360305000104</v>
          </cell>
          <cell r="G222" t="str">
            <v>CAIXA ECONOMICA FEDERAL</v>
          </cell>
          <cell r="H222" t="str">
            <v>S</v>
          </cell>
          <cell r="I222" t="str">
            <v>N</v>
          </cell>
          <cell r="N222">
            <v>385</v>
          </cell>
        </row>
        <row r="223">
          <cell r="C223" t="str">
            <v>UPA CABO DE SANTO AGOSTINHO - CG nº 012/2022</v>
          </cell>
          <cell r="E223" t="str">
            <v>5.18 - Teledonia Fixa</v>
          </cell>
          <cell r="F223">
            <v>3423730000193</v>
          </cell>
          <cell r="G223" t="str">
            <v>SMART TELECOMUNICACOES E SERVICOS LTDA</v>
          </cell>
          <cell r="H223" t="str">
            <v>S</v>
          </cell>
          <cell r="I223" t="str">
            <v>N</v>
          </cell>
          <cell r="J223" t="str">
            <v>460820447</v>
          </cell>
          <cell r="K223">
            <v>45433</v>
          </cell>
          <cell r="M223" t="str">
            <v>2602902 - Cabo de Santo Agostinho - PE</v>
          </cell>
          <cell r="N223">
            <v>469.65</v>
          </cell>
        </row>
        <row r="224">
          <cell r="C224" t="str">
            <v>UPA CABO DE SANTO AGOSTINHO - CG nº 012/2022</v>
          </cell>
          <cell r="E224" t="str">
            <v>5.6 - Reparo e Manutanção de Veículos</v>
          </cell>
          <cell r="F224">
            <v>50954527000123</v>
          </cell>
          <cell r="G224" t="str">
            <v>JONATAN REFRIGERACAO AUTOMOTIVA LTDA</v>
          </cell>
          <cell r="H224" t="str">
            <v>S</v>
          </cell>
          <cell r="I224" t="str">
            <v>S</v>
          </cell>
          <cell r="J224" t="str">
            <v>35</v>
          </cell>
          <cell r="K224">
            <v>45435</v>
          </cell>
          <cell r="L224" t="str">
            <v>UKOV40902</v>
          </cell>
          <cell r="M224" t="str">
            <v>2602902 - Cabo de Santo Agostinho - PE</v>
          </cell>
          <cell r="N224">
            <v>700</v>
          </cell>
        </row>
        <row r="225">
          <cell r="C225" t="str">
            <v>UPA CABO DE SANTO AGOSTINHO - CG nº 012/2022</v>
          </cell>
          <cell r="E225" t="str">
            <v>5.5 - Reparo e Manutenção de Máquinas e Equipamentos</v>
          </cell>
          <cell r="F225">
            <v>9152907000140</v>
          </cell>
          <cell r="G225" t="str">
            <v>GMBS CONSTRUCOES LTDA</v>
          </cell>
          <cell r="H225" t="str">
            <v>S</v>
          </cell>
          <cell r="I225" t="str">
            <v>S</v>
          </cell>
          <cell r="J225" t="str">
            <v>194</v>
          </cell>
          <cell r="K225">
            <v>45418</v>
          </cell>
          <cell r="L225" t="str">
            <v>ITOP40178</v>
          </cell>
          <cell r="M225" t="str">
            <v>2609600 - Olinda - PE</v>
          </cell>
          <cell r="N225">
            <v>400</v>
          </cell>
        </row>
        <row r="226">
          <cell r="C226" t="str">
            <v>UPA CABO DE SANTO AGOSTINHO - CG nº 012/2022</v>
          </cell>
          <cell r="E226" t="str">
            <v>5.99 - Outros Serviços de Terceiros Pessoa Jurídica</v>
          </cell>
          <cell r="F226">
            <v>11294402000162</v>
          </cell>
          <cell r="G226" t="str">
            <v>PREFEITURA DO CABO DE SANTO AGOSTINHO</v>
          </cell>
          <cell r="H226" t="str">
            <v>S</v>
          </cell>
          <cell r="I226" t="str">
            <v>N</v>
          </cell>
          <cell r="M226" t="str">
            <v>2602902 - Cabo de Santo Agostinho - PE</v>
          </cell>
          <cell r="N226">
            <v>642.14</v>
          </cell>
        </row>
        <row r="227">
          <cell r="C227" t="str">
            <v>UPA CABO DE SANTO AGOSTINHO - CG nº 012/2022</v>
          </cell>
          <cell r="E227" t="str">
            <v>5.99 - Outros Serviços de Terceiros Pessoa Jurídica</v>
          </cell>
          <cell r="F227">
            <v>11294402000162</v>
          </cell>
          <cell r="G227" t="str">
            <v>PREFEITURA DO CABO DE SANTO AGOSTINHO</v>
          </cell>
          <cell r="H227" t="str">
            <v>S</v>
          </cell>
          <cell r="I227" t="str">
            <v>N</v>
          </cell>
          <cell r="M227" t="str">
            <v>2602902 - Cabo de Santo Agostinho - PE</v>
          </cell>
          <cell r="N227">
            <v>696.1</v>
          </cell>
        </row>
        <row r="228">
          <cell r="C228" t="str">
            <v>UPA CABO DE SANTO AGOSTINHO - CG nº 012/2022</v>
          </cell>
          <cell r="E228" t="str">
            <v>5.4 - Reparo e Manutenção de Bens Imóveis</v>
          </cell>
          <cell r="F228">
            <v>12486871000146</v>
          </cell>
          <cell r="G228" t="str">
            <v>ROBSON MATOS DE ALBUQUERQUE</v>
          </cell>
          <cell r="H228" t="str">
            <v>S</v>
          </cell>
          <cell r="I228" t="str">
            <v>S</v>
          </cell>
          <cell r="J228" t="str">
            <v>1064</v>
          </cell>
          <cell r="K228">
            <v>45441</v>
          </cell>
          <cell r="L228" t="str">
            <v>VEZF80835</v>
          </cell>
          <cell r="M228" t="str">
            <v>2610707 - Paulista - PE</v>
          </cell>
          <cell r="N228">
            <v>3720</v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" zoomScale="90" zoomScaleNormal="90" workbookViewId="0">
      <selection activeCell="E10" sqref="E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 xml:space="preserve">SIND DAS EMP DE TRANSP DE PASSAG DO EST DE PERNAMBUCO 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65909</v>
      </c>
      <c r="I2" s="6">
        <f>IF('[1]TCE - ANEXO IV - Preencher'!K11="","",'[1]TCE - ANEXO IV - Preencher'!K11)</f>
        <v>45405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745.12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39399</v>
      </c>
      <c r="I3" s="6">
        <f>IF('[1]TCE - ANEXO IV - Preencher'!K12="","",'[1]TCE - ANEXO IV - Preencher'!K12)</f>
        <v>45405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600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SIND DAS EMP DE TRANSP DE PASSAG DO EST DE PERNAMBUCO 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14754765</v>
      </c>
      <c r="I4" s="6">
        <f>IF('[1]TCE - ANEXO IV - Preencher'!K13="","",'[1]TCE - ANEXO IV - Preencher'!K13)</f>
        <v>45405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540.12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9759606000260</v>
      </c>
      <c r="E5" s="5" t="str">
        <f>'[1]TCE - ANEXO IV - Preencher'!G14</f>
        <v xml:space="preserve">SIND DAS EMP DE TRANSP DE PASSAG DO EST DE PERNAMBUCO 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65901</v>
      </c>
      <c r="I5" s="6">
        <f>IF('[1]TCE - ANEXO IV - Preencher'!K14="","",'[1]TCE - ANEXO IV - Preencher'!K14)</f>
        <v>45405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200.64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 xml:space="preserve">SIND DAS EMP DE TRANSP DE PASSAG DO EST DE PERNAMBUCO 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14758919</v>
      </c>
      <c r="I6" s="6">
        <f>IF('[1]TCE - ANEXO IV - Preencher'!K15="","",'[1]TCE - ANEXO IV - Preencher'!K15)</f>
        <v>45405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10000.67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 xml:space="preserve">SIND DAS EMP DE TRANSP DE PASSAG DO EST DE PERNAMBUCO 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14771239</v>
      </c>
      <c r="I7" s="6">
        <f>IF('[1]TCE - ANEXO IV - Preencher'!K16="","",'[1]TCE - ANEXO IV - Preencher'!K16)</f>
        <v>45406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128.28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17197385000121</v>
      </c>
      <c r="E8" s="5" t="str">
        <f>'[1]TCE - ANEXO IV - Preencher'!G17</f>
        <v xml:space="preserve">ZURICH MINAS BRASIL SEGUROS S A 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9321693247</v>
      </c>
      <c r="I8" s="6">
        <f>IF('[1]TCE - ANEXO IV - Preencher'!K17="","",'[1]TCE - ANEXO IV - Preencher'!K17)</f>
        <v>45449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31</v>
      </c>
      <c r="L8" s="7">
        <f>'[1]TCE - ANEXO IV - Preencher'!N17</f>
        <v>424.77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1.99 - Outras Despesas com Pessoal</v>
      </c>
      <c r="D9" s="3">
        <f>'[1]TCE - ANEXO IV - Preencher'!F18</f>
        <v>28296399000119</v>
      </c>
      <c r="E9" s="5" t="str">
        <f>'[1]TCE - ANEXO IV - Preencher'!G18</f>
        <v>AVANNTE COMERCIO E SERVICOS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514</v>
      </c>
      <c r="I9" s="6">
        <f>IF('[1]TCE - ANEXO IV - Preencher'!K18="","",'[1]TCE - ANEXO IV - Preencher'!K18)</f>
        <v>45443</v>
      </c>
      <c r="J9" s="5" t="str">
        <f>'[1]TCE - ANEXO IV - Preencher'!L18</f>
        <v>26240528296399000119550010000005141000088953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41358.6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602752</v>
      </c>
      <c r="I10" s="6">
        <f>IF('[1]TCE - ANEXO IV - Preencher'!K19="","",'[1]TCE - ANEXO IV - Preencher'!K19)</f>
        <v>45412</v>
      </c>
      <c r="J10" s="5" t="str">
        <f>'[1]TCE - ANEXO IV - Preencher'!L19</f>
        <v>26240410779833000156550010006027521604776001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900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8958628000297</v>
      </c>
      <c r="E11" s="5" t="str">
        <f>'[1]TCE - ANEXO IV - Preencher'!G20</f>
        <v xml:space="preserve">ONCOEXO DISTRIBUIDORA DE MEDICAMENTOS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33356</v>
      </c>
      <c r="I11" s="6">
        <f>IF('[1]TCE - ANEXO IV - Preencher'!K20="","",'[1]TCE - ANEXO IV - Preencher'!K20)</f>
        <v>45414</v>
      </c>
      <c r="J11" s="5" t="str">
        <f>'[1]TCE - ANEXO IV - Preencher'!L20</f>
        <v>25240508958628000297550010000333561982522382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646.34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23680034000170</v>
      </c>
      <c r="E12" s="5" t="str">
        <f>'[1]TCE - ANEXO IV - Preencher'!G21</f>
        <v>D ARAUJO COMERCIO ATACADISTA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16183</v>
      </c>
      <c r="I12" s="6">
        <f>IF('[1]TCE - ANEXO IV - Preencher'!K21="","",'[1]TCE - ANEXO IV - Preencher'!K21)</f>
        <v>45419</v>
      </c>
      <c r="J12" s="5" t="str">
        <f>'[1]TCE - ANEXO IV - Preencher'!L21</f>
        <v>26240523680034000170550010000161831724922060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1068.6400000000001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11449180000290</v>
      </c>
      <c r="E13" s="5" t="str">
        <f>'[1]TCE - ANEXO IV - Preencher'!G22</f>
        <v>DPROSMED DISTRIBUIDORA DE PRODUTOS MEDICO HOSPITALAR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16632</v>
      </c>
      <c r="I13" s="6">
        <f>IF('[1]TCE - ANEXO IV - Preencher'!K22="","",'[1]TCE - ANEXO IV - Preencher'!K22)</f>
        <v>45419</v>
      </c>
      <c r="J13" s="5" t="str">
        <f>'[1]TCE - ANEXO IV - Preencher'!L22</f>
        <v>26240511449180000290550010000166321000360882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1008.9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COMERCIO ATACADISTA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182594</v>
      </c>
      <c r="I14" s="6">
        <f>IF('[1]TCE - ANEXO IV - Preencher'!K23="","",'[1]TCE - ANEXO IV - Preencher'!K23)</f>
        <v>45419</v>
      </c>
      <c r="J14" s="5" t="str">
        <f>'[1]TCE - ANEXO IV - Preencher'!L23</f>
        <v>26240512882932000194550010001825941495912514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504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 MERCANTIL DE APARELHAGEM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603365</v>
      </c>
      <c r="I15" s="6">
        <f>IF('[1]TCE - ANEXO IV - Preencher'!K24="","",'[1]TCE - ANEXO IV - Preencher'!K24)</f>
        <v>45420</v>
      </c>
      <c r="J15" s="5" t="str">
        <f>'[1]TCE - ANEXO IV - Preencher'!L24</f>
        <v>26240510779833000156550010006033651605389006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42.6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5044056000161</v>
      </c>
      <c r="E16" s="5" t="str">
        <f>'[1]TCE - ANEXO IV - Preencher'!G25</f>
        <v>DMH PRODUTOS HOSPITALARES LTDA EPP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24294</v>
      </c>
      <c r="I16" s="6">
        <f>IF('[1]TCE - ANEXO IV - Preencher'!K25="","",'[1]TCE - ANEXO IV - Preencher'!K25)</f>
        <v>45419</v>
      </c>
      <c r="J16" s="5" t="str">
        <f>'[1]TCE - ANEXO IV - Preencher'!L25</f>
        <v>26240505044056000161550010000242941900104694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430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75441</v>
      </c>
      <c r="I17" s="6">
        <f>IF('[1]TCE - ANEXO IV - Preencher'!K26="","",'[1]TCE - ANEXO IV - Preencher'!K26)</f>
        <v>45419</v>
      </c>
      <c r="J17" s="5" t="str">
        <f>'[1]TCE - ANEXO IV - Preencher'!L26</f>
        <v>26240567729178000653550010000754411021896777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987.36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35514416000102</v>
      </c>
      <c r="E18" s="5" t="str">
        <f>'[1]TCE - ANEXO IV - Preencher'!G27</f>
        <v>QUALIMED COM ATAC DE MED E MAT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2698</v>
      </c>
      <c r="I18" s="6">
        <f>IF('[1]TCE - ANEXO IV - Preencher'!K27="","",'[1]TCE - ANEXO IV - Preencher'!K27)</f>
        <v>45419</v>
      </c>
      <c r="J18" s="5" t="str">
        <f>'[1]TCE - ANEXO IV - Preencher'!L27</f>
        <v>26240535514416000102550010000026981780543618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1158.8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37844417000140</v>
      </c>
      <c r="E19" s="5" t="str">
        <f>'[1]TCE - ANEXO IV - Preencher'!G28</f>
        <v>LOG DISTRIBUIDORA DE PRODUTOS HOSPITALAR E HIGIENE PESSOAL 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3979</v>
      </c>
      <c r="I19" s="6">
        <f>IF('[1]TCE - ANEXO IV - Preencher'!K28="","",'[1]TCE - ANEXO IV - Preencher'!K28)</f>
        <v>45419</v>
      </c>
      <c r="J19" s="5" t="str">
        <f>'[1]TCE - ANEXO IV - Preencher'!L28</f>
        <v>26240537844417000140550010000039791347243816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1023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15220807000107</v>
      </c>
      <c r="E20" s="5" t="str">
        <f>'[1]TCE - ANEXO IV - Preencher'!G29</f>
        <v>BCIPHARMA IMPORTADORA E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709</v>
      </c>
      <c r="I20" s="6">
        <f>IF('[1]TCE - ANEXO IV - Preencher'!K29="","",'[1]TCE - ANEXO IV - Preencher'!K29)</f>
        <v>45420</v>
      </c>
      <c r="J20" s="5" t="str">
        <f>'[1]TCE - ANEXO IV - Preencher'!L29</f>
        <v>26240515220807000107550010000007091315439162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1928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4656809000127</v>
      </c>
      <c r="E21" s="5" t="str">
        <f>'[1]TCE - ANEXO IV - Preencher'!G30</f>
        <v>MEDVICE DO BRASIL COMERCIAL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19745</v>
      </c>
      <c r="I21" s="6">
        <f>IF('[1]TCE - ANEXO IV - Preencher'!K30="","",'[1]TCE - ANEXO IV - Preencher'!K30)</f>
        <v>45419</v>
      </c>
      <c r="J21" s="5" t="str">
        <f>'[1]TCE - ANEXO IV - Preencher'!L30</f>
        <v>26240504656809000127550010000197451997543106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2076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5932624000160</v>
      </c>
      <c r="E22" s="5" t="str">
        <f>'[1]TCE - ANEXO IV - Preencher'!G31</f>
        <v>MEGAMED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23016</v>
      </c>
      <c r="I22" s="6">
        <f>IF('[1]TCE - ANEXO IV - Preencher'!K31="","",'[1]TCE - ANEXO IV - Preencher'!K31)</f>
        <v>45421</v>
      </c>
      <c r="J22" s="5" t="str">
        <f>'[1]TCE - ANEXO IV - Preencher'!L31</f>
        <v>26240505932624000160550010000230161500141067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1040.07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 COMERCIO DE PRODUTOS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8285</v>
      </c>
      <c r="I23" s="6">
        <f>IF('[1]TCE - ANEXO IV - Preencher'!K32="","",'[1]TCE - ANEXO IV - Preencher'!K32)</f>
        <v>45421</v>
      </c>
      <c r="J23" s="5" t="str">
        <f>'[1]TCE - ANEXO IV - Preencher'!L32</f>
        <v>26240504614288000145550010000082851278011694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825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4614288000145</v>
      </c>
      <c r="E24" s="5" t="str">
        <f>'[1]TCE - ANEXO IV - Preencher'!G33</f>
        <v>DISK LIFE COMERCIO DE PRODUTOS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8284</v>
      </c>
      <c r="I24" s="6">
        <f>IF('[1]TCE - ANEXO IV - Preencher'!K33="","",'[1]TCE - ANEXO IV - Preencher'!K33)</f>
        <v>45421</v>
      </c>
      <c r="J24" s="5" t="str">
        <f>'[1]TCE - ANEXO IV - Preencher'!L33</f>
        <v>26240504614288000145550010000082841544660493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11447.3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23993232000193</v>
      </c>
      <c r="E25" s="5" t="str">
        <f>'[1]TCE - ANEXO IV - Preencher'!G34</f>
        <v>MEDIAL SAUDE DIST DE PRODUTOS MEDICOS 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5255</v>
      </c>
      <c r="I25" s="6">
        <f>IF('[1]TCE - ANEXO IV - Preencher'!K34="","",'[1]TCE - ANEXO IV - Preencher'!K34)</f>
        <v>45422</v>
      </c>
      <c r="J25" s="5" t="str">
        <f>'[1]TCE - ANEXO IV - Preencher'!L34</f>
        <v>26240523993232000193550010000052551727900000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1212.75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67213</v>
      </c>
      <c r="I26" s="6">
        <f>IF('[1]TCE - ANEXO IV - Preencher'!K35="","",'[1]TCE - ANEXO IV - Preencher'!K35)</f>
        <v>45422</v>
      </c>
      <c r="J26" s="5" t="str">
        <f>'[1]TCE - ANEXO IV - Preencher'!L35</f>
        <v>26240503817043000152550010000672131951166614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2238.2399999999998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67729178000653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75837</v>
      </c>
      <c r="I27" s="6">
        <f>IF('[1]TCE - ANEXO IV - Preencher'!K36="","",'[1]TCE - ANEXO IV - Preencher'!K36)</f>
        <v>45422</v>
      </c>
      <c r="J27" s="5" t="str">
        <f>'[1]TCE - ANEXO IV - Preencher'!L36</f>
        <v>26240567729178000653550010000758371247865448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1140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58426628000990</v>
      </c>
      <c r="E28" s="5" t="str">
        <f>'[1]TCE - ANEXO IV - Preencher'!G37</f>
        <v>SAMTRONIC INDUSTRIA E COMERCIO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3107</v>
      </c>
      <c r="I28" s="6">
        <f>IF('[1]TCE - ANEXO IV - Preencher'!K37="","",'[1]TCE - ANEXO IV - Preencher'!K37)</f>
        <v>45412</v>
      </c>
      <c r="J28" s="5" t="str">
        <f>'[1]TCE - ANEXO IV - Preencher'!L37</f>
        <v>26240458426628000990550010000031071787092178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1831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37238930000198</v>
      </c>
      <c r="E29" s="5" t="str">
        <f>'[1]TCE - ANEXO IV - Preencher'!G38</f>
        <v>TG DE BARROS EQUIPAMENTOS HOSPITALARES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540</v>
      </c>
      <c r="I29" s="6">
        <f>IF('[1]TCE - ANEXO IV - Preencher'!K38="","",'[1]TCE - ANEXO IV - Preencher'!K38)</f>
        <v>45422</v>
      </c>
      <c r="J29" s="5" t="str">
        <f>'[1]TCE - ANEXO IV - Preencher'!L38</f>
        <v>26240537238930000198550010000005401000096490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859.8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604160</v>
      </c>
      <c r="I30" s="6">
        <f>IF('[1]TCE - ANEXO IV - Preencher'!K39="","",'[1]TCE - ANEXO IV - Preencher'!K39)</f>
        <v>45427</v>
      </c>
      <c r="J30" s="5" t="str">
        <f>'[1]TCE - ANEXO IV - Preencher'!L39</f>
        <v>26240510779833000156550010006041601606184006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486.95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C MAT CIR HO SO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1721143</v>
      </c>
      <c r="I31" s="6">
        <f>IF('[1]TCE - ANEXO IV - Preencher'!K40="","",'[1]TCE - ANEXO IV - Preencher'!K40)</f>
        <v>45420</v>
      </c>
      <c r="J31" s="5" t="str">
        <f>'[1]TCE - ANEXO IV - Preencher'!L40</f>
        <v>35240561418042000131550040017211431084617293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2755.78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3.12 - Material Hospitalar</v>
      </c>
      <c r="D32" s="3">
        <f>'[1]TCE - ANEXO IV - Preencher'!F41</f>
        <v>8778201000126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451074</v>
      </c>
      <c r="I32" s="6">
        <f>IF('[1]TCE - ANEXO IV - Preencher'!K41="","",'[1]TCE - ANEXO IV - Preencher'!K41)</f>
        <v>45432</v>
      </c>
      <c r="J32" s="5" t="str">
        <f>'[1]TCE - ANEXO IV - Preencher'!L41</f>
        <v>26240508778201000126550010004510741974560225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310.70999999999998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3.12 - Material Hospitalar</v>
      </c>
      <c r="D33" s="3">
        <f>'[1]TCE - ANEXO IV - Preencher'!F42</f>
        <v>8958628000297</v>
      </c>
      <c r="E33" s="5" t="str">
        <f>'[1]TCE - ANEXO IV - Preencher'!G42</f>
        <v xml:space="preserve">ONCOEXO DISTRIBUIDORA DE MEDICAMENTOS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34435</v>
      </c>
      <c r="I33" s="6">
        <f>IF('[1]TCE - ANEXO IV - Preencher'!K42="","",'[1]TCE - ANEXO IV - Preencher'!K42)</f>
        <v>45439</v>
      </c>
      <c r="J33" s="5" t="str">
        <f>'[1]TCE - ANEXO IV - Preencher'!L42</f>
        <v>25240508958628000297550010000344351514424306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1050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449019</v>
      </c>
      <c r="I34" s="6">
        <f>IF('[1]TCE - ANEXO IV - Preencher'!K43="","",'[1]TCE - ANEXO IV - Preencher'!K43)</f>
        <v>45418</v>
      </c>
      <c r="J34" s="5" t="str">
        <f>'[1]TCE - ANEXO IV - Preencher'!L43</f>
        <v>26240508778201000126550010004490191475093142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5340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23680034000170</v>
      </c>
      <c r="E35" s="5" t="str">
        <f>'[1]TCE - ANEXO IV - Preencher'!G44</f>
        <v>D ARAUJO COMERCIO ATACADISTA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16182</v>
      </c>
      <c r="I35" s="6">
        <f>IF('[1]TCE - ANEXO IV - Preencher'!K44="","",'[1]TCE - ANEXO IV - Preencher'!K44)</f>
        <v>45419</v>
      </c>
      <c r="J35" s="5" t="str">
        <f>'[1]TCE - ANEXO IV - Preencher'!L44</f>
        <v>26240523680034000170550010000161821555903589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169.2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CIRURGICA MONTEBELLO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195739</v>
      </c>
      <c r="I36" s="6">
        <f>IF('[1]TCE - ANEXO IV - Preencher'!K45="","",'[1]TCE - ANEXO IV - Preencher'!K45)</f>
        <v>45419</v>
      </c>
      <c r="J36" s="5" t="str">
        <f>'[1]TCE - ANEXO IV - Preencher'!L45</f>
        <v>26240508674752000140550010001957391209202909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2198.6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75511</v>
      </c>
      <c r="I37" s="6">
        <f>IF('[1]TCE - ANEXO IV - Preencher'!K46="","",'[1]TCE - ANEXO IV - Preencher'!K46)</f>
        <v>45419</v>
      </c>
      <c r="J37" s="5" t="str">
        <f>'[1]TCE - ANEXO IV - Preencher'!L46</f>
        <v>26240567729178000653550010000755111826958119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2890.6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35753111000153</v>
      </c>
      <c r="E38" s="5" t="str">
        <f>'[1]TCE - ANEXO IV - Preencher'!G47</f>
        <v>NORD PRODUTOS EM SAUDE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24738</v>
      </c>
      <c r="I38" s="6">
        <f>IF('[1]TCE - ANEXO IV - Preencher'!K47="","",'[1]TCE - ANEXO IV - Preencher'!K47)</f>
        <v>45419</v>
      </c>
      <c r="J38" s="5" t="str">
        <f>'[1]TCE - ANEXO IV - Preencher'!L47</f>
        <v>26240535753111000153550010000247381000318438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2221.5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449518</v>
      </c>
      <c r="I39" s="6">
        <f>IF('[1]TCE - ANEXO IV - Preencher'!K48="","",'[1]TCE - ANEXO IV - Preencher'!K48)</f>
        <v>45420</v>
      </c>
      <c r="J39" s="5" t="str">
        <f>'[1]TCE - ANEXO IV - Preencher'!L48</f>
        <v>26240508778201000126550010004495181043283194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11087.3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12882932000194</v>
      </c>
      <c r="E40" s="5" t="str">
        <f>'[1]TCE - ANEXO IV - Preencher'!G49</f>
        <v>EXOMED COMERCIO ATACADISTA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182614</v>
      </c>
      <c r="I40" s="6">
        <f>IF('[1]TCE - ANEXO IV - Preencher'!K49="","",'[1]TCE - ANEXO IV - Preencher'!K49)</f>
        <v>45420</v>
      </c>
      <c r="J40" s="5" t="str">
        <f>'[1]TCE - ANEXO IV - Preencher'!L49</f>
        <v>26240512882932000194550010001826141372858222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287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22580510000118</v>
      </c>
      <c r="E41" s="5" t="str">
        <f>'[1]TCE - ANEXO IV - Preencher'!G50</f>
        <v>UNIFAR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61637</v>
      </c>
      <c r="I41" s="6">
        <f>IF('[1]TCE - ANEXO IV - Preencher'!K50="","",'[1]TCE - ANEXO IV - Preencher'!K50)</f>
        <v>45419</v>
      </c>
      <c r="J41" s="5" t="str">
        <f>'[1]TCE - ANEXO IV - Preencher'!L50</f>
        <v>26240522580510000118550010000616371000491212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783.9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35753111000153</v>
      </c>
      <c r="E42" s="5" t="str">
        <f>'[1]TCE - ANEXO IV - Preencher'!G51</f>
        <v>NORD PRODUTOS EM SAUDE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24768</v>
      </c>
      <c r="I42" s="6">
        <f>IF('[1]TCE - ANEXO IV - Preencher'!K51="","",'[1]TCE - ANEXO IV - Preencher'!K51)</f>
        <v>45420</v>
      </c>
      <c r="J42" s="5" t="str">
        <f>'[1]TCE - ANEXO IV - Preencher'!L51</f>
        <v>26240535753111000153550010000247681000319182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886.5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15218561000139</v>
      </c>
      <c r="E43" s="5" t="str">
        <f>'[1]TCE - ANEXO IV - Preencher'!G52</f>
        <v>NNMED DIST IMP E EXPORT DE MED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127719</v>
      </c>
      <c r="I43" s="6">
        <f>IF('[1]TCE - ANEXO IV - Preencher'!K52="","",'[1]TCE - ANEXO IV - Preencher'!K52)</f>
        <v>45419</v>
      </c>
      <c r="J43" s="5" t="str">
        <f>'[1]TCE - ANEXO IV - Preencher'!L52</f>
        <v>25240515218561000139550010001277196400302793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1230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11449180000100</v>
      </c>
      <c r="E44" s="5" t="str">
        <f>'[1]TCE - ANEXO IV - Preencher'!G53</f>
        <v>DPROSMED DISTRIBUIDORA DE PRODUTOS MEDICO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68683</v>
      </c>
      <c r="I44" s="6">
        <f>IF('[1]TCE - ANEXO IV - Preencher'!K53="","",'[1]TCE - ANEXO IV - Preencher'!K53)</f>
        <v>45421</v>
      </c>
      <c r="J44" s="5" t="str">
        <f>'[1]TCE - ANEXO IV - Preencher'!L53</f>
        <v>26240511449180000100550010000686831000363135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1550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3.4 - Material Farmacológico</v>
      </c>
      <c r="D45" s="3">
        <f>'[1]TCE - ANEXO IV - Preencher'!F54</f>
        <v>3817043000152</v>
      </c>
      <c r="E45" s="5" t="str">
        <f>'[1]TCE - ANEXO IV - Preencher'!G54</f>
        <v>PHARMAPLUS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67058</v>
      </c>
      <c r="I45" s="6">
        <f>IF('[1]TCE - ANEXO IV - Preencher'!K54="","",'[1]TCE - ANEXO IV - Preencher'!K54)</f>
        <v>45420</v>
      </c>
      <c r="J45" s="5" t="str">
        <f>'[1]TCE - ANEXO IV - Preencher'!L54</f>
        <v>26240503817043000152550010000670581171246199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157.68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67059</v>
      </c>
      <c r="I46" s="6">
        <f>IF('[1]TCE - ANEXO IV - Preencher'!K55="","",'[1]TCE - ANEXO IV - Preencher'!K55)</f>
        <v>45420</v>
      </c>
      <c r="J46" s="5" t="str">
        <f>'[1]TCE - ANEXO IV - Preencher'!L55</f>
        <v>26240503817043000152550010000670591661541607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265.52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67196</v>
      </c>
      <c r="I47" s="6">
        <f>IF('[1]TCE - ANEXO IV - Preencher'!K56="","",'[1]TCE - ANEXO IV - Preencher'!K56)</f>
        <v>45421</v>
      </c>
      <c r="J47" s="5" t="str">
        <f>'[1]TCE - ANEXO IV - Preencher'!L56</f>
        <v>26240503817043000152550010000671961134272927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391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3.4 - Material Farmacológico</v>
      </c>
      <c r="D48" s="3">
        <f>'[1]TCE - ANEXO IV - Preencher'!F57</f>
        <v>10854165000346</v>
      </c>
      <c r="E48" s="5" t="str">
        <f>'[1]TCE - ANEXO IV - Preencher'!G57</f>
        <v>F&amp;F DISTR DE PRODUTOS FARMACEUTICOS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199615</v>
      </c>
      <c r="I48" s="6">
        <f>IF('[1]TCE - ANEXO IV - Preencher'!K57="","",'[1]TCE - ANEXO IV - Preencher'!K57)</f>
        <v>45421</v>
      </c>
      <c r="J48" s="5" t="str">
        <f>'[1]TCE - ANEXO IV - Preencher'!L57</f>
        <v>23240510854165000346550010001996151826621830</v>
      </c>
      <c r="K48" s="5" t="str">
        <f>IF(F48="B",LEFT('[1]TCE - ANEXO IV - Preencher'!M57,2),IF(F48="S",LEFT('[1]TCE - ANEXO IV - Preencher'!M57,7),IF('[1]TCE - ANEXO IV - Preencher'!H57="","")))</f>
        <v>23</v>
      </c>
      <c r="L48" s="7">
        <f>'[1]TCE - ANEXO IV - Preencher'!N57</f>
        <v>2366.92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3.4 - Material Farmacológico</v>
      </c>
      <c r="D49" s="3">
        <f>'[1]TCE - ANEXO IV - Preencher'!F58</f>
        <v>15218561000139</v>
      </c>
      <c r="E49" s="5" t="str">
        <f>'[1]TCE - ANEXO IV - Preencher'!G58</f>
        <v>NNMED DIST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128310</v>
      </c>
      <c r="I49" s="6">
        <f>IF('[1]TCE - ANEXO IV - Preencher'!K58="","",'[1]TCE - ANEXO IV - Preencher'!K58)</f>
        <v>45425</v>
      </c>
      <c r="J49" s="5" t="str">
        <f>'[1]TCE - ANEXO IV - Preencher'!L58</f>
        <v>25240515218561000139550010001283101301991252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1310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3.4 - Material Farmacológico</v>
      </c>
      <c r="D50" s="3">
        <f>'[1]TCE - ANEXO IV - Preencher'!F59</f>
        <v>9441460000120</v>
      </c>
      <c r="E50" s="5" t="str">
        <f>'[1]TCE - ANEXO IV - Preencher'!G59</f>
        <v>PADRAO DIST DE PRODUTOS E EQUIP HOSP PADRE CALLOU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346506</v>
      </c>
      <c r="I50" s="6">
        <f>IF('[1]TCE - ANEXO IV - Preencher'!K59="","",'[1]TCE - ANEXO IV - Preencher'!K59)</f>
        <v>45426</v>
      </c>
      <c r="J50" s="5" t="str">
        <f>'[1]TCE - ANEXO IV - Preencher'!L59</f>
        <v>26240509441460000120550010003465061586706547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100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3.4 - Material Farmacológico</v>
      </c>
      <c r="D51" s="3">
        <f>'[1]TCE - ANEXO IV - Preencher'!F60</f>
        <v>49324221000880</v>
      </c>
      <c r="E51" s="5" t="str">
        <f>'[1]TCE - ANEXO IV - Preencher'!G60</f>
        <v>FRESENIUS KABI BRASIL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244863</v>
      </c>
      <c r="I51" s="6">
        <f>IF('[1]TCE - ANEXO IV - Preencher'!K60="","",'[1]TCE - ANEXO IV - Preencher'!K60)</f>
        <v>45426</v>
      </c>
      <c r="J51" s="5" t="str">
        <f>'[1]TCE - ANEXO IV - Preencher'!L60</f>
        <v>23240549324221000880550000002448636771452801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8424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3.4 - Material Farmacológico</v>
      </c>
      <c r="D52" s="3">
        <f>'[1]TCE - ANEXO IV - Preencher'!F61</f>
        <v>3817043000152</v>
      </c>
      <c r="E52" s="5" t="str">
        <f>'[1]TCE - ANEXO IV - Preencher'!G61</f>
        <v>PHARMAPLUS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67659</v>
      </c>
      <c r="I52" s="6">
        <f>IF('[1]TCE - ANEXO IV - Preencher'!K61="","",'[1]TCE - ANEXO IV - Preencher'!K61)</f>
        <v>45439</v>
      </c>
      <c r="J52" s="5" t="str">
        <f>'[1]TCE - ANEXO IV - Preencher'!L61</f>
        <v>26240503817043000152550010000676591248201410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451.95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3.14 - Alimentação Preparada</v>
      </c>
      <c r="D53" s="3">
        <f>'[1]TCE - ANEXO IV - Preencher'!F62</f>
        <v>1687725000162</v>
      </c>
      <c r="E53" s="5" t="str">
        <f>'[1]TCE - ANEXO IV - Preencher'!G62</f>
        <v>CENTRO ESPECIALIZADO EM NUTRICAO ENTERAL E PARENTAL - CENE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49574</v>
      </c>
      <c r="I53" s="6">
        <f>IF('[1]TCE - ANEXO IV - Preencher'!K62="","",'[1]TCE - ANEXO IV - Preencher'!K62)</f>
        <v>45418</v>
      </c>
      <c r="J53" s="5" t="str">
        <f>'[1]TCE - ANEXO IV - Preencher'!L62</f>
        <v>26240501687725000162550010000495741515980001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1332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3.14 - Alimentação Preparada</v>
      </c>
      <c r="D54" s="3">
        <f>'[1]TCE - ANEXO IV - Preencher'!F63</f>
        <v>1687725000162</v>
      </c>
      <c r="E54" s="5" t="str">
        <f>'[1]TCE - ANEXO IV - Preencher'!G63</f>
        <v>CENTRO ESPECIALIZADO EM NUTRICAO ENTERAL E PARENTAL - CENE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49944</v>
      </c>
      <c r="I54" s="6">
        <f>IF('[1]TCE - ANEXO IV - Preencher'!K63="","",'[1]TCE - ANEXO IV - Preencher'!K63)</f>
        <v>45435</v>
      </c>
      <c r="J54" s="5" t="str">
        <f>'[1]TCE - ANEXO IV - Preencher'!L63</f>
        <v>26240501687725000162550010000499441519680005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97.94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3908</v>
      </c>
      <c r="I55" s="6">
        <f>IF('[1]TCE - ANEXO IV - Preencher'!K64="","",'[1]TCE - ANEXO IV - Preencher'!K64)</f>
        <v>45413</v>
      </c>
      <c r="J55" s="5" t="str">
        <f>'[1]TCE - ANEXO IV - Preencher'!L64</f>
        <v>26240524380578002041556060000039081560800875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515.57000000000005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DO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3943</v>
      </c>
      <c r="I56" s="6">
        <f>IF('[1]TCE - ANEXO IV - Preencher'!K65="","",'[1]TCE - ANEXO IV - Preencher'!K65)</f>
        <v>45420</v>
      </c>
      <c r="J56" s="5" t="str">
        <f>'[1]TCE - ANEXO IV - Preencher'!L65</f>
        <v>26240524380578002041556060000039431186626440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257.77999999999997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DO NORDESTE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5416</v>
      </c>
      <c r="I57" s="6">
        <f>IF('[1]TCE - ANEXO IV - Preencher'!K66="","",'[1]TCE - ANEXO IV - Preencher'!K66)</f>
        <v>5416</v>
      </c>
      <c r="J57" s="5" t="str">
        <f>'[1]TCE - ANEXO IV - Preencher'!L66</f>
        <v>26240524380578002041556080000054161755043417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386.67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4037</v>
      </c>
      <c r="I58" s="6">
        <f>IF('[1]TCE - ANEXO IV - Preencher'!K67="","",'[1]TCE - ANEXO IV - Preencher'!K67)</f>
        <v>45433</v>
      </c>
      <c r="J58" s="5" t="str">
        <f>'[1]TCE - ANEXO IV - Preencher'!L67</f>
        <v>26240524380578002041556060000040371172944664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257.77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4093</v>
      </c>
      <c r="I59" s="6">
        <f>IF('[1]TCE - ANEXO IV - Preencher'!K68="","",'[1]TCE - ANEXO IV - Preencher'!K68)</f>
        <v>45440</v>
      </c>
      <c r="J59" s="5" t="str">
        <f>'[1]TCE - ANEXO IV - Preencher'!L68</f>
        <v>26240524380578002041556060000040931819213466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257.77999999999997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DO NORDESTE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1282</v>
      </c>
      <c r="I60" s="6">
        <f>IF('[1]TCE - ANEXO IV - Preencher'!K69="","",'[1]TCE - ANEXO IV - Preencher'!K69)</f>
        <v>45443</v>
      </c>
      <c r="J60" s="5" t="str">
        <f>'[1]TCE - ANEXO IV - Preencher'!L69</f>
        <v>26240524380578002041556140000012821754273407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257.77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3.11 - Material Laboratorial</v>
      </c>
      <c r="D61" s="3">
        <f>'[1]TCE - ANEXO IV - Preencher'!F70</f>
        <v>18271934000123</v>
      </c>
      <c r="E61" s="5" t="str">
        <f>'[1]TCE - ANEXO IV - Preencher'!G70</f>
        <v>NOVA BIOMEDICAL DIAGNOSTICOS MEDICOS E BIOTECNOLOGIA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45495</v>
      </c>
      <c r="I61" s="6">
        <f>IF('[1]TCE - ANEXO IV - Preencher'!K70="","",'[1]TCE - ANEXO IV - Preencher'!K70)</f>
        <v>45412</v>
      </c>
      <c r="J61" s="5" t="str">
        <f>'[1]TCE - ANEXO IV - Preencher'!L70</f>
        <v>31240418271934000123550010000454951243668408</v>
      </c>
      <c r="K61" s="5" t="str">
        <f>IF(F61="B",LEFT('[1]TCE - ANEXO IV - Preencher'!M70,2),IF(F61="S",LEFT('[1]TCE - ANEXO IV - Preencher'!M70,7),IF('[1]TCE - ANEXO IV - Preencher'!H70="","")))</f>
        <v>31</v>
      </c>
      <c r="L61" s="7">
        <f>'[1]TCE - ANEXO IV - Preencher'!N70</f>
        <v>4500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3.99 - Outras despesas com Material de Consumo</v>
      </c>
      <c r="D62" s="3">
        <f>'[1]TCE - ANEXO IV - Preencher'!F71</f>
        <v>8674752000140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195448</v>
      </c>
      <c r="I62" s="6">
        <f>IF('[1]TCE - ANEXO IV - Preencher'!K71="","",'[1]TCE - ANEXO IV - Preencher'!K71)</f>
        <v>45418</v>
      </c>
      <c r="J62" s="5" t="str">
        <f>'[1]TCE - ANEXO IV - Preencher'!L71</f>
        <v>26240508674752000140550010001954481386947594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1484.72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3.99 - Outras despesas com Material de Consumo</v>
      </c>
      <c r="D63" s="3">
        <f>'[1]TCE - ANEXO IV - Preencher'!F72</f>
        <v>18078521000127</v>
      </c>
      <c r="E63" s="5" t="str">
        <f>'[1]TCE - ANEXO IV - Preencher'!G72</f>
        <v>TUPAN FARMA DISTRIBUIDORA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56698</v>
      </c>
      <c r="I63" s="6">
        <f>IF('[1]TCE - ANEXO IV - Preencher'!K72="","",'[1]TCE - ANEXO IV - Preencher'!K72)</f>
        <v>45418</v>
      </c>
      <c r="J63" s="5" t="str">
        <f>'[1]TCE - ANEXO IV - Preencher'!L72</f>
        <v>26240518078521000127550010000566981009561045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900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3.99 - Outras despesas com Material de Consumo</v>
      </c>
      <c r="D64" s="3">
        <f>'[1]TCE - ANEXO IV - Preencher'!F73</f>
        <v>3817043000152</v>
      </c>
      <c r="E64" s="5" t="str">
        <f>'[1]TCE - ANEXO IV - Preencher'!G73</f>
        <v>PHARMAPLUS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67115</v>
      </c>
      <c r="I64" s="6">
        <f>IF('[1]TCE - ANEXO IV - Preencher'!K73="","",'[1]TCE - ANEXO IV - Preencher'!K73)</f>
        <v>45420</v>
      </c>
      <c r="J64" s="5" t="str">
        <f>'[1]TCE - ANEXO IV - Preencher'!L73</f>
        <v>26240503817043000152550010000671151705317015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1439.8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3.99 - Outras despesas com Material de Consumo</v>
      </c>
      <c r="D65" s="3">
        <f>'[1]TCE - ANEXO IV - Preencher'!F74</f>
        <v>33255787001325</v>
      </c>
      <c r="E65" s="5" t="str">
        <f>'[1]TCE - ANEXO IV - Preencher'!G74</f>
        <v>IBF INDUSTRIA BRASILEIRA DE FILMES SA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32455</v>
      </c>
      <c r="I65" s="6">
        <f>IF('[1]TCE - ANEXO IV - Preencher'!K74="","",'[1]TCE - ANEXO IV - Preencher'!K74)</f>
        <v>45421</v>
      </c>
      <c r="J65" s="5" t="str">
        <f>'[1]TCE - ANEXO IV - Preencher'!L74</f>
        <v>26240533255787001325550050000324554183507570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6209.32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3.99 - Outras despesas com Material de Consumo</v>
      </c>
      <c r="D66" s="3">
        <f>'[1]TCE - ANEXO IV - Preencher'!F75</f>
        <v>18078521000127</v>
      </c>
      <c r="E66" s="5" t="str">
        <f>'[1]TCE - ANEXO IV - Preencher'!G75</f>
        <v>TUPAN FARMA DISTRIBUIDORA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56820</v>
      </c>
      <c r="I66" s="6">
        <f>IF('[1]TCE - ANEXO IV - Preencher'!K75="","",'[1]TCE - ANEXO IV - Preencher'!K75)</f>
        <v>45433</v>
      </c>
      <c r="J66" s="5" t="str">
        <f>'[1]TCE - ANEXO IV - Preencher'!L75</f>
        <v>26240518078521000127550010000568201009562350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600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3.7 - Material de Limpeza e Produtos de Hgienização</v>
      </c>
      <c r="D67" s="3">
        <f>'[1]TCE - ANEXO IV - Preencher'!F76</f>
        <v>23680034000170</v>
      </c>
      <c r="E67" s="5" t="str">
        <f>'[1]TCE - ANEXO IV - Preencher'!G76</f>
        <v>D ARAUJO COMERCIO ATACADISTA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16183</v>
      </c>
      <c r="I67" s="6">
        <f>IF('[1]TCE - ANEXO IV - Preencher'!K76="","",'[1]TCE - ANEXO IV - Preencher'!K76)</f>
        <v>45419</v>
      </c>
      <c r="J67" s="5" t="str">
        <f>'[1]TCE - ANEXO IV - Preencher'!L76</f>
        <v>26240523680034000170550010000161831724922060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184.8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3.7 - Material de Limpeza e Produtos de Hgienização</v>
      </c>
      <c r="D68" s="3">
        <f>'[1]TCE - ANEXO IV - Preencher'!F77</f>
        <v>10779833000156</v>
      </c>
      <c r="E68" s="5" t="str">
        <f>'[1]TCE - ANEXO IV - Preencher'!G77</f>
        <v>MEDICAL MERCANTIL DE APARELHAGEM MEDICA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603365</v>
      </c>
      <c r="I68" s="6">
        <f>IF('[1]TCE - ANEXO IV - Preencher'!K77="","",'[1]TCE - ANEXO IV - Preencher'!K77)</f>
        <v>45420</v>
      </c>
      <c r="J68" s="5" t="str">
        <f>'[1]TCE - ANEXO IV - Preencher'!L77</f>
        <v>26240510779833000156550010006033651605389006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565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3.7 - Material de Limpeza e Produtos de Hgienização</v>
      </c>
      <c r="D69" s="3">
        <f>'[1]TCE - ANEXO IV - Preencher'!F78</f>
        <v>3817043000152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67060</v>
      </c>
      <c r="I69" s="6">
        <f>IF('[1]TCE - ANEXO IV - Preencher'!K78="","",'[1]TCE - ANEXO IV - Preencher'!K78)</f>
        <v>45420</v>
      </c>
      <c r="J69" s="5" t="str">
        <f>'[1]TCE - ANEXO IV - Preencher'!L78</f>
        <v>26240503817043000152550010000670601111835188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624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3.7 - Material de Limpeza e Produtos de Hgienização</v>
      </c>
      <c r="D70" s="3">
        <f>'[1]TCE - ANEXO IV - Preencher'!F79</f>
        <v>23680034000170</v>
      </c>
      <c r="E70" s="5" t="str">
        <f>'[1]TCE - ANEXO IV - Preencher'!G79</f>
        <v>D ARAUJO COMERCIO ATACADISTA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16231</v>
      </c>
      <c r="I70" s="6">
        <f>IF('[1]TCE - ANEXO IV - Preencher'!K79="","",'[1]TCE - ANEXO IV - Preencher'!K79)</f>
        <v>45421</v>
      </c>
      <c r="J70" s="5" t="str">
        <f>'[1]TCE - ANEXO IV - Preencher'!L79</f>
        <v>26240523680034000170550010000162311118426216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369.6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>3.7 - Material de Limpeza e Produtos de Hgienização</v>
      </c>
      <c r="D71" s="3">
        <f>'[1]TCE - ANEXO IV - Preencher'!F80</f>
        <v>3817043000152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67213</v>
      </c>
      <c r="I71" s="6">
        <f>IF('[1]TCE - ANEXO IV - Preencher'!K80="","",'[1]TCE - ANEXO IV - Preencher'!K80)</f>
        <v>45422</v>
      </c>
      <c r="J71" s="5" t="str">
        <f>'[1]TCE - ANEXO IV - Preencher'!L80</f>
        <v>26240503817043000152550010000672131951166614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624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>3.7 - Material de Limpeza e Produtos de Hgienização</v>
      </c>
      <c r="D72" s="3">
        <f>'[1]TCE - ANEXO IV - Preencher'!F81</f>
        <v>24425720000167</v>
      </c>
      <c r="E72" s="5" t="str">
        <f>'[1]TCE - ANEXO IV - Preencher'!G81</f>
        <v>ORIGINAL SUP E EQUIPAMENTOS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8815</v>
      </c>
      <c r="I72" s="6">
        <f>IF('[1]TCE - ANEXO IV - Preencher'!K81="","",'[1]TCE - ANEXO IV - Preencher'!K81)</f>
        <v>45429</v>
      </c>
      <c r="J72" s="5" t="str">
        <f>'[1]TCE - ANEXO IV - Preencher'!L81</f>
        <v>26240524425720000167550010000088151480051263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250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>3.7 - Material de Limpeza e Produtos de Hgienização</v>
      </c>
      <c r="D73" s="3">
        <f>'[1]TCE - ANEXO IV - Preencher'!F82</f>
        <v>53714399000139</v>
      </c>
      <c r="E73" s="5" t="str">
        <f>'[1]TCE - ANEXO IV - Preencher'!G82</f>
        <v>BEM VIVER ALIMENTOS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172</v>
      </c>
      <c r="I73" s="6">
        <f>IF('[1]TCE - ANEXO IV - Preencher'!K82="","",'[1]TCE - ANEXO IV - Preencher'!K82)</f>
        <v>45433</v>
      </c>
      <c r="J73" s="5" t="str">
        <f>'[1]TCE - ANEXO IV - Preencher'!L82</f>
        <v>26240553714399000139550010000001721478201447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17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>3.7 - Material de Limpeza e Produtos de Hgienização</v>
      </c>
      <c r="D74" s="3">
        <f>'[1]TCE - ANEXO IV - Preencher'!F83</f>
        <v>8014460000180</v>
      </c>
      <c r="E74" s="5" t="str">
        <f>'[1]TCE - ANEXO IV - Preencher'!G83</f>
        <v>VANPEL MAT DE ESCRITORIO E INFOR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60947</v>
      </c>
      <c r="I74" s="6">
        <f>IF('[1]TCE - ANEXO IV - Preencher'!K83="","",'[1]TCE - ANEXO IV - Preencher'!K83)</f>
        <v>45433</v>
      </c>
      <c r="J74" s="5" t="str">
        <f>'[1]TCE - ANEXO IV - Preencher'!L83</f>
        <v>26240508014460000180550010000609471001433085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72.78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>3.14 - Alimentação Preparada</v>
      </c>
      <c r="D75" s="3">
        <f>'[1]TCE - ANEXO IV - Preencher'!F84</f>
        <v>28296399000119</v>
      </c>
      <c r="E75" s="5" t="str">
        <f>'[1]TCE - ANEXO IV - Preencher'!G84</f>
        <v>AVANNTE COMERCIO E SERVICOS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515</v>
      </c>
      <c r="I75" s="6">
        <f>IF('[1]TCE - ANEXO IV - Preencher'!K84="","",'[1]TCE - ANEXO IV - Preencher'!K84)</f>
        <v>45443</v>
      </c>
      <c r="J75" s="5" t="str">
        <f>'[1]TCE - ANEXO IV - Preencher'!L84</f>
        <v>26240528296399000119550010000005151000088969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17360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>3.14 - Alimentação Preparada</v>
      </c>
      <c r="D76" s="3">
        <f>'[1]TCE - ANEXO IV - Preencher'!F85</f>
        <v>53714399000139</v>
      </c>
      <c r="E76" s="5" t="str">
        <f>'[1]TCE - ANEXO IV - Preencher'!G85</f>
        <v>BEM VIVER ALIMENTOS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128</v>
      </c>
      <c r="I76" s="6">
        <f>IF('[1]TCE - ANEXO IV - Preencher'!K85="","",'[1]TCE - ANEXO IV - Preencher'!K85)</f>
        <v>45414</v>
      </c>
      <c r="J76" s="5" t="str">
        <f>'[1]TCE - ANEXO IV - Preencher'!L85</f>
        <v>26240553714399000139550010000001281244266838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68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>3.14 - Alimentação Preparada</v>
      </c>
      <c r="D77" s="3">
        <f>'[1]TCE - ANEXO IV - Preencher'!F86</f>
        <v>24560896000121</v>
      </c>
      <c r="E77" s="5" t="str">
        <f>'[1]TCE - ANEXO IV - Preencher'!G86</f>
        <v xml:space="preserve">ROBERTA M OLIVEIRA DE LIRA COMERCIO E SERVICOS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1071</v>
      </c>
      <c r="I77" s="6">
        <f>IF('[1]TCE - ANEXO IV - Preencher'!K86="","",'[1]TCE - ANEXO IV - Preencher'!K86)</f>
        <v>45427</v>
      </c>
      <c r="J77" s="5" t="str">
        <f>'[1]TCE - ANEXO IV - Preencher'!L86</f>
        <v>26240524560896000121550010000010711525415088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172.32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>3.14 - Alimentação Preparada</v>
      </c>
      <c r="D78" s="3">
        <f>'[1]TCE - ANEXO IV - Preencher'!F87</f>
        <v>53714399000139</v>
      </c>
      <c r="E78" s="5" t="str">
        <f>'[1]TCE - ANEXO IV - Preencher'!G87</f>
        <v>BEM VIVER ALIMENTOS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168</v>
      </c>
      <c r="I78" s="6">
        <f>IF('[1]TCE - ANEXO IV - Preencher'!K87="","",'[1]TCE - ANEXO IV - Preencher'!K87)</f>
        <v>45432</v>
      </c>
      <c r="J78" s="5" t="str">
        <f>'[1]TCE - ANEXO IV - Preencher'!L87</f>
        <v>26240553714399000139550010000001681099749743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332.1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>3.14 - Alimentação Preparada</v>
      </c>
      <c r="D79" s="3">
        <f>'[1]TCE - ANEXO IV - Preencher'!F88</f>
        <v>43330918000101</v>
      </c>
      <c r="E79" s="5" t="str">
        <f>'[1]TCE - ANEXO IV - Preencher'!G88</f>
        <v>DISTRIBUIDORA JJ DE ALIMENTOS E COSMETICOS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10918</v>
      </c>
      <c r="I79" s="6">
        <f>IF('[1]TCE - ANEXO IV - Preencher'!K88="","",'[1]TCE - ANEXO IV - Preencher'!K88)</f>
        <v>45428</v>
      </c>
      <c r="J79" s="5" t="str">
        <f>'[1]TCE - ANEXO IV - Preencher'!L88</f>
        <v>26240543330918000101550010000109181307029500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276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3.14 - Alimentação Preparada</v>
      </c>
      <c r="D80" s="3">
        <f>'[1]TCE - ANEXO IV - Preencher'!F89</f>
        <v>23800126000146</v>
      </c>
      <c r="E80" s="5" t="str">
        <f>'[1]TCE - ANEXO IV - Preencher'!G89</f>
        <v>JOSILENE ELISANDRA DA SILVA BARROS 0428939465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348</v>
      </c>
      <c r="I80" s="6">
        <f>IF('[1]TCE - ANEXO IV - Preencher'!K89="","",'[1]TCE - ANEXO IV - Preencher'!K89)</f>
        <v>45443</v>
      </c>
      <c r="J80" s="5" t="str">
        <f>'[1]TCE - ANEXO IV - Preencher'!L89</f>
        <v>26240523800126000146550010000003481861635540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150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3.14 - Alimentação Preparada</v>
      </c>
      <c r="D81" s="3">
        <f>'[1]TCE - ANEXO IV - Preencher'!F90</f>
        <v>11840014000130</v>
      </c>
      <c r="E81" s="5" t="str">
        <f>'[1]TCE - ANEXO IV - Preencher'!G90</f>
        <v>MACROPAC PROTEÇÃO E EMBALAGEM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476051</v>
      </c>
      <c r="I81" s="6">
        <f>IF('[1]TCE - ANEXO IV - Preencher'!K90="","",'[1]TCE - ANEXO IV - Preencher'!K90)</f>
        <v>45428</v>
      </c>
      <c r="J81" s="5" t="str">
        <f>'[1]TCE - ANEXO IV - Preencher'!L90</f>
        <v>26240511840014000130550010004760511232874855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378.73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3.14 - Alimentação Preparada</v>
      </c>
      <c r="D82" s="3">
        <f>'[1]TCE - ANEXO IV - Preencher'!F91</f>
        <v>53714399000139</v>
      </c>
      <c r="E82" s="5" t="str">
        <f>'[1]TCE - ANEXO IV - Preencher'!G91</f>
        <v>BEM VIVER ALIMENTOS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172</v>
      </c>
      <c r="I82" s="6">
        <f>IF('[1]TCE - ANEXO IV - Preencher'!K91="","",'[1]TCE - ANEXO IV - Preencher'!K91)</f>
        <v>45433</v>
      </c>
      <c r="J82" s="5" t="str">
        <f>'[1]TCE - ANEXO IV - Preencher'!L91</f>
        <v>26240553714399000139550010000001721478201447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226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>3.14 - Alimentação Preparada</v>
      </c>
      <c r="D83" s="3">
        <f>'[1]TCE - ANEXO IV - Preencher'!F92</f>
        <v>8014460000180</v>
      </c>
      <c r="E83" s="5" t="str">
        <f>'[1]TCE - ANEXO IV - Preencher'!G92</f>
        <v>VANPEL MAT DE ESCRITORIO E INFOR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60947</v>
      </c>
      <c r="I83" s="6">
        <f>IF('[1]TCE - ANEXO IV - Preencher'!K92="","",'[1]TCE - ANEXO IV - Preencher'!K92)</f>
        <v>45433</v>
      </c>
      <c r="J83" s="5" t="str">
        <f>'[1]TCE - ANEXO IV - Preencher'!L92</f>
        <v>26240508014460000180550010000609471001433085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80.2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3.14 - Alimentação Preparada</v>
      </c>
      <c r="D84" s="3">
        <f>'[1]TCE - ANEXO IV - Preencher'!F93</f>
        <v>53714399000139</v>
      </c>
      <c r="E84" s="5" t="str">
        <f>'[1]TCE - ANEXO IV - Preencher'!G93</f>
        <v>BEM VIVER ALIMENTOS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168</v>
      </c>
      <c r="I84" s="6">
        <f>IF('[1]TCE - ANEXO IV - Preencher'!K93="","",'[1]TCE - ANEXO IV - Preencher'!K93)</f>
        <v>45432</v>
      </c>
      <c r="J84" s="5" t="str">
        <f>'[1]TCE - ANEXO IV - Preencher'!L93</f>
        <v>26240553714399000139550010000001681099749743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2.6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3.6 - Material de Expediente</v>
      </c>
      <c r="D85" s="3">
        <f>'[1]TCE - ANEXO IV - Preencher'!F94</f>
        <v>8014460000180</v>
      </c>
      <c r="E85" s="5" t="str">
        <f>'[1]TCE - ANEXO IV - Preencher'!G94</f>
        <v>VANPEL MAT DE ESCRITORIO E INFOR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60946</v>
      </c>
      <c r="I85" s="6">
        <f>IF('[1]TCE - ANEXO IV - Preencher'!K94="","",'[1]TCE - ANEXO IV - Preencher'!K94)</f>
        <v>45433</v>
      </c>
      <c r="J85" s="5" t="str">
        <f>'[1]TCE - ANEXO IV - Preencher'!L94</f>
        <v>26240508014460000180550010000609461001433096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124.94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3.6 - Material de Expediente</v>
      </c>
      <c r="D86" s="3">
        <f>'[1]TCE - ANEXO IV - Preencher'!F95</f>
        <v>15610582000103</v>
      </c>
      <c r="E86" s="5" t="str">
        <f>'[1]TCE - ANEXO IV - Preencher'!G95</f>
        <v>ETIQUETAS RECIFE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910</v>
      </c>
      <c r="I86" s="6">
        <f>IF('[1]TCE - ANEXO IV - Preencher'!K95="","",'[1]TCE - ANEXO IV - Preencher'!K95)</f>
        <v>45433</v>
      </c>
      <c r="J86" s="5" t="str">
        <f>'[1]TCE - ANEXO IV - Preencher'!L95</f>
        <v>26240515610582000103550010000009101425546002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869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3.1 - Combustíveis e Lubrificantes Automotivos</v>
      </c>
      <c r="D87" s="3">
        <f>'[1]TCE - ANEXO IV - Preencher'!F96</f>
        <v>27284516000161</v>
      </c>
      <c r="E87" s="5" t="str">
        <f>'[1]TCE - ANEXO IV - Preencher'!G96</f>
        <v>MAXIFROTA SERVICOS DE MANUTENÇÃO DE FROTA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191643</v>
      </c>
      <c r="I87" s="6">
        <f>IF('[1]TCE - ANEXO IV - Preencher'!K96="","",'[1]TCE - ANEXO IV - Preencher'!K96)</f>
        <v>45441</v>
      </c>
      <c r="J87" s="5" t="str">
        <f>'[1]TCE - ANEXO IV - Preencher'!L96</f>
        <v>KGMIB72I</v>
      </c>
      <c r="K87" s="5" t="str">
        <f>IF(F87="B",LEFT('[1]TCE - ANEXO IV - Preencher'!M96,2),IF(F87="S",LEFT('[1]TCE - ANEXO IV - Preencher'!M96,7),IF('[1]TCE - ANEXO IV - Preencher'!H96="","")))</f>
        <v>2927408</v>
      </c>
      <c r="L87" s="7">
        <f>'[1]TCE - ANEXO IV - Preencher'!N96</f>
        <v>10000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3.1 - Combustíveis e Lubrificantes Automotivos</v>
      </c>
      <c r="D88" s="3">
        <f>'[1]TCE - ANEXO IV - Preencher'!F97</f>
        <v>11681483000153</v>
      </c>
      <c r="E88" s="5" t="str">
        <f>'[1]TCE - ANEXO IV - Preencher'!G97</f>
        <v>POSTO SAO CRISTOVAO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331142</v>
      </c>
      <c r="I88" s="6">
        <f>IF('[1]TCE - ANEXO IV - Preencher'!K97="","",'[1]TCE - ANEXO IV - Preencher'!K97)</f>
        <v>45442</v>
      </c>
      <c r="J88" s="5" t="str">
        <f>'[1]TCE - ANEXO IV - Preencher'!L97</f>
        <v>26240511881403000153550100003311421003406817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497.48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8014460000180</v>
      </c>
      <c r="E89" s="5" t="str">
        <f>'[1]TCE - ANEXO IV - Preencher'!G98</f>
        <v>VANPEL MAT DE ESCRITORIO E INFOR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60946</v>
      </c>
      <c r="I89" s="6">
        <f>IF('[1]TCE - ANEXO IV - Preencher'!K98="","",'[1]TCE - ANEXO IV - Preencher'!K98)</f>
        <v>45433</v>
      </c>
      <c r="J89" s="5" t="str">
        <f>'[1]TCE - ANEXO IV - Preencher'!L98</f>
        <v>26240508014460000180550010000609461001433096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50.1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24425720000167</v>
      </c>
      <c r="E90" s="5" t="str">
        <f>'[1]TCE - ANEXO IV - Preencher'!G99</f>
        <v>ORIGINAL SUP E EQUIPAMENTOS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8797</v>
      </c>
      <c r="I90" s="6">
        <f>IF('[1]TCE - ANEXO IV - Preencher'!K99="","",'[1]TCE - ANEXO IV - Preencher'!K99)</f>
        <v>45419</v>
      </c>
      <c r="J90" s="5" t="str">
        <f>'[1]TCE - ANEXO IV - Preencher'!L99</f>
        <v>26240524425700000167550010000087971470059202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862.86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9191338000142</v>
      </c>
      <c r="E91" s="5" t="str">
        <f>'[1]TCE - ANEXO IV - Preencher'!G100</f>
        <v>OTACILIO ARMAZEM DE CONSTRUCOES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361950</v>
      </c>
      <c r="I91" s="6">
        <f>IF('[1]TCE - ANEXO IV - Preencher'!K100="","",'[1]TCE - ANEXO IV - Preencher'!K100)</f>
        <v>45433</v>
      </c>
      <c r="J91" s="5" t="str">
        <f>'[1]TCE - ANEXO IV - Preencher'!L100</f>
        <v>26240509191338000142650020003619501932073314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6.9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42924799000152</v>
      </c>
      <c r="E92" s="5" t="str">
        <f>'[1]TCE - ANEXO IV - Preencher'!G101</f>
        <v xml:space="preserve">DISMACON COMERCIO DE MATERIAIS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67080</v>
      </c>
      <c r="I92" s="6">
        <f>IF('[1]TCE - ANEXO IV - Preencher'!K101="","",'[1]TCE - ANEXO IV - Preencher'!K101)</f>
        <v>45433</v>
      </c>
      <c r="J92" s="5" t="str">
        <f>'[1]TCE - ANEXO IV - Preencher'!L101</f>
        <v>26240542924799000152650010000670801883415841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11.36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8014460000180</v>
      </c>
      <c r="E93" s="5" t="str">
        <f>'[1]TCE - ANEXO IV - Preencher'!G102</f>
        <v>VANPEL MAT DE ESCRITORIO E INFOR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60946</v>
      </c>
      <c r="I93" s="6">
        <f>IF('[1]TCE - ANEXO IV - Preencher'!K102="","",'[1]TCE - ANEXO IV - Preencher'!K102)</f>
        <v>45433</v>
      </c>
      <c r="J93" s="5" t="str">
        <f>'[1]TCE - ANEXO IV - Preencher'!L102</f>
        <v>26240508014460000180550010000609461001433096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54.6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9191338000142</v>
      </c>
      <c r="E94" s="5" t="str">
        <f>'[1]TCE - ANEXO IV - Preencher'!G103</f>
        <v>OTACILIO ARMAZEM DE CONSTRUCOES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49587</v>
      </c>
      <c r="I94" s="6">
        <f>IF('[1]TCE - ANEXO IV - Preencher'!K103="","",'[1]TCE - ANEXO IV - Preencher'!K103)</f>
        <v>45470</v>
      </c>
      <c r="J94" s="5" t="str">
        <f>'[1]TCE - ANEXO IV - Preencher'!L103</f>
        <v>26240509191338000142650030000495871534321127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42924799000152</v>
      </c>
      <c r="E95" s="5" t="str">
        <f>'[1]TCE - ANEXO IV - Preencher'!G104</f>
        <v xml:space="preserve">DISMACON COMERCIO DE MATERIAIS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67543</v>
      </c>
      <c r="I95" s="6">
        <f>IF('[1]TCE - ANEXO IV - Preencher'!K104="","",'[1]TCE - ANEXO IV - Preencher'!K104)</f>
        <v>45439</v>
      </c>
      <c r="J95" s="5" t="str">
        <f>'[1]TCE - ANEXO IV - Preencher'!L104</f>
        <v>26240542924799000152650010000675431932660305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17.38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8014460000180</v>
      </c>
      <c r="E96" s="5" t="str">
        <f>'[1]TCE - ANEXO IV - Preencher'!G105</f>
        <v>VANPEL MAT DE ESCRITORIO E INFOR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60946</v>
      </c>
      <c r="I96" s="6">
        <f>IF('[1]TCE - ANEXO IV - Preencher'!K105="","",'[1]TCE - ANEXO IV - Preencher'!K105)</f>
        <v>45433</v>
      </c>
      <c r="J96" s="5" t="str">
        <f>'[1]TCE - ANEXO IV - Preencher'!L105</f>
        <v>26240508014460000180550010000609461001433096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46.5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 xml:space="preserve">3.8 - Uniformes, Tecidos e Aviamentos </v>
      </c>
      <c r="D97" s="3">
        <f>'[1]TCE - ANEXO IV - Preencher'!F106</f>
        <v>29342388000190</v>
      </c>
      <c r="E97" s="5" t="str">
        <f>'[1]TCE - ANEXO IV - Preencher'!G106</f>
        <v>EXPRESSO LOGISTICA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370</v>
      </c>
      <c r="I97" s="6">
        <f>IF('[1]TCE - ANEXO IV - Preencher'!K106="","",'[1]TCE - ANEXO IV - Preencher'!K106)</f>
        <v>45433</v>
      </c>
      <c r="J97" s="5" t="str">
        <f>'[1]TCE - ANEXO IV - Preencher'!L106</f>
        <v>26240529342388000190550010000003701684443746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576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17992333000147</v>
      </c>
      <c r="E98" s="5" t="str">
        <f>'[1]TCE - ANEXO IV - Preencher'!G107</f>
        <v>JR CAR AUTOCENTER PECAS E SERVICOS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1967</v>
      </c>
      <c r="I98" s="6">
        <f>IF('[1]TCE - ANEXO IV - Preencher'!K107="","",'[1]TCE - ANEXO IV - Preencher'!K107)</f>
        <v>45415</v>
      </c>
      <c r="J98" s="5" t="str">
        <f>'[1]TCE - ANEXO IV - Preencher'!L107</f>
        <v>26240517992333000147550010000019671000340860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60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 xml:space="preserve">5.21 - Seguros em geral </v>
      </c>
      <c r="D99" s="3" t="str">
        <f>'[1]TCE - ANEXO IV - Preencher'!F108</f>
        <v xml:space="preserve">61.198.164/0001-60 </v>
      </c>
      <c r="E99" s="5" t="str">
        <f>'[1]TCE - ANEXO IV - Preencher'!G108</f>
        <v>PORTO SEGURO COMPANHIA DE SEGUROS GERAIS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263.62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5.13 - Água e Esgoto</v>
      </c>
      <c r="D100" s="3">
        <f>'[1]TCE - ANEXO IV - Preencher'!F109</f>
        <v>9769035000164</v>
      </c>
      <c r="E100" s="5" t="str">
        <f>'[1]TCE - ANEXO IV - Preencher'!G109</f>
        <v>COMPESA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20240578070279</v>
      </c>
      <c r="I100" s="6">
        <f>IF('[1]TCE - ANEXO IV - Preencher'!K109="","",'[1]TCE - ANEXO IV - Preencher'!K109)</f>
        <v>45441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14988.19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5.12 - Energia Elétrica</v>
      </c>
      <c r="D101" s="3">
        <f>'[1]TCE - ANEXO IV - Preencher'!F110</f>
        <v>10572048000128</v>
      </c>
      <c r="E101" s="5" t="str">
        <f>'[1]TCE - ANEXO IV - Preencher'!G110</f>
        <v xml:space="preserve">COMPANHIA ENERGETICA DE PERNAMBUCO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311203792</v>
      </c>
      <c r="I101" s="6">
        <f>IF('[1]TCE - ANEXO IV - Preencher'!K110="","",'[1]TCE - ANEXO IV - Preencher'!K110)</f>
        <v>45450</v>
      </c>
      <c r="J101" s="5" t="str">
        <f>'[1]TCE - ANEXO IV - Preencher'!L110</f>
        <v>26240610835932000108660003112037921082647713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18725.990000000002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5.3 - Locação de Máquinas e Equipamentos</v>
      </c>
      <c r="D102" s="3">
        <f>'[1]TCE - ANEXO IV - Preencher'!F111</f>
        <v>43559107000187</v>
      </c>
      <c r="E102" s="5" t="str">
        <f>'[1]TCE - ANEXO IV - Preencher'!G111</f>
        <v>SARAH LIMA GUSMAO NERES EPP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1721</v>
      </c>
      <c r="I102" s="6">
        <f>IF('[1]TCE - ANEXO IV - Preencher'!K111="","",'[1]TCE - ANEXO IV - Preencher'!K111)</f>
        <v>45456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4300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5.3 - Locação de Máquinas e Equipamentos</v>
      </c>
      <c r="D103" s="3">
        <f>'[1]TCE - ANEXO IV - Preencher'!F112</f>
        <v>43559107000187</v>
      </c>
      <c r="E103" s="5" t="str">
        <f>'[1]TCE - ANEXO IV - Preencher'!G112</f>
        <v>SARAH LIMA GUSMAO NERES EPP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1722</v>
      </c>
      <c r="I103" s="6">
        <f>IF('[1]TCE - ANEXO IV - Preencher'!K112="","",'[1]TCE - ANEXO IV - Preencher'!K112)</f>
        <v>45456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3600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5.3 - Locação de Máquinas e Equipamentos</v>
      </c>
      <c r="D104" s="3">
        <f>'[1]TCE - ANEXO IV - Preencher'!F113</f>
        <v>26081685000131</v>
      </c>
      <c r="E104" s="5" t="str">
        <f>'[1]TCE - ANEXO IV - Preencher'!G113</f>
        <v>CG REGRIGERAÇÕES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10606</v>
      </c>
      <c r="I104" s="6">
        <f>IF('[1]TCE - ANEXO IV - Preencher'!K113="","",'[1]TCE - ANEXO IV - Preencher'!K113)</f>
        <v>45447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4030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5.3 - Locação de Máquinas e Equipamentos</v>
      </c>
      <c r="D105" s="3">
        <f>'[1]TCE - ANEXO IV - Preencher'!F114</f>
        <v>14543772000184</v>
      </c>
      <c r="E105" s="5" t="str">
        <f>'[1]TCE - ANEXO IV - Preencher'!G114</f>
        <v>BRAVO LOCACAO DE CONTAINERS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10572</v>
      </c>
      <c r="I105" s="6">
        <f>IF('[1]TCE - ANEXO IV - Preencher'!K114="","",'[1]TCE - ANEXO IV - Preencher'!K114)</f>
        <v>45446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1000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5.3 - Locação de Máquinas e Equipamentos</v>
      </c>
      <c r="D106" s="3">
        <f>'[1]TCE - ANEXO IV - Preencher'!F115</f>
        <v>22400267000109</v>
      </c>
      <c r="E106" s="5" t="str">
        <f>'[1]TCE - ANEXO IV - Preencher'!G115</f>
        <v>AÇÃO TELECON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04062024</v>
      </c>
      <c r="I106" s="6">
        <f>IF('[1]TCE - ANEXO IV - Preencher'!K115="","",'[1]TCE - ANEXO IV - Preencher'!K115)</f>
        <v>45434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2392.65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5.1 - Locação de Equipamentos Médicos-Hospitalares</v>
      </c>
      <c r="D107" s="3">
        <f>'[1]TCE - ANEXO IV - Preencher'!F116</f>
        <v>331788002405</v>
      </c>
      <c r="E107" s="5" t="str">
        <f>'[1]TCE - ANEXO IV - Preencher'!G116</f>
        <v>AIR LIQUIDE BRASIL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51974</v>
      </c>
      <c r="I107" s="6">
        <f>IF('[1]TCE - ANEXO IV - Preencher'!K116="","",'[1]TCE - ANEXO IV - Preencher'!K116)</f>
        <v>45440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2602902</v>
      </c>
      <c r="L107" s="7">
        <f>'[1]TCE - ANEXO IV - Preencher'!N116</f>
        <v>2477.61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5.1 - Locação de Equipamentos Médicos-Hospitalares</v>
      </c>
      <c r="D108" s="3">
        <f>'[1]TCE - ANEXO IV - Preencher'!F117</f>
        <v>331788002405</v>
      </c>
      <c r="E108" s="5" t="str">
        <f>'[1]TCE - ANEXO IV - Preencher'!G117</f>
        <v>AIR LIQUIDE BRASIL LTDA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51927</v>
      </c>
      <c r="I108" s="6">
        <f>IF('[1]TCE - ANEXO IV - Preencher'!K117="","",'[1]TCE - ANEXO IV - Preencher'!K117)</f>
        <v>45440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2602902</v>
      </c>
      <c r="L108" s="7">
        <f>'[1]TCE - ANEXO IV - Preencher'!N117</f>
        <v>3442.57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5.1 - Locação de Equipamentos Médicos-Hospitalares</v>
      </c>
      <c r="D109" s="3">
        <f>'[1]TCE - ANEXO IV - Preencher'!F118</f>
        <v>24380578002041</v>
      </c>
      <c r="E109" s="5" t="str">
        <f>'[1]TCE - ANEXO IV - Preencher'!G118</f>
        <v>WHITE MARTINS GASES INDUSTRIAIS DO NORDESTE LTDA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95318344</v>
      </c>
      <c r="I109" s="6">
        <f>IF('[1]TCE - ANEXO IV - Preencher'!K118="","",'[1]TCE - ANEXO IV - Preencher'!K118)</f>
        <v>45427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1567.01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5.1 - Locação de Equipamentos Médicos-Hospitalares</v>
      </c>
      <c r="D110" s="3">
        <f>'[1]TCE - ANEXO IV - Preencher'!F119</f>
        <v>18271934000123</v>
      </c>
      <c r="E110" s="5" t="str">
        <f>'[1]TCE - ANEXO IV - Preencher'!G119</f>
        <v>NOVA BIOMEDICAL DIAGNOSTICOS MEDICOS E BIOTECNOLOGIA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2024/05</v>
      </c>
      <c r="I110" s="6">
        <f>IF('[1]TCE - ANEXO IV - Preencher'!K119="","",'[1]TCE - ANEXO IV - Preencher'!K119)</f>
        <v>45460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3144805</v>
      </c>
      <c r="L110" s="7">
        <f>'[1]TCE - ANEXO IV - Preencher'!N119</f>
        <v>1500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5.1 - Locação de Equipamentos Médicos-Hospitalares</v>
      </c>
      <c r="D111" s="3">
        <f>'[1]TCE - ANEXO IV - Preencher'!F120</f>
        <v>5011743000180</v>
      </c>
      <c r="E111" s="5" t="str">
        <f>'[1]TCE - ANEXO IV - Preencher'!G120</f>
        <v>ALMERI ANGELO SALVIANO DA SILVA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6337</v>
      </c>
      <c r="I111" s="6">
        <f>IF('[1]TCE - ANEXO IV - Preencher'!K120="","",'[1]TCE - ANEXO IV - Preencher'!K120)</f>
        <v>45421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3800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5.8 - Locação de Veículos Automotores</v>
      </c>
      <c r="D112" s="3">
        <f>'[1]TCE - ANEXO IV - Preencher'!F121</f>
        <v>33174692000143</v>
      </c>
      <c r="E112" s="5" t="str">
        <f>'[1]TCE - ANEXO IV - Preencher'!G121</f>
        <v>JG LOCAÇÃO DE VEICULOS EIRELI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672</v>
      </c>
      <c r="I112" s="6">
        <f>IF('[1]TCE - ANEXO IV - Preencher'!K121="","",'[1]TCE - ANEXO IV - Preencher'!K121)</f>
        <v>45446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2558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5.99 - Outros Serviços de Terceiros Pessoa Jurídica</v>
      </c>
      <c r="D113" s="3">
        <f>'[1]TCE - ANEXO IV - Preencher'!F122</f>
        <v>27284516000161</v>
      </c>
      <c r="E113" s="5" t="str">
        <f>'[1]TCE - ANEXO IV - Preencher'!G122</f>
        <v>TARIFA MAXIFROTA SERVICOS DE MANUTENCAO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191643</v>
      </c>
      <c r="I113" s="6">
        <f>IF('[1]TCE - ANEXO IV - Preencher'!K122="","",'[1]TCE - ANEXO IV - Preencher'!K122)</f>
        <v>45441</v>
      </c>
      <c r="J113" s="5" t="str">
        <f>'[1]TCE - ANEXO IV - Preencher'!L122</f>
        <v>KGMIB72I</v>
      </c>
      <c r="K113" s="5" t="str">
        <f>IF(F113="B",LEFT('[1]TCE - ANEXO IV - Preencher'!M122,2),IF(F113="S",LEFT('[1]TCE - ANEXO IV - Preencher'!M122,7),IF('[1]TCE - ANEXO IV - Preencher'!H122="","")))</f>
        <v>2927408</v>
      </c>
      <c r="L113" s="7">
        <f>'[1]TCE - ANEXO IV - Preencher'!N122</f>
        <v>61.6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45554568000192</v>
      </c>
      <c r="E114" s="5" t="str">
        <f>'[1]TCE - ANEXO IV - Preencher'!G123</f>
        <v>FORTEMED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637</v>
      </c>
      <c r="I114" s="6">
        <f>IF('[1]TCE - ANEXO IV - Preencher'!K123="","",'[1]TCE - ANEXO IV - Preencher'!K123)</f>
        <v>45448</v>
      </c>
      <c r="J114" s="5" t="str">
        <f>'[1]TCE - ANEXO IV - Preencher'!L123</f>
        <v>BUUJXQRG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2200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39917741000177</v>
      </c>
      <c r="E115" s="5" t="str">
        <f>'[1]TCE - ANEXO IV - Preencher'!G124</f>
        <v>PRISMAMED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676</v>
      </c>
      <c r="I115" s="6">
        <f>IF('[1]TCE - ANEXO IV - Preencher'!K124="","",'[1]TCE - ANEXO IV - Preencher'!K124)</f>
        <v>45448</v>
      </c>
      <c r="J115" s="5" t="str">
        <f>'[1]TCE - ANEXO IV - Preencher'!L124</f>
        <v>BITV09636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1250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53022066000149</v>
      </c>
      <c r="E116" s="5" t="str">
        <f>'[1]TCE - ANEXO IV - Preencher'!G125</f>
        <v>LAISE RORIZ DE CARVALHO SERVICOS MEDICOS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</v>
      </c>
      <c r="I116" s="6">
        <f>IF('[1]TCE - ANEXO IV - Preencher'!K125="","",'[1]TCE - ANEXO IV - Preencher'!K125)</f>
        <v>45450</v>
      </c>
      <c r="J116" s="5" t="str">
        <f>'[1]TCE - ANEXO IV - Preencher'!L125</f>
        <v>PNG6ZE4S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3950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52112602000134</v>
      </c>
      <c r="E117" s="5" t="str">
        <f>'[1]TCE - ANEXO IV - Preencher'!G126</f>
        <v>52.112.602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</v>
      </c>
      <c r="I117" s="6">
        <f>IF('[1]TCE - ANEXO IV - Preencher'!K126="","",'[1]TCE - ANEXO IV - Preencher'!K126)</f>
        <v>45449</v>
      </c>
      <c r="J117" s="5" t="str">
        <f>'[1]TCE - ANEXO IV - Preencher'!L126</f>
        <v>J5SPRADR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3300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45018032000152</v>
      </c>
      <c r="E118" s="5" t="str">
        <f>'[1]TCE - ANEXO IV - Preencher'!G127</f>
        <v>VIVAMED ATIVIDADES MEDICAS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753</v>
      </c>
      <c r="I118" s="6">
        <f>IF('[1]TCE - ANEXO IV - Preencher'!K127="","",'[1]TCE - ANEXO IV - Preencher'!K127)</f>
        <v>45448</v>
      </c>
      <c r="J118" s="5" t="str">
        <f>'[1]TCE - ANEXO IV - Preencher'!L127</f>
        <v>BFFQ92825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49900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52645358000175</v>
      </c>
      <c r="E119" s="5" t="str">
        <f>'[1]TCE - ANEXO IV - Preencher'!G128</f>
        <v>FELIPE ALVES DA COSTA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14</v>
      </c>
      <c r="I119" s="6">
        <f>IF('[1]TCE - ANEXO IV - Preencher'!K128="","",'[1]TCE - ANEXO IV - Preencher'!K128)</f>
        <v>45448</v>
      </c>
      <c r="J119" s="5" t="str">
        <f>'[1]TCE - ANEXO IV - Preencher'!L128</f>
        <v>NUTBTFVX</v>
      </c>
      <c r="K119" s="5" t="str">
        <f>IF(F119="B",LEFT('[1]TCE - ANEXO IV - Preencher'!M128,2),IF(F119="S",LEFT('[1]TCE - ANEXO IV - Preencher'!M128,7),IF('[1]TCE - ANEXO IV - Preencher'!H128="","")))</f>
        <v>2504009</v>
      </c>
      <c r="L119" s="7">
        <f>'[1]TCE - ANEXO IV - Preencher'!N128</f>
        <v>5100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40440176000189</v>
      </c>
      <c r="E120" s="5" t="str">
        <f>'[1]TCE - ANEXO IV - Preencher'!G129</f>
        <v>PODIUMMED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619</v>
      </c>
      <c r="I120" s="6">
        <f>IF('[1]TCE - ANEXO IV - Preencher'!K129="","",'[1]TCE - ANEXO IV - Preencher'!K129)</f>
        <v>45448</v>
      </c>
      <c r="J120" s="5" t="str">
        <f>'[1]TCE - ANEXO IV - Preencher'!L129</f>
        <v>BGCU82426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21450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42529464000130</v>
      </c>
      <c r="E121" s="5" t="str">
        <f>'[1]TCE - ANEXO IV - Preencher'!G130</f>
        <v>PERFILMED ATIVIDADE MEDICAS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1109</v>
      </c>
      <c r="I121" s="6">
        <f>IF('[1]TCE - ANEXO IV - Preencher'!K130="","",'[1]TCE - ANEXO IV - Preencher'!K130)</f>
        <v>45448</v>
      </c>
      <c r="J121" s="5" t="str">
        <f>'[1]TCE - ANEXO IV - Preencher'!L130</f>
        <v>QWWM04783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3850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45237924000144</v>
      </c>
      <c r="E122" s="5" t="str">
        <f>'[1]TCE - ANEXO IV - Preencher'!G131</f>
        <v>MEDCENTER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1339</v>
      </c>
      <c r="I122" s="6">
        <f>IF('[1]TCE - ANEXO IV - Preencher'!K131="","",'[1]TCE - ANEXO IV - Preencher'!K131)</f>
        <v>45448</v>
      </c>
      <c r="J122" s="5" t="str">
        <f>'[1]TCE - ANEXO IV - Preencher'!L131</f>
        <v>QKUF34405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18350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52675798000175</v>
      </c>
      <c r="E123" s="5" t="str">
        <f>'[1]TCE - ANEXO IV - Preencher'!G132</f>
        <v xml:space="preserve">JEFERSON DOS SANTOS CARVALHO SERVICOS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4</v>
      </c>
      <c r="I123" s="6">
        <f>IF('[1]TCE - ANEXO IV - Preencher'!K132="","",'[1]TCE - ANEXO IV - Preencher'!K132)</f>
        <v>45448</v>
      </c>
      <c r="J123" s="5" t="str">
        <f>'[1]TCE - ANEXO IV - Preencher'!L132</f>
        <v>259134052</v>
      </c>
      <c r="K123" s="5" t="str">
        <f>IF(F123="B",LEFT('[1]TCE - ANEXO IV - Preencher'!M132,2),IF(F123="S",LEFT('[1]TCE - ANEXO IV - Preencher'!M132,7),IF('[1]TCE - ANEXO IV - Preencher'!H132="","")))</f>
        <v>2304400</v>
      </c>
      <c r="L123" s="7">
        <f>'[1]TCE - ANEXO IV - Preencher'!N132</f>
        <v>4400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46852548000160</v>
      </c>
      <c r="E124" s="5" t="str">
        <f>'[1]TCE - ANEXO IV - Preencher'!G133</f>
        <v>CERTMED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832</v>
      </c>
      <c r="I124" s="6">
        <f>IF('[1]TCE - ANEXO IV - Preencher'!K133="","",'[1]TCE - ANEXO IV - Preencher'!K133)</f>
        <v>45448</v>
      </c>
      <c r="J124" s="5" t="str">
        <f>'[1]TCE - ANEXO IV - Preencher'!L133</f>
        <v>8C9J13RN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21600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49158209000177</v>
      </c>
      <c r="E125" s="5" t="str">
        <f>'[1]TCE - ANEXO IV - Preencher'!G134</f>
        <v>PAMED ATIVIDADES MEDICAS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143</v>
      </c>
      <c r="I125" s="6">
        <f>IF('[1]TCE - ANEXO IV - Preencher'!K134="","",'[1]TCE - ANEXO IV - Preencher'!K134)</f>
        <v>45448</v>
      </c>
      <c r="J125" s="5" t="str">
        <f>'[1]TCE - ANEXO IV - Preencher'!L134</f>
        <v>ZLG5JAEV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18950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46190399000111</v>
      </c>
      <c r="E126" s="5" t="str">
        <f>'[1]TCE - ANEXO IV - Preencher'!G135</f>
        <v>HPC SAUDE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717</v>
      </c>
      <c r="I126" s="6">
        <f>IF('[1]TCE - ANEXO IV - Preencher'!K135="","",'[1]TCE - ANEXO IV - Preencher'!K135)</f>
        <v>45448</v>
      </c>
      <c r="J126" s="5" t="str">
        <f>'[1]TCE - ANEXO IV - Preencher'!L135</f>
        <v>RG8Z4ID1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11450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45735127000197</v>
      </c>
      <c r="E127" s="5" t="str">
        <f>'[1]TCE - ANEXO IV - Preencher'!G136</f>
        <v>GLOBALMED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1644</v>
      </c>
      <c r="I127" s="6">
        <f>IF('[1]TCE - ANEXO IV - Preencher'!K136="","",'[1]TCE - ANEXO IV - Preencher'!K136)</f>
        <v>45448</v>
      </c>
      <c r="J127" s="5" t="str">
        <f>'[1]TCE - ANEXO IV - Preencher'!L136</f>
        <v>GFVC85847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27750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52381715000135</v>
      </c>
      <c r="E128" s="5" t="str">
        <f>'[1]TCE - ANEXO IV - Preencher'!G137</f>
        <v>IR LEMOS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48</v>
      </c>
      <c r="I128" s="6">
        <f>IF('[1]TCE - ANEXO IV - Preencher'!K137="","",'[1]TCE - ANEXO IV - Preencher'!K137)</f>
        <v>45449</v>
      </c>
      <c r="J128" s="5" t="str">
        <f>'[1]TCE - ANEXO IV - Preencher'!L137</f>
        <v>GR4AVUDP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8950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44005081000198</v>
      </c>
      <c r="E129" s="5" t="str">
        <f>'[1]TCE - ANEXO IV - Preencher'!G138</f>
        <v>ULTRASAUDE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1178</v>
      </c>
      <c r="I129" s="6">
        <f>IF('[1]TCE - ANEXO IV - Preencher'!K138="","",'[1]TCE - ANEXO IV - Preencher'!K138)</f>
        <v>45448</v>
      </c>
      <c r="J129" s="5" t="str">
        <f>'[1]TCE - ANEXO IV - Preencher'!L138</f>
        <v>MQYCD72M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25900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53541317000100</v>
      </c>
      <c r="E130" s="5" t="str">
        <f>'[1]TCE - ANEXO IV - Preencher'!G139</f>
        <v>MASG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12</v>
      </c>
      <c r="I130" s="6">
        <f>IF('[1]TCE - ANEXO IV - Preencher'!K139="","",'[1]TCE - ANEXO IV - Preencher'!K139)</f>
        <v>45448</v>
      </c>
      <c r="J130" s="5" t="str">
        <f>'[1]TCE - ANEXO IV - Preencher'!L139</f>
        <v>523234791</v>
      </c>
      <c r="K130" s="5" t="str">
        <f>IF(F130="B",LEFT('[1]TCE - ANEXO IV - Preencher'!M139,2),IF(F130="S",LEFT('[1]TCE - ANEXO IV - Preencher'!M139,7),IF('[1]TCE - ANEXO IV - Preencher'!H139="","")))</f>
        <v>2304400</v>
      </c>
      <c r="L130" s="7">
        <f>'[1]TCE - ANEXO IV - Preencher'!N139</f>
        <v>7850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40407276000103</v>
      </c>
      <c r="E131" s="5" t="str">
        <f>'[1]TCE - ANEXO IV - Preencher'!G140</f>
        <v>PRONTOMED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1002</v>
      </c>
      <c r="I131" s="6">
        <f>IF('[1]TCE - ANEXO IV - Preencher'!K140="","",'[1]TCE - ANEXO IV - Preencher'!K140)</f>
        <v>45448</v>
      </c>
      <c r="J131" s="5" t="str">
        <f>'[1]TCE - ANEXO IV - Preencher'!L140</f>
        <v>ICDE43306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5000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49159260000101</v>
      </c>
      <c r="E132" s="5" t="str">
        <f>'[1]TCE - ANEXO IV - Preencher'!G141</f>
        <v>MEDVIDA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923</v>
      </c>
      <c r="I132" s="6">
        <f>IF('[1]TCE - ANEXO IV - Preencher'!K141="","",'[1]TCE - ANEXO IV - Preencher'!K141)</f>
        <v>45448</v>
      </c>
      <c r="J132" s="5" t="str">
        <f>'[1]TCE - ANEXO IV - Preencher'!L141</f>
        <v>KAMA74270</v>
      </c>
      <c r="K132" s="5" t="str">
        <f>IF(F132="B",LEFT('[1]TCE - ANEXO IV - Preencher'!M141,2),IF(F132="S",LEFT('[1]TCE - ANEXO IV - Preencher'!M141,7),IF('[1]TCE - ANEXO IV - Preencher'!H141="","")))</f>
        <v>2609600</v>
      </c>
      <c r="L132" s="7">
        <f>'[1]TCE - ANEXO IV - Preencher'!N141</f>
        <v>8250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45855267000107</v>
      </c>
      <c r="E133" s="5" t="str">
        <f>'[1]TCE - ANEXO IV - Preencher'!G142</f>
        <v>T &amp; T LIFE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187</v>
      </c>
      <c r="I133" s="6">
        <f>IF('[1]TCE - ANEXO IV - Preencher'!K142="","",'[1]TCE - ANEXO IV - Preencher'!K142)</f>
        <v>45450</v>
      </c>
      <c r="J133" s="5" t="str">
        <f>'[1]TCE - ANEXO IV - Preencher'!L142</f>
        <v>T5DL5DKK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4050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45864268000100</v>
      </c>
      <c r="E134" s="5" t="str">
        <f>'[1]TCE - ANEXO IV - Preencher'!G143</f>
        <v>CESAR MONTEIRO MEDICINA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453</v>
      </c>
      <c r="I134" s="6">
        <f>IF('[1]TCE - ANEXO IV - Preencher'!K143="","",'[1]TCE - ANEXO IV - Preencher'!K143)</f>
        <v>45448</v>
      </c>
      <c r="J134" s="5" t="str">
        <f>'[1]TCE - ANEXO IV - Preencher'!L143</f>
        <v>ELC6HQUE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5200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44373094000110</v>
      </c>
      <c r="E135" s="5" t="str">
        <f>'[1]TCE - ANEXO IV - Preencher'!G144</f>
        <v xml:space="preserve">EDNALDO GOMES SERVICOS MEDICOS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95</v>
      </c>
      <c r="I135" s="6">
        <f>IF('[1]TCE - ANEXO IV - Preencher'!K144="","",'[1]TCE - ANEXO IV - Preencher'!K144)</f>
        <v>45453</v>
      </c>
      <c r="J135" s="5" t="str">
        <f>'[1]TCE - ANEXO IV - Preencher'!L144</f>
        <v>S8TXWSPJ3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3300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46621167000170</v>
      </c>
      <c r="E136" s="5" t="str">
        <f>'[1]TCE - ANEXO IV - Preencher'!G145</f>
        <v>JHP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38</v>
      </c>
      <c r="I136" s="6">
        <f>IF('[1]TCE - ANEXO IV - Preencher'!K145="","",'[1]TCE - ANEXO IV - Preencher'!K145)</f>
        <v>45453</v>
      </c>
      <c r="J136" s="5" t="str">
        <f>'[1]TCE - ANEXO IV - Preencher'!L145</f>
        <v>EX9GEJBZ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2500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50733028000106</v>
      </c>
      <c r="E137" s="5" t="str">
        <f>'[1]TCE - ANEXO IV - Preencher'!G146</f>
        <v>GUSTAVO TAVARES SA BARRETO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</v>
      </c>
      <c r="I137" s="6">
        <f>IF('[1]TCE - ANEXO IV - Preencher'!K146="","",'[1]TCE - ANEXO IV - Preencher'!K146)</f>
        <v>45449</v>
      </c>
      <c r="J137" s="5" t="str">
        <f>'[1]TCE - ANEXO IV - Preencher'!L146</f>
        <v>416794837</v>
      </c>
      <c r="K137" s="5" t="str">
        <f>IF(F137="B",LEFT('[1]TCE - ANEXO IV - Preencher'!M146,2),IF(F137="S",LEFT('[1]TCE - ANEXO IV - Preencher'!M146,7),IF('[1]TCE - ANEXO IV - Preencher'!H146="","")))</f>
        <v>2304400</v>
      </c>
      <c r="L137" s="7">
        <f>'[1]TCE - ANEXO IV - Preencher'!N146</f>
        <v>4400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45969705000150</v>
      </c>
      <c r="E138" s="5" t="str">
        <f>'[1]TCE - ANEXO IV - Preencher'!G147</f>
        <v>MEDMAIS ATIVIDADES MEDICAS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1326</v>
      </c>
      <c r="I138" s="6">
        <f>IF('[1]TCE - ANEXO IV - Preencher'!K147="","",'[1]TCE - ANEXO IV - Preencher'!K147)</f>
        <v>45448</v>
      </c>
      <c r="J138" s="5" t="str">
        <f>'[1]TCE - ANEXO IV - Preencher'!L147</f>
        <v>IEAB16494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22350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26245293000160</v>
      </c>
      <c r="E139" s="5" t="str">
        <f>'[1]TCE - ANEXO IV - Preencher'!G148</f>
        <v>LS PERNAMBUCO ASSISTENCIA MEDICA LTDA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4751</v>
      </c>
      <c r="I139" s="6">
        <f>IF('[1]TCE - ANEXO IV - Preencher'!K148="","",'[1]TCE - ANEXO IV - Preencher'!K148)</f>
        <v>45448</v>
      </c>
      <c r="J139" s="5" t="str">
        <f>'[1]TCE - ANEXO IV - Preencher'!L148</f>
        <v>AZQPAXSA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8450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52512607000154</v>
      </c>
      <c r="E140" s="5" t="str">
        <f>'[1]TCE - ANEXO IV - Preencher'!G149</f>
        <v>LAR HELTH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302433528</v>
      </c>
      <c r="I140" s="6">
        <f>IF('[1]TCE - ANEXO IV - Preencher'!K149="","",'[1]TCE - ANEXO IV - Preencher'!K149)</f>
        <v>45448</v>
      </c>
      <c r="J140" s="5" t="str">
        <f>'[1]TCE - ANEXO IV - Preencher'!L149</f>
        <v>302433528</v>
      </c>
      <c r="K140" s="5" t="str">
        <f>IF(F140="B",LEFT('[1]TCE - ANEXO IV - Preencher'!M149,2),IF(F140="S",LEFT('[1]TCE - ANEXO IV - Preencher'!M149,7),IF('[1]TCE - ANEXO IV - Preencher'!H149="","")))</f>
        <v>2304400</v>
      </c>
      <c r="L140" s="7">
        <f>'[1]TCE - ANEXO IV - Preencher'!N149</f>
        <v>1250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46099346000190</v>
      </c>
      <c r="E141" s="5" t="str">
        <f>'[1]TCE - ANEXO IV - Preencher'!G150</f>
        <v>G &amp; M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79</v>
      </c>
      <c r="I141" s="6">
        <f>IF('[1]TCE - ANEXO IV - Preencher'!K150="","",'[1]TCE - ANEXO IV - Preencher'!K150)</f>
        <v>45448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3202603</v>
      </c>
      <c r="L141" s="7">
        <f>'[1]TCE - ANEXO IV - Preencher'!N150</f>
        <v>7800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30466362000133</v>
      </c>
      <c r="E142" s="5" t="str">
        <f>'[1]TCE - ANEXO IV - Preencher'!G151</f>
        <v>INTEGREMED SERVICOS EM SAUDE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1666</v>
      </c>
      <c r="I142" s="6">
        <f>IF('[1]TCE - ANEXO IV - Preencher'!K151="","",'[1]TCE - ANEXO IV - Preencher'!K151)</f>
        <v>45451</v>
      </c>
      <c r="J142" s="5" t="str">
        <f>'[1]TCE - ANEXO IV - Preencher'!L151</f>
        <v>4CIHRIBV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24100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46966662000111</v>
      </c>
      <c r="E143" s="5" t="str">
        <f>'[1]TCE - ANEXO IV - Preencher'!G152</f>
        <v>DBL 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67</v>
      </c>
      <c r="I143" s="6">
        <f>IF('[1]TCE - ANEXO IV - Preencher'!K152="","",'[1]TCE - ANEXO IV - Preencher'!K152)</f>
        <v>45448</v>
      </c>
      <c r="J143" s="5" t="str">
        <f>'[1]TCE - ANEXO IV - Preencher'!L152</f>
        <v>VXMBZ3AP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9200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40373993000161</v>
      </c>
      <c r="E144" s="5" t="str">
        <f>'[1]TCE - ANEXO IV - Preencher'!G153</f>
        <v>DIANA RAISSA DE SANTANA ANDRADE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39</v>
      </c>
      <c r="I144" s="6">
        <f>IF('[1]TCE - ANEXO IV - Preencher'!K153="","",'[1]TCE - ANEXO IV - Preencher'!K153)</f>
        <v>45448</v>
      </c>
      <c r="J144" s="5" t="str">
        <f>'[1]TCE - ANEXO IV - Preencher'!L153</f>
        <v>G1IKGEU3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7050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23946323000178</v>
      </c>
      <c r="E145" s="5" t="str">
        <f>'[1]TCE - ANEXO IV - Preencher'!G154</f>
        <v>INFANTE ROCHA SERVICOS DIAGNOSTICOS LTDA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661</v>
      </c>
      <c r="I145" s="6">
        <f>IF('[1]TCE - ANEXO IV - Preencher'!K154="","",'[1]TCE - ANEXO IV - Preencher'!K154)</f>
        <v>45448</v>
      </c>
      <c r="J145" s="5" t="str">
        <f>'[1]TCE - ANEXO IV - Preencher'!L154</f>
        <v>WAQRZLE8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5500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48467031000183</v>
      </c>
      <c r="E146" s="5" t="str">
        <f>'[1]TCE - ANEXO IV - Preencher'!G155</f>
        <v>CAMILO DANIEL DE SOUZA FERREIRA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19</v>
      </c>
      <c r="I146" s="6">
        <f>IF('[1]TCE - ANEXO IV - Preencher'!K155="","",'[1]TCE - ANEXO IV - Preencher'!K155)</f>
        <v>45448</v>
      </c>
      <c r="J146" s="5" t="str">
        <f>'[1]TCE - ANEXO IV - Preencher'!L155</f>
        <v>CHV33ITWV</v>
      </c>
      <c r="K146" s="5" t="str">
        <f>IF(F146="B",LEFT('[1]TCE - ANEXO IV - Preencher'!M155,2),IF(F146="S",LEFT('[1]TCE - ANEXO IV - Preencher'!M155,7),IF('[1]TCE - ANEXO IV - Preencher'!H155="","")))</f>
        <v>2603454</v>
      </c>
      <c r="L146" s="7">
        <f>'[1]TCE - ANEXO IV - Preencher'!N155</f>
        <v>10000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45515598000190</v>
      </c>
      <c r="E147" s="5" t="str">
        <f>'[1]TCE - ANEXO IV - Preencher'!G156</f>
        <v>GJJ SAUDE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77</v>
      </c>
      <c r="I147" s="6">
        <f>IF('[1]TCE - ANEXO IV - Preencher'!K156="","",'[1]TCE - ANEXO IV - Preencher'!K156)</f>
        <v>45448</v>
      </c>
      <c r="J147" s="5" t="str">
        <f>'[1]TCE - ANEXO IV - Preencher'!L156</f>
        <v>FLNM7ECV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14300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32566472000100</v>
      </c>
      <c r="E148" s="5" t="str">
        <f>'[1]TCE - ANEXO IV - Preencher'!G157</f>
        <v>BARBARA SUED FABIANA LEONEL VILAR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57</v>
      </c>
      <c r="I148" s="6">
        <f>IF('[1]TCE - ANEXO IV - Preencher'!K157="","",'[1]TCE - ANEXO IV - Preencher'!K157)</f>
        <v>45450</v>
      </c>
      <c r="J148" s="5" t="str">
        <f>'[1]TCE - ANEXO IV - Preencher'!L157</f>
        <v>HMVS16YEV</v>
      </c>
      <c r="K148" s="5" t="str">
        <f>IF(F148="B",LEFT('[1]TCE - ANEXO IV - Preencher'!M157,2),IF(F148="S",LEFT('[1]TCE - ANEXO IV - Preencher'!M157,7),IF('[1]TCE - ANEXO IV - Preencher'!H157="","")))</f>
        <v>2604106</v>
      </c>
      <c r="L148" s="7">
        <f>'[1]TCE - ANEXO IV - Preencher'!N157</f>
        <v>11750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50415630000103</v>
      </c>
      <c r="E149" s="5" t="str">
        <f>'[1]TCE - ANEXO IV - Preencher'!G158</f>
        <v>LN SERVICOS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13</v>
      </c>
      <c r="I149" s="6">
        <f>IF('[1]TCE - ANEXO IV - Preencher'!K158="","",'[1]TCE - ANEXO IV - Preencher'!K158)</f>
        <v>45453</v>
      </c>
      <c r="J149" s="5" t="str">
        <f>'[1]TCE - ANEXO IV - Preencher'!L158</f>
        <v>GWDE6LLT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6250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48935793000167</v>
      </c>
      <c r="E150" s="5" t="str">
        <f>'[1]TCE - ANEXO IV - Preencher'!G159</f>
        <v>MARIA ISABEL TENORIO ROCHA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52</v>
      </c>
      <c r="I150" s="6">
        <f>IF('[1]TCE - ANEXO IV - Preencher'!K159="","",'[1]TCE - ANEXO IV - Preencher'!K159)</f>
        <v>45448</v>
      </c>
      <c r="J150" s="5" t="str">
        <f>'[1]TCE - ANEXO IV - Preencher'!L159</f>
        <v>SNKELRNEU</v>
      </c>
      <c r="K150" s="5" t="str">
        <f>IF(F150="B",LEFT('[1]TCE - ANEXO IV - Preencher'!M159,2),IF(F150="S",LEFT('[1]TCE - ANEXO IV - Preencher'!M159,7),IF('[1]TCE - ANEXO IV - Preencher'!H159="","")))</f>
        <v>2610004</v>
      </c>
      <c r="L150" s="7">
        <f>'[1]TCE - ANEXO IV - Preencher'!N159</f>
        <v>10200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53309858000107</v>
      </c>
      <c r="E151" s="5" t="str">
        <f>'[1]TCE - ANEXO IV - Preencher'!G160</f>
        <v>BARBARA PINHEIRO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</v>
      </c>
      <c r="I151" s="6">
        <f>IF('[1]TCE - ANEXO IV - Preencher'!K160="","",'[1]TCE - ANEXO IV - Preencher'!K160)</f>
        <v>45448</v>
      </c>
      <c r="J151" s="5" t="str">
        <f>'[1]TCE - ANEXO IV - Preencher'!L160</f>
        <v>892499813</v>
      </c>
      <c r="K151" s="5" t="str">
        <f>IF(F151="B",LEFT('[1]TCE - ANEXO IV - Preencher'!M160,2),IF(F151="S",LEFT('[1]TCE - ANEXO IV - Preencher'!M160,7),IF('[1]TCE - ANEXO IV - Preencher'!H160="","")))</f>
        <v>2304400</v>
      </c>
      <c r="L151" s="7">
        <f>'[1]TCE - ANEXO IV - Preencher'!N160</f>
        <v>12800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50868262000140</v>
      </c>
      <c r="E152" s="5" t="str">
        <f>'[1]TCE - ANEXO IV - Preencher'!G161</f>
        <v>MARIA CLARA PEREGRINO SERVICOS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12</v>
      </c>
      <c r="I152" s="6">
        <f>IF('[1]TCE - ANEXO IV - Preencher'!K161="","",'[1]TCE - ANEXO IV - Preencher'!K161)</f>
        <v>45448</v>
      </c>
      <c r="J152" s="5" t="str">
        <f>'[1]TCE - ANEXO IV - Preencher'!L161</f>
        <v>541269347</v>
      </c>
      <c r="K152" s="5" t="str">
        <f>IF(F152="B",LEFT('[1]TCE - ANEXO IV - Preencher'!M161,2),IF(F152="S",LEFT('[1]TCE - ANEXO IV - Preencher'!M161,7),IF('[1]TCE - ANEXO IV - Preencher'!H161="","")))</f>
        <v>2304400</v>
      </c>
      <c r="L152" s="7">
        <f>'[1]TCE - ANEXO IV - Preencher'!N161</f>
        <v>1250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30370434000144</v>
      </c>
      <c r="E153" s="5" t="str">
        <f>'[1]TCE - ANEXO IV - Preencher'!G162</f>
        <v>CARMEM JATOBA PRESTACAO DE SERVICOS HOSPITALARES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90</v>
      </c>
      <c r="I153" s="6">
        <f>IF('[1]TCE - ANEXO IV - Preencher'!K162="","",'[1]TCE - ANEXO IV - Preencher'!K162)</f>
        <v>45448</v>
      </c>
      <c r="J153" s="5" t="str">
        <f>'[1]TCE - ANEXO IV - Preencher'!L162</f>
        <v>MZ83QDHM3</v>
      </c>
      <c r="K153" s="5" t="str">
        <f>IF(F153="B",LEFT('[1]TCE - ANEXO IV - Preencher'!M162,2),IF(F153="S",LEFT('[1]TCE - ANEXO IV - Preencher'!M162,7),IF('[1]TCE - ANEXO IV - Preencher'!H162="","")))</f>
        <v>2609402</v>
      </c>
      <c r="L153" s="7">
        <f>'[1]TCE - ANEXO IV - Preencher'!N162</f>
        <v>9950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47748929000167</v>
      </c>
      <c r="E154" s="5" t="str">
        <f>'[1]TCE - ANEXO IV - Preencher'!G163</f>
        <v>QUEIROZ &amp; CIEIRA CONSULTORIO MEDICO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42</v>
      </c>
      <c r="I154" s="6">
        <f>IF('[1]TCE - ANEXO IV - Preencher'!K163="","",'[1]TCE - ANEXO IV - Preencher'!K163)</f>
        <v>45448</v>
      </c>
      <c r="J154" s="5" t="str">
        <f>'[1]TCE - ANEXO IV - Preencher'!L163</f>
        <v>FXEKAERV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15350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48707320000102</v>
      </c>
      <c r="E155" s="5" t="str">
        <f>'[1]TCE - ANEXO IV - Preencher'!G164</f>
        <v>DEBORA REGUEIRA FIOR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55</v>
      </c>
      <c r="I155" s="6">
        <f>IF('[1]TCE - ANEXO IV - Preencher'!K164="","",'[1]TCE - ANEXO IV - Preencher'!K164)</f>
        <v>45447</v>
      </c>
      <c r="J155" s="5" t="str">
        <f>'[1]TCE - ANEXO IV - Preencher'!L164</f>
        <v>LPSRAZJE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8800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45092317000133</v>
      </c>
      <c r="E156" s="5" t="str">
        <f>'[1]TCE - ANEXO IV - Preencher'!G165</f>
        <v>AC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109</v>
      </c>
      <c r="I156" s="6">
        <f>IF('[1]TCE - ANEXO IV - Preencher'!K165="","",'[1]TCE - ANEXO IV - Preencher'!K165)</f>
        <v>45446</v>
      </c>
      <c r="J156" s="5" t="str">
        <f>'[1]TCE - ANEXO IV - Preencher'!L165</f>
        <v>SF63ZRVL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2500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53851063000118</v>
      </c>
      <c r="E157" s="5" t="str">
        <f>'[1]TCE - ANEXO IV - Preencher'!G166</f>
        <v>SOCICLINIK SERVICOS DE PRESTACOES HOSPITALARES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4</v>
      </c>
      <c r="I157" s="6">
        <f>IF('[1]TCE - ANEXO IV - Preencher'!K166="","",'[1]TCE - ANEXO IV - Preencher'!K166)</f>
        <v>45448</v>
      </c>
      <c r="J157" s="5" t="str">
        <f>'[1]TCE - ANEXO IV - Preencher'!L166</f>
        <v>K13EPDCEB</v>
      </c>
      <c r="K157" s="5" t="str">
        <f>IF(F157="B",LEFT('[1]TCE - ANEXO IV - Preencher'!M166,2),IF(F157="S",LEFT('[1]TCE - ANEXO IV - Preencher'!M166,7),IF('[1]TCE - ANEXO IV - Preencher'!H166="","")))</f>
        <v>2609402</v>
      </c>
      <c r="L157" s="7">
        <f>'[1]TCE - ANEXO IV - Preencher'!N166</f>
        <v>1250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49873105000144</v>
      </c>
      <c r="E158" s="5" t="str">
        <f>'[1]TCE - ANEXO IV - Preencher'!G167</f>
        <v>RBS ATIVIDADES MEDICAS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74</v>
      </c>
      <c r="I158" s="6">
        <f>IF('[1]TCE - ANEXO IV - Preencher'!K167="","",'[1]TCE - ANEXO IV - Preencher'!K167)</f>
        <v>45447</v>
      </c>
      <c r="J158" s="5" t="str">
        <f>'[1]TCE - ANEXO IV - Preencher'!L167</f>
        <v>FDESFRRQ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9400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25256692000164</v>
      </c>
      <c r="E159" s="5" t="str">
        <f>'[1]TCE - ANEXO IV - Preencher'!G168</f>
        <v>ALBUQUERQUE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256</v>
      </c>
      <c r="I159" s="6">
        <f>IF('[1]TCE - ANEXO IV - Preencher'!K168="","",'[1]TCE - ANEXO IV - Preencher'!K168)</f>
        <v>45448</v>
      </c>
      <c r="J159" s="5" t="str">
        <f>'[1]TCE - ANEXO IV - Preencher'!L168</f>
        <v>UP71T995C</v>
      </c>
      <c r="K159" s="5" t="str">
        <f>IF(F159="B",LEFT('[1]TCE - ANEXO IV - Preencher'!M168,2),IF(F159="S",LEFT('[1]TCE - ANEXO IV - Preencher'!M168,7),IF('[1]TCE - ANEXO IV - Preencher'!H168="","")))</f>
        <v>2600054</v>
      </c>
      <c r="L159" s="7">
        <f>'[1]TCE - ANEXO IV - Preencher'!N168</f>
        <v>8800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55164831000190</v>
      </c>
      <c r="E160" s="5" t="str">
        <f>'[1]TCE - ANEXO IV - Preencher'!G169</f>
        <v>NATHALIA DE OLIVEIRA REIS QUEIROZ DE MATTOS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</v>
      </c>
      <c r="I160" s="6">
        <f>IF('[1]TCE - ANEXO IV - Preencher'!K169="","",'[1]TCE - ANEXO IV - Preencher'!K169)</f>
        <v>45460</v>
      </c>
      <c r="J160" s="5" t="str">
        <f>'[1]TCE - ANEXO IV - Preencher'!L169</f>
        <v>959336773</v>
      </c>
      <c r="K160" s="5" t="str">
        <f>IF(F160="B",LEFT('[1]TCE - ANEXO IV - Preencher'!M169,2),IF(F160="S",LEFT('[1]TCE - ANEXO IV - Preencher'!M169,7),IF('[1]TCE - ANEXO IV - Preencher'!H169="","")))</f>
        <v>2304400</v>
      </c>
      <c r="L160" s="7">
        <f>'[1]TCE - ANEXO IV - Preencher'!N169</f>
        <v>4700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46705567000164</v>
      </c>
      <c r="E161" s="5" t="str">
        <f>'[1]TCE - ANEXO IV - Preencher'!G170</f>
        <v>RESFISIO FISIOTERAPIA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159</v>
      </c>
      <c r="I161" s="6">
        <f>IF('[1]TCE - ANEXO IV - Preencher'!K170="","",'[1]TCE - ANEXO IV - Preencher'!K170)</f>
        <v>45447</v>
      </c>
      <c r="J161" s="5" t="str">
        <f>'[1]TCE - ANEXO IV - Preencher'!L170</f>
        <v>MRRJRNJQ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21800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31145185000156</v>
      </c>
      <c r="E162" s="5" t="str">
        <f>'[1]TCE - ANEXO IV - Preencher'!G171</f>
        <v>CONSULT LAB DE ANALISES CLINICAS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1055</v>
      </c>
      <c r="I162" s="6">
        <f>IF('[1]TCE - ANEXO IV - Preencher'!K171="","",'[1]TCE - ANEXO IV - Preencher'!K171)</f>
        <v>45447</v>
      </c>
      <c r="J162" s="5" t="str">
        <f>'[1]TCE - ANEXO IV - Preencher'!L171</f>
        <v>WVEV73624</v>
      </c>
      <c r="K162" s="5" t="str">
        <f>IF(F162="B",LEFT('[1]TCE - ANEXO IV - Preencher'!M171,2),IF(F162="S",LEFT('[1]TCE - ANEXO IV - Preencher'!M171,7),IF('[1]TCE - ANEXO IV - Preencher'!H171="","")))</f>
        <v>2609600</v>
      </c>
      <c r="L162" s="7">
        <f>'[1]TCE - ANEXO IV - Preencher'!N171</f>
        <v>24115.360000000001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5.8 - Locação de Veículos Automotores</v>
      </c>
      <c r="D163" s="3">
        <f>'[1]TCE - ANEXO IV - Preencher'!F172</f>
        <v>29932922000119</v>
      </c>
      <c r="E163" s="5" t="str">
        <f>'[1]TCE - ANEXO IV - Preencher'!G172</f>
        <v>MEDLIFE LOCAÇÃO DE MAQUINAS E EQUIPAMENTOS LTDA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838</v>
      </c>
      <c r="I163" s="6">
        <f>IF('[1]TCE - ANEXO IV - Preencher'!K172="","",'[1]TCE - ANEXO IV - Preencher'!K172)</f>
        <v>45444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24000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4.6 - Serviços de Profissionais de Saúde</v>
      </c>
      <c r="D164" s="3">
        <f>'[1]TCE - ANEXO IV - Preencher'!F173</f>
        <v>81027753434</v>
      </c>
      <c r="E164" s="5" t="str">
        <f>'[1]TCE - ANEXO IV - Preencher'!G173</f>
        <v>ALDAZETE MARIA SOUZA MARQUES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45442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428.16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4.6 - Serviços de Profissionais de Saúde</v>
      </c>
      <c r="D165" s="3">
        <f>'[1]TCE - ANEXO IV - Preencher'!F174</f>
        <v>8633745496</v>
      </c>
      <c r="E165" s="5" t="str">
        <f>'[1]TCE - ANEXO IV - Preencher'!G174</f>
        <v>DANIELE LUCAS DE LIMA SILVA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45442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462.56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4.6 - Serviços de Profissionais de Saúde</v>
      </c>
      <c r="D166" s="3">
        <f>'[1]TCE - ANEXO IV - Preencher'!F175</f>
        <v>11978622422</v>
      </c>
      <c r="E166" s="5" t="str">
        <f>'[1]TCE - ANEXO IV - Preencher'!G175</f>
        <v xml:space="preserve">DENISE DA SILVA ALVES 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45442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428.16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4.6 - Serviços de Profissionais de Saúde</v>
      </c>
      <c r="D167" s="3">
        <f>'[1]TCE - ANEXO IV - Preencher'!F176</f>
        <v>11719212414</v>
      </c>
      <c r="E167" s="5" t="str">
        <f>'[1]TCE - ANEXO IV - Preencher'!G176</f>
        <v xml:space="preserve">EMELLY JAMILLI DA SILVA ALBUQUERQUE 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>
        <f>IF('[1]TCE - ANEXO IV - Preencher'!K176="","",'[1]TCE - ANEXO IV - Preencher'!K176)</f>
        <v>45442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1876.17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4.6 - Serviços de Profissionais de Saúde</v>
      </c>
      <c r="D168" s="3">
        <f>'[1]TCE - ANEXO IV - Preencher'!F177</f>
        <v>8896282462</v>
      </c>
      <c r="E168" s="5" t="str">
        <f>'[1]TCE - ANEXO IV - Preencher'!G177</f>
        <v>HELLEN SUZANE MARQUES DE OLIVEIRA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45442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2481.3200000000002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4.6 - Serviços de Profissionais de Saúde</v>
      </c>
      <c r="D169" s="3">
        <f>'[1]TCE - ANEXO IV - Preencher'!F178</f>
        <v>11380890446</v>
      </c>
      <c r="E169" s="5" t="str">
        <f>'[1]TCE - ANEXO IV - Preencher'!G178</f>
        <v>LOYSE DE ALMEIDA SOUTO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45442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2519.7600000000002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4.6 - Serviços de Profissionais de Saúde</v>
      </c>
      <c r="D170" s="3">
        <f>'[1]TCE - ANEXO IV - Preencher'!F179</f>
        <v>8790312473</v>
      </c>
      <c r="E170" s="5" t="str">
        <f>'[1]TCE - ANEXO IV - Preencher'!G179</f>
        <v>MANUELAINE FELIPE CAMPELO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45442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1580.29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4.6 - Serviços de Profissionais de Saúde</v>
      </c>
      <c r="D171" s="3">
        <f>'[1]TCE - ANEXO IV - Preencher'!F180</f>
        <v>40152758453</v>
      </c>
      <c r="E171" s="5" t="str">
        <f>'[1]TCE - ANEXO IV - Preencher'!G180</f>
        <v xml:space="preserve">MARIA ELENI DE LIMA CALADO 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45442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620.25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4.6 - Serviços de Profissionais de Saúde</v>
      </c>
      <c r="D172" s="3">
        <f>'[1]TCE - ANEXO IV - Preencher'!F181</f>
        <v>71088175430</v>
      </c>
      <c r="E172" s="5" t="str">
        <f>'[1]TCE - ANEXO IV - Preencher'!G181</f>
        <v>MARIA LETICIA CAVALCANTE BARBOSA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45442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2239.83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4.6 - Serviços de Profissionais de Saúde</v>
      </c>
      <c r="D173" s="3">
        <f>'[1]TCE - ANEXO IV - Preencher'!F182</f>
        <v>11156130492</v>
      </c>
      <c r="E173" s="5" t="str">
        <f>'[1]TCE - ANEXO IV - Preencher'!G182</f>
        <v>RANUZIA EMILAYNE ALVES DA SILVA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45442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2339.98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4.6 - Serviços de Profissionais de Saúde</v>
      </c>
      <c r="D174" s="3">
        <f>'[1]TCE - ANEXO IV - Preencher'!F183</f>
        <v>64395626491</v>
      </c>
      <c r="E174" s="5" t="str">
        <f>'[1]TCE - ANEXO IV - Preencher'!G183</f>
        <v>ROSIMARY DOS SANTOS SANTANA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45442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275.12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4.6 - Serviços de Profissionais de Saúde</v>
      </c>
      <c r="D175" s="3">
        <f>'[1]TCE - ANEXO IV - Preencher'!F184</f>
        <v>8218942424</v>
      </c>
      <c r="E175" s="5" t="str">
        <f>'[1]TCE - ANEXO IV - Preencher'!G184</f>
        <v xml:space="preserve">TARCIANA MARIA DOS REIS 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45442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315.2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4.6 - Serviços de Profissionais de Saúde</v>
      </c>
      <c r="D176" s="3">
        <f>'[1]TCE - ANEXO IV - Preencher'!F185</f>
        <v>10871765497</v>
      </c>
      <c r="E176" s="5" t="str">
        <f>'[1]TCE - ANEXO IV - Preencher'!G185</f>
        <v>VIVYAN VELEIS DE OLIVEIRA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45442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483.76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4.6 - Serviços de Profissionais de Saúde</v>
      </c>
      <c r="D177" s="3">
        <f>'[1]TCE - ANEXO IV - Preencher'!F186</f>
        <v>89194470472</v>
      </c>
      <c r="E177" s="5" t="str">
        <f>'[1]TCE - ANEXO IV - Preencher'!G186</f>
        <v xml:space="preserve">MARIA EDNA DA SILVA 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45442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56.48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5.15 - Serviços Domésticos</v>
      </c>
      <c r="D178" s="3">
        <f>'[1]TCE - ANEXO IV - Preencher'!F187</f>
        <v>31675417000188</v>
      </c>
      <c r="E178" s="5" t="str">
        <f>'[1]TCE - ANEXO IV - Preencher'!G187</f>
        <v>LAVECLIN LAVANDERIA HOSPITALAR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746</v>
      </c>
      <c r="I178" s="6">
        <f>IF('[1]TCE - ANEXO IV - Preencher'!K187="","",'[1]TCE - ANEXO IV - Preencher'!K187)</f>
        <v>45446</v>
      </c>
      <c r="J178" s="5" t="str">
        <f>'[1]TCE - ANEXO IV - Preencher'!L187</f>
        <v>RMID47055</v>
      </c>
      <c r="K178" s="5" t="str">
        <f>IF(F178="B",LEFT('[1]TCE - ANEXO IV - Preencher'!M187,2),IF(F178="S",LEFT('[1]TCE - ANEXO IV - Preencher'!M187,7),IF('[1]TCE - ANEXO IV - Preencher'!H187="","")))</f>
        <v>2603454</v>
      </c>
      <c r="L178" s="7">
        <f>'[1]TCE - ANEXO IV - Preencher'!N187</f>
        <v>2200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5.10 - Detetização/Tratamento de Resíduos e Afins</v>
      </c>
      <c r="D179" s="3">
        <f>'[1]TCE - ANEXO IV - Preencher'!F188</f>
        <v>26893667000154</v>
      </c>
      <c r="E179" s="5" t="str">
        <f>'[1]TCE - ANEXO IV - Preencher'!G188</f>
        <v>AMBIPAR HEALTH WASTE SERVICES S 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42684</v>
      </c>
      <c r="I179" s="6">
        <f>IF('[1]TCE - ANEXO IV - Preencher'!K188="","",'[1]TCE - ANEXO IV - Preencher'!K188)</f>
        <v>45449</v>
      </c>
      <c r="J179" s="5" t="str">
        <f>'[1]TCE - ANEXO IV - Preencher'!L188</f>
        <v>JZKVYXBD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1803.11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18630942000119</v>
      </c>
      <c r="E180" s="5" t="str">
        <f>'[1]TCE - ANEXO IV - Preencher'!G189</f>
        <v>PROVTEL TECNOLOGIA SERVICOS GERENCIADOS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3791</v>
      </c>
      <c r="I180" s="6">
        <f>IF('[1]TCE - ANEXO IV - Preencher'!K189="","",'[1]TCE - ANEXO IV - Preencher'!K189)</f>
        <v>45446</v>
      </c>
      <c r="J180" s="5" t="str">
        <f>'[1]TCE - ANEXO IV - Preencher'!L189</f>
        <v>KT4UBNB4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4246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23412408000176</v>
      </c>
      <c r="E181" s="5" t="str">
        <f>'[1]TCE - ANEXO IV - Preencher'!G190</f>
        <v>WEK TECHNOLOGY IN BUSINESS LTDA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11007</v>
      </c>
      <c r="I181" s="6">
        <f>IF('[1]TCE - ANEXO IV - Preencher'!K190="","",'[1]TCE - ANEXO IV - Preencher'!K190)</f>
        <v>45446</v>
      </c>
      <c r="J181" s="5" t="str">
        <f>'[1]TCE - ANEXO IV - Preencher'!L190</f>
        <v>B2A7A8057B10E3CA50AD39176D11B611</v>
      </c>
      <c r="K181" s="5" t="str">
        <f>IF(F181="B",LEFT('[1]TCE - ANEXO IV - Preencher'!M190,2),IF(F181="S",LEFT('[1]TCE - ANEXO IV - Preencher'!M190,7),IF('[1]TCE - ANEXO IV - Preencher'!H190="","")))</f>
        <v>4209102</v>
      </c>
      <c r="L181" s="7">
        <f>'[1]TCE - ANEXO IV - Preencher'!N190</f>
        <v>1080</v>
      </c>
    </row>
    <row r="182" spans="1:12" s="8" customFormat="1" ht="19.5" customHeight="1" x14ac:dyDescent="0.2">
      <c r="A182" s="3">
        <f>IFERROR(VLOOKUP(B182,'[1]DADOS (OCULTAR)'!$Q$3:$S$136,3,0),"")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23412408000176</v>
      </c>
      <c r="E182" s="5" t="str">
        <f>'[1]TCE - ANEXO IV - Preencher'!G191</f>
        <v>WEK TECHNOLOGY IN BUSINESS LTDA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11008</v>
      </c>
      <c r="I182" s="6">
        <f>IF('[1]TCE - ANEXO IV - Preencher'!K191="","",'[1]TCE - ANEXO IV - Preencher'!K191)</f>
        <v>45446</v>
      </c>
      <c r="J182" s="5" t="str">
        <f>'[1]TCE - ANEXO IV - Preencher'!L191</f>
        <v>2B7B9647B26F29A43013C11207721DC</v>
      </c>
      <c r="K182" s="5" t="str">
        <f>IF(F182="B",LEFT('[1]TCE - ANEXO IV - Preencher'!M191,2),IF(F182="S",LEFT('[1]TCE - ANEXO IV - Preencher'!M191,7),IF('[1]TCE - ANEXO IV - Preencher'!H191="","")))</f>
        <v>4209102</v>
      </c>
      <c r="L182" s="7">
        <f>'[1]TCE - ANEXO IV - Preencher'!N191</f>
        <v>197.04</v>
      </c>
    </row>
    <row r="183" spans="1:12" s="8" customFormat="1" ht="19.5" customHeight="1" x14ac:dyDescent="0.2">
      <c r="A183" s="3">
        <f>IFERROR(VLOOKUP(B183,'[1]DADOS (OCULTAR)'!$Q$3:$S$136,3,0),"")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10891998000115</v>
      </c>
      <c r="E183" s="5" t="str">
        <f>'[1]TCE - ANEXO IV - Preencher'!G192</f>
        <v>ADVISERSIT SERVICOS EM INFORMATICA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1118</v>
      </c>
      <c r="I183" s="6">
        <f>IF('[1]TCE - ANEXO IV - Preencher'!K192="","",'[1]TCE - ANEXO IV - Preencher'!K192)</f>
        <v>45444</v>
      </c>
      <c r="J183" s="5" t="str">
        <f>'[1]TCE - ANEXO IV - Preencher'!L192</f>
        <v>WZZH62464</v>
      </c>
      <c r="K183" s="5" t="str">
        <f>IF(F183="B",LEFT('[1]TCE - ANEXO IV - Preencher'!M192,2),IF(F183="S",LEFT('[1]TCE - ANEXO IV - Preencher'!M192,7),IF('[1]TCE - ANEXO IV - Preencher'!H192="","")))</f>
        <v>2610707</v>
      </c>
      <c r="L183" s="7">
        <f>'[1]TCE - ANEXO IV - Preencher'!N192</f>
        <v>1200</v>
      </c>
    </row>
    <row r="184" spans="1:12" s="8" customFormat="1" ht="19.5" customHeight="1" x14ac:dyDescent="0.2">
      <c r="A184" s="3">
        <f>IFERROR(VLOOKUP(B184,'[1]DADOS (OCULTAR)'!$Q$3:$S$136,3,0),"")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6312868000103</v>
      </c>
      <c r="E184" s="5" t="str">
        <f>'[1]TCE - ANEXO IV - Preencher'!G193</f>
        <v>TASCOM INFORMATICA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1348</v>
      </c>
      <c r="I184" s="6">
        <f>IF('[1]TCE - ANEXO IV - Preencher'!K193="","",'[1]TCE - ANEXO IV - Preencher'!K193)</f>
        <v>45414</v>
      </c>
      <c r="J184" s="5" t="str">
        <f>'[1]TCE - ANEXO IV - Preencher'!L193</f>
        <v>LCQV69043</v>
      </c>
      <c r="K184" s="5" t="str">
        <f>IF(F184="B",LEFT('[1]TCE - ANEXO IV - Preencher'!M193,2),IF(F184="S",LEFT('[1]TCE - ANEXO IV - Preencher'!M193,7),IF('[1]TCE - ANEXO IV - Preencher'!H193="","")))</f>
        <v>2610707</v>
      </c>
      <c r="L184" s="7">
        <f>'[1]TCE - ANEXO IV - Preencher'!N193</f>
        <v>1434.31</v>
      </c>
    </row>
    <row r="185" spans="1:12" s="8" customFormat="1" ht="19.5" customHeight="1" x14ac:dyDescent="0.2">
      <c r="A185" s="3">
        <f>IFERROR(VLOOKUP(B185,'[1]DADOS (OCULTAR)'!$Q$3:$S$136,3,0),"")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60765823000130</v>
      </c>
      <c r="E185" s="5" t="str">
        <f>'[1]TCE - ANEXO IV - Preencher'!G194</f>
        <v>SOCIEDADE BENEF ISRAELITABRAS HOSPITAL ALBERT EINSTEIN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15268686</v>
      </c>
      <c r="I185" s="6">
        <f>IF('[1]TCE - ANEXO IV - Preencher'!K194="","",'[1]TCE - ANEXO IV - Preencher'!K194)</f>
        <v>45440</v>
      </c>
      <c r="J185" s="5" t="str">
        <f>'[1]TCE - ANEXO IV - Preencher'!L194</f>
        <v>6FDEHLGN</v>
      </c>
      <c r="K185" s="5" t="str">
        <f>IF(F185="B",LEFT('[1]TCE - ANEXO IV - Preencher'!M194,2),IF(F185="S",LEFT('[1]TCE - ANEXO IV - Preencher'!M194,7),IF('[1]TCE - ANEXO IV - Preencher'!H194="","")))</f>
        <v>3550308</v>
      </c>
      <c r="L185" s="7">
        <f>'[1]TCE - ANEXO IV - Preencher'!N194</f>
        <v>675.95</v>
      </c>
    </row>
    <row r="186" spans="1:12" s="8" customFormat="1" ht="19.5" customHeight="1" x14ac:dyDescent="0.2">
      <c r="A186" s="3">
        <f>IFERROR(VLOOKUP(B186,'[1]DADOS (OCULTAR)'!$Q$3:$S$136,3,0),"")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92306257000780</v>
      </c>
      <c r="E186" s="5" t="str">
        <f>'[1]TCE - ANEXO IV - Preencher'!G195</f>
        <v>MV INFORMATICA NORDESTE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72752</v>
      </c>
      <c r="I186" s="6">
        <f>IF('[1]TCE - ANEXO IV - Preencher'!K195="","",'[1]TCE - ANEXO IV - Preencher'!K195)</f>
        <v>45420</v>
      </c>
      <c r="J186" s="5" t="str">
        <f>'[1]TCE - ANEXO IV - Preencher'!L195</f>
        <v>MVMLIVBV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11419.05</v>
      </c>
    </row>
    <row r="187" spans="1:12" s="8" customFormat="1" ht="19.5" customHeight="1" x14ac:dyDescent="0.2">
      <c r="A187" s="3">
        <f>IFERROR(VLOOKUP(B187,'[1]DADOS (OCULTAR)'!$Q$3:$S$136,3,0),"")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4069709000102</v>
      </c>
      <c r="E187" s="5" t="str">
        <f>'[1]TCE - ANEXO IV - Preencher'!G196</f>
        <v>BIONEXO S 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454456</v>
      </c>
      <c r="I187" s="6">
        <f>IF('[1]TCE - ANEXO IV - Preencher'!K196="","",'[1]TCE - ANEXO IV - Preencher'!K196)</f>
        <v>45414</v>
      </c>
      <c r="J187" s="5" t="str">
        <f>'[1]TCE - ANEXO IV - Preencher'!L196</f>
        <v>MP68ZA1J</v>
      </c>
      <c r="K187" s="5" t="str">
        <f>IF(F187="B",LEFT('[1]TCE - ANEXO IV - Preencher'!M196,2),IF(F187="S",LEFT('[1]TCE - ANEXO IV - Preencher'!M196,7),IF('[1]TCE - ANEXO IV - Preencher'!H196="","")))</f>
        <v>3550308</v>
      </c>
      <c r="L187" s="7">
        <f>'[1]TCE - ANEXO IV - Preencher'!N196</f>
        <v>900</v>
      </c>
    </row>
    <row r="188" spans="1:12" s="8" customFormat="1" ht="19.5" customHeight="1" x14ac:dyDescent="0.2">
      <c r="A188" s="3">
        <f>IFERROR(VLOOKUP(B188,'[1]DADOS (OCULTAR)'!$Q$3:$S$136,3,0),"")</f>
        <v>9767633000790</v>
      </c>
      <c r="B188" s="4" t="str">
        <f>'[1]TCE - ANEXO IV - Preencher'!C197</f>
        <v>UPA CABO DE SANTO AGOSTINHO - CG nº 012/2022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7333111000169</v>
      </c>
      <c r="E188" s="5" t="str">
        <f>'[1]TCE - ANEXO IV - Preencher'!G197</f>
        <v>SAFETEC INFORMATICA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126065</v>
      </c>
      <c r="I188" s="6">
        <f>IF('[1]TCE - ANEXO IV - Preencher'!K197="","",'[1]TCE - ANEXO IV - Preencher'!K197)</f>
        <v>45447</v>
      </c>
      <c r="J188" s="5" t="str">
        <f>'[1]TCE - ANEXO IV - Preencher'!L197</f>
        <v>JZSDA91H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242.96</v>
      </c>
    </row>
    <row r="189" spans="1:12" s="8" customFormat="1" ht="19.5" customHeight="1" x14ac:dyDescent="0.2">
      <c r="A189" s="3">
        <f>IFERROR(VLOOKUP(B189,'[1]DADOS (OCULTAR)'!$Q$3:$S$136,3,0),"")</f>
        <v>9767633000790</v>
      </c>
      <c r="B189" s="4" t="str">
        <f>'[1]TCE - ANEXO IV - Preencher'!C198</f>
        <v>UPA CABO DE SANTO AGOSTINHO - CG nº 012/2022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3613658000167</v>
      </c>
      <c r="E189" s="5" t="str">
        <f>'[1]TCE - ANEXO IV - Preencher'!G198</f>
        <v>SEQUENCE INFORMATICA LTDA EPP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25447</v>
      </c>
      <c r="I189" s="6">
        <f>IF('[1]TCE - ANEXO IV - Preencher'!K198="","",'[1]TCE - ANEXO IV - Preencher'!K198)</f>
        <v>45446</v>
      </c>
      <c r="J189" s="5" t="str">
        <f>'[1]TCE - ANEXO IV - Preencher'!L198</f>
        <v>TXVULHEX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795.34</v>
      </c>
    </row>
    <row r="190" spans="1:12" s="8" customFormat="1" ht="19.5" customHeight="1" x14ac:dyDescent="0.2">
      <c r="A190" s="3">
        <f>IFERROR(VLOOKUP(B190,'[1]DADOS (OCULTAR)'!$Q$3:$S$136,3,0),"")</f>
        <v>9767633000790</v>
      </c>
      <c r="B190" s="4" t="str">
        <f>'[1]TCE - ANEXO IV - Preencher'!C199</f>
        <v>UPA CABO DE SANTO AGOSTINHO - CG nº 012/2022</v>
      </c>
      <c r="C190" s="4" t="str">
        <f>'[1]TCE - ANEXO IV - Preencher'!E199</f>
        <v>5.22 - Vigilância Ostensiva / Monitorada</v>
      </c>
      <c r="D190" s="3">
        <f>'[1]TCE - ANEXO IV - Preencher'!F199</f>
        <v>7360290000123</v>
      </c>
      <c r="E190" s="5" t="str">
        <f>'[1]TCE - ANEXO IV - Preencher'!G199</f>
        <v>SERVAL SERVICOS E LIMPEZA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54073</v>
      </c>
      <c r="I190" s="6">
        <f>IF('[1]TCE - ANEXO IV - Preencher'!K199="","",'[1]TCE - ANEXO IV - Preencher'!K199)</f>
        <v>45447</v>
      </c>
      <c r="J190" s="5" t="str">
        <f>'[1]TCE - ANEXO IV - Preencher'!L199</f>
        <v>615396164</v>
      </c>
      <c r="K190" s="5" t="str">
        <f>IF(F190="B",LEFT('[1]TCE - ANEXO IV - Preencher'!M199,2),IF(F190="S",LEFT('[1]TCE - ANEXO IV - Preencher'!M199,7),IF('[1]TCE - ANEXO IV - Preencher'!H199="","")))</f>
        <v>2304400</v>
      </c>
      <c r="L190" s="7">
        <f>'[1]TCE - ANEXO IV - Preencher'!N199</f>
        <v>32752.52</v>
      </c>
    </row>
    <row r="191" spans="1:12" s="8" customFormat="1" ht="19.5" customHeight="1" x14ac:dyDescent="0.2">
      <c r="A191" s="3">
        <f>IFERROR(VLOOKUP(B191,'[1]DADOS (OCULTAR)'!$Q$3:$S$136,3,0),"")</f>
        <v>9767633000790</v>
      </c>
      <c r="B191" s="4" t="str">
        <f>'[1]TCE - ANEXO IV - Preencher'!C200</f>
        <v>UPA CABO DE SANTO AGOSTINHO - CG nº 012/2022</v>
      </c>
      <c r="C191" s="4" t="str">
        <f>'[1]TCE - ANEXO IV - Preencher'!E200</f>
        <v>5.22 - Vigilância Ostensiva / Monitorada</v>
      </c>
      <c r="D191" s="3">
        <f>'[1]TCE - ANEXO IV - Preencher'!F200</f>
        <v>11572781000105</v>
      </c>
      <c r="E191" s="5" t="str">
        <f>'[1]TCE - ANEXO IV - Preencher'!G200</f>
        <v>SOSERVI VIGILANCIA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10259</v>
      </c>
      <c r="I191" s="6">
        <f>IF('[1]TCE - ANEXO IV - Preencher'!K200="","",'[1]TCE - ANEXO IV - Preencher'!K200)</f>
        <v>45455</v>
      </c>
      <c r="J191" s="5" t="str">
        <f>'[1]TCE - ANEXO IV - Preencher'!L200</f>
        <v>ONAA31963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23045.55</v>
      </c>
    </row>
    <row r="192" spans="1:12" s="8" customFormat="1" ht="19.5" customHeight="1" x14ac:dyDescent="0.2">
      <c r="A192" s="3">
        <f>IFERROR(VLOOKUP(B192,'[1]DADOS (OCULTAR)'!$Q$3:$S$136,3,0),"")</f>
        <v>9767633000790</v>
      </c>
      <c r="B192" s="4" t="str">
        <f>'[1]TCE - ANEXO IV - Preencher'!C201</f>
        <v>UPA CABO DE SANTO AGOSTINHO - CG nº 012/2022</v>
      </c>
      <c r="C192" s="4" t="str">
        <f>'[1]TCE - ANEXO IV - Preencher'!E201</f>
        <v>5.2 - Serviços Técnicos Profissionais</v>
      </c>
      <c r="D192" s="3">
        <f>'[1]TCE - ANEXO IV - Preencher'!F201</f>
        <v>1699696000159</v>
      </c>
      <c r="E192" s="5" t="str">
        <f>'[1]TCE - ANEXO IV - Preencher'!G201</f>
        <v>QUALIAGUA LABORATORIO E CONSULTORIA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70305</v>
      </c>
      <c r="I192" s="6">
        <f>IF('[1]TCE - ANEXO IV - Preencher'!K201="","",'[1]TCE - ANEXO IV - Preencher'!K201)</f>
        <v>45446</v>
      </c>
      <c r="J192" s="5" t="str">
        <f>'[1]TCE - ANEXO IV - Preencher'!L201</f>
        <v>VMVL7FUF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328.55</v>
      </c>
    </row>
    <row r="193" spans="1:12" s="8" customFormat="1" ht="19.5" customHeight="1" x14ac:dyDescent="0.2">
      <c r="A193" s="3">
        <f>IFERROR(VLOOKUP(B193,'[1]DADOS (OCULTAR)'!$Q$3:$S$136,3,0),"")</f>
        <v>9767633000790</v>
      </c>
      <c r="B193" s="4" t="str">
        <f>'[1]TCE - ANEXO IV - Preencher'!C202</f>
        <v>UPA CABO DE SANTO AGOSTINHO - CG nº 012/2022</v>
      </c>
      <c r="C193" s="4" t="str">
        <f>'[1]TCE - ANEXO IV - Preencher'!E202</f>
        <v>5.2 - Serviços Técnicos Profissionais</v>
      </c>
      <c r="D193" s="3">
        <f>'[1]TCE - ANEXO IV - Preencher'!F202</f>
        <v>7523792000128</v>
      </c>
      <c r="E193" s="5" t="str">
        <f>'[1]TCE - ANEXO IV - Preencher'!G202</f>
        <v>FARIAS &amp; ROCHA ADVOCACIA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1252</v>
      </c>
      <c r="I193" s="6">
        <f>IF('[1]TCE - ANEXO IV - Preencher'!K202="","",'[1]TCE - ANEXO IV - Preencher'!K202)</f>
        <v>45446</v>
      </c>
      <c r="J193" s="5" t="str">
        <f>'[1]TCE - ANEXO IV - Preencher'!L202</f>
        <v>6UZILMRB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2233.5100000000002</v>
      </c>
    </row>
    <row r="194" spans="1:12" s="8" customFormat="1" ht="19.5" customHeight="1" x14ac:dyDescent="0.2">
      <c r="A194" s="3">
        <f>IFERROR(VLOOKUP(B194,'[1]DADOS (OCULTAR)'!$Q$3:$S$136,3,0),"")</f>
        <v>9767633000790</v>
      </c>
      <c r="B194" s="4" t="str">
        <f>'[1]TCE - ANEXO IV - Preencher'!C203</f>
        <v>UPA CABO DE SANTO AGOSTINHO - CG nº 012/2022</v>
      </c>
      <c r="C194" s="4" t="str">
        <f>'[1]TCE - ANEXO IV - Preencher'!E203</f>
        <v>5.2 - Serviços Técnicos Profissionais</v>
      </c>
      <c r="D194" s="3">
        <f>'[1]TCE - ANEXO IV - Preencher'!F203</f>
        <v>45671533000133</v>
      </c>
      <c r="E194" s="5" t="str">
        <f>'[1]TCE - ANEXO IV - Preencher'!G203</f>
        <v>VITORINO E MAIA ADVOGADOS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282</v>
      </c>
      <c r="I194" s="6">
        <f>IF('[1]TCE - ANEXO IV - Preencher'!K203="","",'[1]TCE - ANEXO IV - Preencher'!K203)</f>
        <v>45445</v>
      </c>
      <c r="J194" s="5" t="str">
        <f>'[1]TCE - ANEXO IV - Preencher'!L203</f>
        <v>5KRFABCT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2233.5100000000002</v>
      </c>
    </row>
    <row r="195" spans="1:12" s="8" customFormat="1" ht="19.5" customHeight="1" x14ac:dyDescent="0.2">
      <c r="A195" s="3">
        <f>IFERROR(VLOOKUP(B195,'[1]DADOS (OCULTAR)'!$Q$3:$S$136,3,0),"")</f>
        <v>9767633000790</v>
      </c>
      <c r="B195" s="4" t="str">
        <f>'[1]TCE - ANEXO IV - Preencher'!C204</f>
        <v>UPA CABO DE SANTO AGOSTINHO - CG nº 012/2022</v>
      </c>
      <c r="C195" s="4" t="str">
        <f>'[1]TCE - ANEXO IV - Preencher'!E204</f>
        <v>5.10 - Detetização/Tratamento de Resíduos e Afins</v>
      </c>
      <c r="D195" s="3">
        <f>'[1]TCE - ANEXO IV - Preencher'!F204</f>
        <v>35474980000149</v>
      </c>
      <c r="E195" s="5" t="str">
        <f>'[1]TCE - ANEXO IV - Preencher'!G204</f>
        <v>LIMPSERVICE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5496</v>
      </c>
      <c r="I195" s="6">
        <f>IF('[1]TCE - ANEXO IV - Preencher'!K204="","",'[1]TCE - ANEXO IV - Preencher'!K204)</f>
        <v>45419</v>
      </c>
      <c r="J195" s="5" t="str">
        <f>'[1]TCE - ANEXO IV - Preencher'!L204</f>
        <v>TKFJ42877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342.51</v>
      </c>
    </row>
    <row r="196" spans="1:12" s="8" customFormat="1" ht="19.5" customHeight="1" x14ac:dyDescent="0.2">
      <c r="A196" s="3">
        <f>IFERROR(VLOOKUP(B196,'[1]DADOS (OCULTAR)'!$Q$3:$S$136,3,0),"")</f>
        <v>9767633000790</v>
      </c>
      <c r="B196" s="4" t="str">
        <f>'[1]TCE - ANEXO IV - Preencher'!C205</f>
        <v>UPA CABO DE SANTO AGOSTINHO - CG nº 012/2022</v>
      </c>
      <c r="C196" s="4" t="str">
        <f>'[1]TCE - ANEXO IV - Preencher'!E205</f>
        <v>5.23 - Limpeza e Conservação</v>
      </c>
      <c r="D196" s="3">
        <f>'[1]TCE - ANEXO IV - Preencher'!F205</f>
        <v>9863853000121</v>
      </c>
      <c r="E196" s="5" t="str">
        <f>'[1]TCE - ANEXO IV - Preencher'!G205</f>
        <v>SOSERVI  SOCIEDADE DE SERVICOS GERAIS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77916</v>
      </c>
      <c r="I196" s="6">
        <f>IF('[1]TCE - ANEXO IV - Preencher'!K205="","",'[1]TCE - ANEXO IV - Preencher'!K205)</f>
        <v>45447</v>
      </c>
      <c r="J196" s="5" t="str">
        <f>'[1]TCE - ANEXO IV - Preencher'!L205</f>
        <v>JION55072</v>
      </c>
      <c r="K196" s="5" t="str">
        <f>IF(F196="B",LEFT('[1]TCE - ANEXO IV - Preencher'!M205,2),IF(F196="S",LEFT('[1]TCE - ANEXO IV - Preencher'!M205,7),IF('[1]TCE - ANEXO IV - Preencher'!H205="","")))</f>
        <v>2609600</v>
      </c>
      <c r="L196" s="7">
        <f>'[1]TCE - ANEXO IV - Preencher'!N205</f>
        <v>53958</v>
      </c>
    </row>
    <row r="197" spans="1:12" s="8" customFormat="1" ht="19.5" customHeight="1" x14ac:dyDescent="0.2">
      <c r="A197" s="3">
        <f>IFERROR(VLOOKUP(B197,'[1]DADOS (OCULTAR)'!$Q$3:$S$136,3,0),"")</f>
        <v>9767633000790</v>
      </c>
      <c r="B197" s="4" t="str">
        <f>'[1]TCE - ANEXO IV - Preencher'!C206</f>
        <v>UPA CABO DE SANTO AGOSTINHO - CG nº 012/2022</v>
      </c>
      <c r="C197" s="4" t="str">
        <f>'[1]TCE - ANEXO IV - Preencher'!E206</f>
        <v>5.99 - Outros Serviços de Terceiros Pessoa Jurídica</v>
      </c>
      <c r="D197" s="3">
        <f>'[1]TCE - ANEXO IV - Preencher'!F206</f>
        <v>13409775000329</v>
      </c>
      <c r="E197" s="5" t="str">
        <f>'[1]TCE - ANEXO IV - Preencher'!G206</f>
        <v>LINUS LOG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2776</v>
      </c>
      <c r="I197" s="6">
        <f>IF('[1]TCE - ANEXO IV - Preencher'!K206="","",'[1]TCE - ANEXO IV - Preencher'!K206)</f>
        <v>45461</v>
      </c>
      <c r="J197" s="5" t="str">
        <f>'[1]TCE - ANEXO IV - Preencher'!L206</f>
        <v>DRSV51352</v>
      </c>
      <c r="K197" s="5" t="str">
        <f>IF(F197="B",LEFT('[1]TCE - ANEXO IV - Preencher'!M206,2),IF(F197="S",LEFT('[1]TCE - ANEXO IV - Preencher'!M206,7),IF('[1]TCE - ANEXO IV - Preencher'!H206="","")))</f>
        <v>2602902</v>
      </c>
      <c r="L197" s="7">
        <f>'[1]TCE - ANEXO IV - Preencher'!N206</f>
        <v>1971.83</v>
      </c>
    </row>
    <row r="198" spans="1:12" s="8" customFormat="1" ht="19.5" customHeight="1" x14ac:dyDescent="0.2">
      <c r="A198" s="3">
        <f>IFERROR(VLOOKUP(B198,'[1]DADOS (OCULTAR)'!$Q$3:$S$136,3,0),"")</f>
        <v>9767633000790</v>
      </c>
      <c r="B198" s="4" t="str">
        <f>'[1]TCE - ANEXO IV - Preencher'!C207</f>
        <v>UPA CABO DE SANTO AGOSTINHO - CG nº 012/2022</v>
      </c>
      <c r="C198" s="4" t="str">
        <f>'[1]TCE - ANEXO IV - Preencher'!E207</f>
        <v>5.99 - Outros Serviços de Terceiros Pessoa Jurídica</v>
      </c>
      <c r="D198" s="3">
        <f>'[1]TCE - ANEXO IV - Preencher'!F207</f>
        <v>35343136000189</v>
      </c>
      <c r="E198" s="5" t="str">
        <f>'[1]TCE - ANEXO IV - Preencher'!G207</f>
        <v>EMBRAESTER EMPRESA BRASILEIRA DE ESTERILIZACOES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13399</v>
      </c>
      <c r="I198" s="6">
        <f>IF('[1]TCE - ANEXO IV - Preencher'!K207="","",'[1]TCE - ANEXO IV - Preencher'!K207)</f>
        <v>45446</v>
      </c>
      <c r="J198" s="5" t="str">
        <f>'[1]TCE - ANEXO IV - Preencher'!L207</f>
        <v>8YLWIXBZ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9612.9</v>
      </c>
    </row>
    <row r="199" spans="1:12" s="8" customFormat="1" ht="19.5" customHeight="1" x14ac:dyDescent="0.2">
      <c r="A199" s="3">
        <f>IFERROR(VLOOKUP(B199,'[1]DADOS (OCULTAR)'!$Q$3:$S$136,3,0),"")</f>
        <v>9767633000790</v>
      </c>
      <c r="B199" s="4" t="str">
        <f>'[1]TCE - ANEXO IV - Preencher'!C208</f>
        <v>UPA CABO DE SANTO AGOSTINHO - CG nº 012/2022</v>
      </c>
      <c r="C199" s="4" t="str">
        <f>'[1]TCE - ANEXO IV - Preencher'!E208</f>
        <v>5.99 - Outros Serviços de Terceiros Pessoa Jurídica</v>
      </c>
      <c r="D199" s="3">
        <f>'[1]TCE - ANEXO IV - Preencher'!F208</f>
        <v>21794062000192</v>
      </c>
      <c r="E199" s="5" t="str">
        <f>'[1]TCE - ANEXO IV - Preencher'!G208</f>
        <v>ASOS OCUPACIONAL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752</v>
      </c>
      <c r="I199" s="6">
        <f>IF('[1]TCE - ANEXO IV - Preencher'!K208="","",'[1]TCE - ANEXO IV - Preencher'!K208)</f>
        <v>45447</v>
      </c>
      <c r="J199" s="5" t="str">
        <f>'[1]TCE - ANEXO IV - Preencher'!L208</f>
        <v>VMVN59640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3200</v>
      </c>
    </row>
    <row r="200" spans="1:12" s="8" customFormat="1" ht="19.5" customHeight="1" x14ac:dyDescent="0.2">
      <c r="A200" s="3">
        <f>IFERROR(VLOOKUP(B200,'[1]DADOS (OCULTAR)'!$Q$3:$S$136,3,0),"")</f>
        <v>9767633000790</v>
      </c>
      <c r="B200" s="4" t="str">
        <f>'[1]TCE - ANEXO IV - Preencher'!C209</f>
        <v>UPA CABO DE SANTO AGOSTINHO - CG nº 012/2022</v>
      </c>
      <c r="C200" s="4" t="str">
        <f>'[1]TCE - ANEXO IV - Preencher'!E209</f>
        <v>5.99 - Outros Serviços de Terceiros Pessoa Jurídica</v>
      </c>
      <c r="D200" s="3">
        <f>'[1]TCE - ANEXO IV - Preencher'!F209</f>
        <v>41382855000101</v>
      </c>
      <c r="E200" s="5" t="str">
        <f>'[1]TCE - ANEXO IV - Preencher'!G209</f>
        <v>TAMYRES FERNANDA ALVES CHALEGRE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206</v>
      </c>
      <c r="I200" s="6">
        <f>IF('[1]TCE - ANEXO IV - Preencher'!K209="","",'[1]TCE - ANEXO IV - Preencher'!K209)</f>
        <v>45448</v>
      </c>
      <c r="J200" s="5" t="str">
        <f>'[1]TCE - ANEXO IV - Preencher'!L209</f>
        <v>LLA2ZRKX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2500</v>
      </c>
    </row>
    <row r="201" spans="1:12" s="8" customFormat="1" ht="19.5" customHeight="1" x14ac:dyDescent="0.2">
      <c r="A201" s="3">
        <f>IFERROR(VLOOKUP(B201,'[1]DADOS (OCULTAR)'!$Q$3:$S$136,3,0),"")</f>
        <v>9767633000790</v>
      </c>
      <c r="B201" s="4" t="str">
        <f>'[1]TCE - ANEXO IV - Preencher'!C210</f>
        <v>UPA CABO DE SANTO AGOSTINHO - CG nº 012/2022</v>
      </c>
      <c r="C201" s="4" t="str">
        <f>'[1]TCE - ANEXO IV - Preencher'!E210</f>
        <v>5.99 - Outros Serviços de Terceiros Pessoa Jurídica</v>
      </c>
      <c r="D201" s="3">
        <f>'[1]TCE - ANEXO IV - Preencher'!F210</f>
        <v>10816775000274</v>
      </c>
      <c r="E201" s="5" t="str">
        <f>'[1]TCE - ANEXO IV - Preencher'!G210</f>
        <v>INSPETORIA SALESIANA DO NORDESTE DO BRASIL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20433</v>
      </c>
      <c r="I201" s="6">
        <f>IF('[1]TCE - ANEXO IV - Preencher'!K210="","",'[1]TCE - ANEXO IV - Preencher'!K210)</f>
        <v>45414</v>
      </c>
      <c r="J201" s="5" t="str">
        <f>'[1]TCE - ANEXO IV - Preencher'!L210</f>
        <v>FL8GWGFA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550</v>
      </c>
    </row>
    <row r="202" spans="1:12" s="8" customFormat="1" ht="19.5" customHeight="1" x14ac:dyDescent="0.2">
      <c r="A202" s="3">
        <f>IFERROR(VLOOKUP(B202,'[1]DADOS (OCULTAR)'!$Q$3:$S$136,3,0),"")</f>
        <v>9767633000790</v>
      </c>
      <c r="B202" s="4" t="str">
        <f>'[1]TCE - ANEXO IV - Preencher'!C211</f>
        <v>UPA CABO DE SANTO AGOSTINHO - CG nº 012/2022</v>
      </c>
      <c r="C202" s="4" t="str">
        <f>'[1]TCE - ANEXO IV - Preencher'!E211</f>
        <v>4.7 - Apoio Administrativo, Técnico e Operacional</v>
      </c>
      <c r="D202" s="3">
        <f>'[1]TCE - ANEXO IV - Preencher'!F211</f>
        <v>10682296406</v>
      </c>
      <c r="E202" s="5" t="str">
        <f>'[1]TCE - ANEXO IV - Preencher'!G211</f>
        <v>LUIZ FELIPE CONCEICAO DO MONTE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45442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1941.48</v>
      </c>
    </row>
    <row r="203" spans="1:12" s="8" customFormat="1" ht="19.5" customHeight="1" x14ac:dyDescent="0.2">
      <c r="A203" s="3">
        <f>IFERROR(VLOOKUP(B203,'[1]DADOS (OCULTAR)'!$Q$3:$S$136,3,0),"")</f>
        <v>9767633000790</v>
      </c>
      <c r="B203" s="4" t="str">
        <f>'[1]TCE - ANEXO IV - Preencher'!C212</f>
        <v>UPA CABO DE SANTO AGOSTINHO - CG nº 012/2022</v>
      </c>
      <c r="C203" s="4" t="str">
        <f>'[1]TCE - ANEXO IV - Preencher'!E212</f>
        <v>5.5 - Reparo e Manutenção de Máquinas e Equipamentos</v>
      </c>
      <c r="D203" s="3">
        <f>'[1]TCE - ANEXO IV - Preencher'!F212</f>
        <v>1141468000169</v>
      </c>
      <c r="E203" s="5" t="str">
        <f>'[1]TCE - ANEXO IV - Preencher'!G212</f>
        <v>MEDCALL COMERCIO E SERVICOS DE EQUIPAMENTOS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4089</v>
      </c>
      <c r="I203" s="6">
        <f>IF('[1]TCE - ANEXO IV - Preencher'!K212="","",'[1]TCE - ANEXO IV - Preencher'!K212)</f>
        <v>45442</v>
      </c>
      <c r="J203" s="5" t="str">
        <f>'[1]TCE - ANEXO IV - Preencher'!L212</f>
        <v>PYK35XYM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1700</v>
      </c>
    </row>
    <row r="204" spans="1:12" s="8" customFormat="1" ht="19.5" customHeight="1" x14ac:dyDescent="0.2">
      <c r="A204" s="3">
        <f>IFERROR(VLOOKUP(B204,'[1]DADOS (OCULTAR)'!$Q$3:$S$136,3,0),"")</f>
        <v>9767633000790</v>
      </c>
      <c r="B204" s="4" t="str">
        <f>'[1]TCE - ANEXO IV - Preencher'!C213</f>
        <v>UPA CABO DE SANTO AGOSTINHO - CG nº 012/2022</v>
      </c>
      <c r="C204" s="4" t="str">
        <f>'[1]TCE - ANEXO IV - Preencher'!E213</f>
        <v>5.5 - Reparo e Manutenção de Máquinas e Equipamentos</v>
      </c>
      <c r="D204" s="3">
        <f>'[1]TCE - ANEXO IV - Preencher'!F213</f>
        <v>1141468000169</v>
      </c>
      <c r="E204" s="5" t="str">
        <f>'[1]TCE - ANEXO IV - Preencher'!G213</f>
        <v>MEDCALL COMERCIO E SERVICOS DE EQUIPAMENTOS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4088</v>
      </c>
      <c r="I204" s="6">
        <f>IF('[1]TCE - ANEXO IV - Preencher'!K213="","",'[1]TCE - ANEXO IV - Preencher'!K213)</f>
        <v>45442</v>
      </c>
      <c r="J204" s="5" t="str">
        <f>'[1]TCE - ANEXO IV - Preencher'!L213</f>
        <v>ERCHFBJ7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(OCULTAR)'!$Q$3:$S$136,3,0),"")</f>
        <v>9767633000790</v>
      </c>
      <c r="B205" s="4" t="str">
        <f>'[1]TCE - ANEXO IV - Preencher'!C214</f>
        <v>UPA CABO DE SANTO AGOSTINHO - CG nº 012/2022</v>
      </c>
      <c r="C205" s="4" t="str">
        <f>'[1]TCE - ANEXO IV - Preencher'!E214</f>
        <v>5.5 - Reparo e Manutenção de Máquinas e Equipamentos</v>
      </c>
      <c r="D205" s="3">
        <f>'[1]TCE - ANEXO IV - Preencher'!F214</f>
        <v>18204483000101</v>
      </c>
      <c r="E205" s="5" t="str">
        <f>'[1]TCE - ANEXO IV - Preencher'!G214</f>
        <v>WAGNER FERNANDES SALES DA SILVA &amp; CIA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4857</v>
      </c>
      <c r="I205" s="6">
        <f>IF('[1]TCE - ANEXO IV - Preencher'!K214="","",'[1]TCE - ANEXO IV - Preencher'!K214)</f>
        <v>45434</v>
      </c>
      <c r="J205" s="5" t="str">
        <f>'[1]TCE - ANEXO IV - Preencher'!L214</f>
        <v>89AHNRR3H</v>
      </c>
      <c r="K205" s="5" t="str">
        <f>IF(F205="B",LEFT('[1]TCE - ANEXO IV - Preencher'!M214,2),IF(F205="S",LEFT('[1]TCE - ANEXO IV - Preencher'!M214,7),IF('[1]TCE - ANEXO IV - Preencher'!H214="","")))</f>
        <v>2704302</v>
      </c>
      <c r="L205" s="7">
        <f>'[1]TCE - ANEXO IV - Preencher'!N214</f>
        <v>2880</v>
      </c>
    </row>
    <row r="206" spans="1:12" s="8" customFormat="1" ht="19.5" customHeight="1" x14ac:dyDescent="0.2">
      <c r="A206" s="3">
        <f>IFERROR(VLOOKUP(B206,'[1]DADOS (OCULTAR)'!$Q$3:$S$136,3,0),"")</f>
        <v>9767633000790</v>
      </c>
      <c r="B206" s="4" t="str">
        <f>'[1]TCE - ANEXO IV - Preencher'!C215</f>
        <v>UPA CABO DE SANTO AGOSTINHO - CG nº 012/2022</v>
      </c>
      <c r="C206" s="4" t="str">
        <f>'[1]TCE - ANEXO IV - Preencher'!E215</f>
        <v>5.5 - Reparo e Manutenção de Máquinas e Equipamentos</v>
      </c>
      <c r="D206" s="3">
        <f>'[1]TCE - ANEXO IV - Preencher'!F215</f>
        <v>21854632000192</v>
      </c>
      <c r="E206" s="5" t="str">
        <f>'[1]TCE - ANEXO IV - Preencher'!G215</f>
        <v>VITA ELEVADORES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1615</v>
      </c>
      <c r="I206" s="6">
        <f>IF('[1]TCE - ANEXO IV - Preencher'!K215="","",'[1]TCE - ANEXO IV - Preencher'!K215)</f>
        <v>45446</v>
      </c>
      <c r="J206" s="5" t="str">
        <f>'[1]TCE - ANEXO IV - Preencher'!L215</f>
        <v>CN9ALEEC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420</v>
      </c>
    </row>
    <row r="207" spans="1:12" s="8" customFormat="1" ht="19.5" customHeight="1" x14ac:dyDescent="0.2">
      <c r="A207" s="3">
        <f>IFERROR(VLOOKUP(B207,'[1]DADOS (OCULTAR)'!$Q$3:$S$136,3,0),"")</f>
        <v>9767633000790</v>
      </c>
      <c r="B207" s="4" t="str">
        <f>'[1]TCE - ANEXO IV - Preencher'!C216</f>
        <v>UPA CABO DE SANTO AGOSTINHO - CG nº 012/2022</v>
      </c>
      <c r="C207" s="4" t="str">
        <f>'[1]TCE - ANEXO IV - Preencher'!E216</f>
        <v>5.5 - Reparo e Manutenção de Máquinas e Equipamentos</v>
      </c>
      <c r="D207" s="3">
        <f>'[1]TCE - ANEXO IV - Preencher'!F216</f>
        <v>24380578002041</v>
      </c>
      <c r="E207" s="5" t="str">
        <f>'[1]TCE - ANEXO IV - Preencher'!G216</f>
        <v>WHITE MARTINS GASES INDUSTRIAIS DO NORDESTE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16769</v>
      </c>
      <c r="I207" s="6">
        <f>IF('[1]TCE - ANEXO IV - Preencher'!K216="","",'[1]TCE - ANEXO IV - Preencher'!K216)</f>
        <v>45422</v>
      </c>
      <c r="J207" s="5" t="str">
        <f>'[1]TCE - ANEXO IV - Preencher'!L216</f>
        <v>JRHQ80065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1115.8800000000001</v>
      </c>
    </row>
    <row r="208" spans="1:12" s="8" customFormat="1" ht="19.5" customHeight="1" x14ac:dyDescent="0.2">
      <c r="A208" s="3">
        <f>IFERROR(VLOOKUP(B208,'[1]DADOS (OCULTAR)'!$Q$3:$S$136,3,0),"")</f>
        <v>9767633000790</v>
      </c>
      <c r="B208" s="4" t="str">
        <f>'[1]TCE - ANEXO IV - Preencher'!C217</f>
        <v>UPA CABO DE SANTO AGOSTINHO - CG nº 012/2022</v>
      </c>
      <c r="C208" s="4" t="str">
        <f>'[1]TCE - ANEXO IV - Preencher'!E217</f>
        <v>5.5 - Reparo e Manutenção de Máquinas e Equipamentos</v>
      </c>
      <c r="D208" s="3">
        <f>'[1]TCE - ANEXO IV - Preencher'!F217</f>
        <v>40893042000113</v>
      </c>
      <c r="E208" s="5" t="str">
        <f>'[1]TCE - ANEXO IV - Preencher'!G217</f>
        <v>GERASTEP GERADORES ASSISTENCIA TECNICA E PECAS LTDA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49075</v>
      </c>
      <c r="I208" s="6">
        <f>IF('[1]TCE - ANEXO IV - Preencher'!K217="","",'[1]TCE - ANEXO IV - Preencher'!K217)</f>
        <v>45428</v>
      </c>
      <c r="J208" s="5" t="str">
        <f>'[1]TCE - ANEXO IV - Preencher'!L217</f>
        <v>XY7BNPBI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400</v>
      </c>
    </row>
    <row r="209" spans="1:12" s="8" customFormat="1" ht="19.5" customHeight="1" x14ac:dyDescent="0.2">
      <c r="A209" s="3">
        <f>IFERROR(VLOOKUP(B209,'[1]DADOS (OCULTAR)'!$Q$3:$S$136,3,0),"")</f>
        <v>9767633000790</v>
      </c>
      <c r="B209" s="4" t="str">
        <f>'[1]TCE - ANEXO IV - Preencher'!C218</f>
        <v>UPA CABO DE SANTO AGOSTINHO - CG nº 012/2022</v>
      </c>
      <c r="C209" s="4" t="str">
        <f>'[1]TCE - ANEXO IV - Preencher'!E218</f>
        <v>5.99 - Outros Serviços de Terceiros Pessoa Jurídica</v>
      </c>
      <c r="D209" s="3">
        <f>'[1]TCE - ANEXO IV - Preencher'!F218</f>
        <v>15471241000196</v>
      </c>
      <c r="E209" s="5" t="str">
        <f>'[1]TCE - ANEXO IV - Preencher'!G218</f>
        <v>TOP LIMP SERVICOS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8794</v>
      </c>
      <c r="I209" s="6">
        <f>IF('[1]TCE - ANEXO IV - Preencher'!K218="","",'[1]TCE - ANEXO IV - Preencher'!K218)</f>
        <v>45434</v>
      </c>
      <c r="J209" s="5" t="str">
        <f>'[1]TCE - ANEXO IV - Preencher'!L218</f>
        <v>QGXO21977</v>
      </c>
      <c r="K209" s="5" t="str">
        <f>IF(F209="B",LEFT('[1]TCE - ANEXO IV - Preencher'!M218,2),IF(F209="S",LEFT('[1]TCE - ANEXO IV - Preencher'!M218,7),IF('[1]TCE - ANEXO IV - Preencher'!H218="","")))</f>
        <v>2609600</v>
      </c>
      <c r="L209" s="7">
        <f>'[1]TCE - ANEXO IV - Preencher'!N218</f>
        <v>1809.77</v>
      </c>
    </row>
    <row r="210" spans="1:12" s="8" customFormat="1" ht="19.5" customHeight="1" x14ac:dyDescent="0.2">
      <c r="A210" s="3">
        <f>IFERROR(VLOOKUP(B210,'[1]DADOS (OCULTAR)'!$Q$3:$S$136,3,0),"")</f>
        <v>9767633000790</v>
      </c>
      <c r="B210" s="4" t="str">
        <f>'[1]TCE - ANEXO IV - Preencher'!C219</f>
        <v>UPA CABO DE SANTO AGOSTINHO - CG nº 012/2022</v>
      </c>
      <c r="C210" s="4" t="str">
        <f>'[1]TCE - ANEXO IV - Preencher'!E219</f>
        <v xml:space="preserve">5.25 - Serviços Bancários </v>
      </c>
      <c r="D210" s="3">
        <f>'[1]TCE - ANEXO IV - Preencher'!F219</f>
        <v>360305000104</v>
      </c>
      <c r="E210" s="5" t="str">
        <f>'[1]TCE - ANEXO IV - Preencher'!G219</f>
        <v>CAIXA ECONOMICA FEDERAL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169</v>
      </c>
    </row>
    <row r="211" spans="1:12" s="8" customFormat="1" ht="19.5" customHeight="1" x14ac:dyDescent="0.2">
      <c r="A211" s="3">
        <f>IFERROR(VLOOKUP(B211,'[1]DADOS (OCULTAR)'!$Q$3:$S$136,3,0),"")</f>
        <v>9767633000790</v>
      </c>
      <c r="B211" s="4" t="str">
        <f>'[1]TCE - ANEXO IV - Preencher'!C220</f>
        <v>UPA CABO DE SANTO AGOSTINHO - CG nº 012/2022</v>
      </c>
      <c r="C211" s="4" t="str">
        <f>'[1]TCE - ANEXO IV - Preencher'!E220</f>
        <v xml:space="preserve">5.25 - Serviços Bancários </v>
      </c>
      <c r="D211" s="3">
        <f>'[1]TCE - ANEXO IV - Preencher'!F220</f>
        <v>360305000104</v>
      </c>
      <c r="E211" s="5" t="str">
        <f>'[1]TCE - ANEXO IV - Preencher'!G220</f>
        <v>CAIXA ECONOMICA FEDERAL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169</v>
      </c>
    </row>
    <row r="212" spans="1:12" s="8" customFormat="1" ht="19.5" customHeight="1" x14ac:dyDescent="0.2">
      <c r="A212" s="3">
        <f>IFERROR(VLOOKUP(B212,'[1]DADOS (OCULTAR)'!$Q$3:$S$136,3,0),"")</f>
        <v>9767633000790</v>
      </c>
      <c r="B212" s="4" t="str">
        <f>'[1]TCE - ANEXO IV - Preencher'!C221</f>
        <v>UPA CABO DE SANTO AGOSTINHO - CG nº 012/2022</v>
      </c>
      <c r="C212" s="4" t="str">
        <f>'[1]TCE - ANEXO IV - Preencher'!E221</f>
        <v xml:space="preserve">5.25 - Serviços Bancários </v>
      </c>
      <c r="D212" s="3">
        <f>'[1]TCE - ANEXO IV - Preencher'!F221</f>
        <v>60701190000104</v>
      </c>
      <c r="E212" s="5" t="str">
        <f>'[1]TCE - ANEXO IV - Preencher'!G221</f>
        <v>BANCO ITAU SA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73</v>
      </c>
    </row>
    <row r="213" spans="1:12" s="8" customFormat="1" ht="19.5" customHeight="1" x14ac:dyDescent="0.2">
      <c r="A213" s="3">
        <f>IFERROR(VLOOKUP(B213,'[1]DADOS (OCULTAR)'!$Q$3:$S$136,3,0),"")</f>
        <v>9767633000790</v>
      </c>
      <c r="B213" s="4" t="str">
        <f>'[1]TCE - ANEXO IV - Preencher'!C222</f>
        <v>UPA CABO DE SANTO AGOSTINHO - CG nº 012/2022</v>
      </c>
      <c r="C213" s="4" t="str">
        <f>'[1]TCE - ANEXO IV - Preencher'!E222</f>
        <v xml:space="preserve">5.25 - Serviços Bancários </v>
      </c>
      <c r="D213" s="3">
        <f>'[1]TCE - ANEXO IV - Preencher'!F222</f>
        <v>360305000104</v>
      </c>
      <c r="E213" s="5" t="str">
        <f>'[1]TCE - ANEXO IV - Preencher'!G222</f>
        <v>CAIXA ECONOMICA FEDERAL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385</v>
      </c>
    </row>
    <row r="214" spans="1:12" s="8" customFormat="1" ht="19.5" customHeight="1" x14ac:dyDescent="0.2">
      <c r="A214" s="3">
        <f>IFERROR(VLOOKUP(B214,'[1]DADOS (OCULTAR)'!$Q$3:$S$136,3,0),"")</f>
        <v>9767633000790</v>
      </c>
      <c r="B214" s="4" t="str">
        <f>'[1]TCE - ANEXO IV - Preencher'!C223</f>
        <v>UPA CABO DE SANTO AGOSTINHO - CG nº 012/2022</v>
      </c>
      <c r="C214" s="4" t="str">
        <f>'[1]TCE - ANEXO IV - Preencher'!E223</f>
        <v>5.18 - Teledonia Fixa</v>
      </c>
      <c r="D214" s="3">
        <f>'[1]TCE - ANEXO IV - Preencher'!F223</f>
        <v>3423730000193</v>
      </c>
      <c r="E214" s="5" t="str">
        <f>'[1]TCE - ANEXO IV - Preencher'!G223</f>
        <v>SMART TELECOMUNICACOES E SERVICOS LTDA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460820447</v>
      </c>
      <c r="I214" s="6">
        <f>IF('[1]TCE - ANEXO IV - Preencher'!K223="","",'[1]TCE - ANEXO IV - Preencher'!K223)</f>
        <v>45433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2602902</v>
      </c>
      <c r="L214" s="7">
        <f>'[1]TCE - ANEXO IV - Preencher'!N223</f>
        <v>469.65</v>
      </c>
    </row>
    <row r="215" spans="1:12" s="8" customFormat="1" ht="19.5" customHeight="1" x14ac:dyDescent="0.2">
      <c r="A215" s="3">
        <f>IFERROR(VLOOKUP(B215,'[1]DADOS (OCULTAR)'!$Q$3:$S$136,3,0),"")</f>
        <v>9767633000790</v>
      </c>
      <c r="B215" s="4" t="str">
        <f>'[1]TCE - ANEXO IV - Preencher'!C224</f>
        <v>UPA CABO DE SANTO AGOSTINHO - CG nº 012/2022</v>
      </c>
      <c r="C215" s="4" t="str">
        <f>'[1]TCE - ANEXO IV - Preencher'!E224</f>
        <v>5.6 - Reparo e Manutanção de Veículos</v>
      </c>
      <c r="D215" s="3">
        <f>'[1]TCE - ANEXO IV - Preencher'!F224</f>
        <v>50954527000123</v>
      </c>
      <c r="E215" s="5" t="str">
        <f>'[1]TCE - ANEXO IV - Preencher'!G224</f>
        <v>JONATAN REFRIGERACAO AUTOMOTIVA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35</v>
      </c>
      <c r="I215" s="6">
        <f>IF('[1]TCE - ANEXO IV - Preencher'!K224="","",'[1]TCE - ANEXO IV - Preencher'!K224)</f>
        <v>45435</v>
      </c>
      <c r="J215" s="5" t="str">
        <f>'[1]TCE - ANEXO IV - Preencher'!L224</f>
        <v>UKOV40902</v>
      </c>
      <c r="K215" s="5" t="str">
        <f>IF(F215="B",LEFT('[1]TCE - ANEXO IV - Preencher'!M224,2),IF(F215="S",LEFT('[1]TCE - ANEXO IV - Preencher'!M224,7),IF('[1]TCE - ANEXO IV - Preencher'!H224="","")))</f>
        <v>2602902</v>
      </c>
      <c r="L215" s="7">
        <f>'[1]TCE - ANEXO IV - Preencher'!N224</f>
        <v>700</v>
      </c>
    </row>
    <row r="216" spans="1:12" s="8" customFormat="1" ht="19.5" customHeight="1" x14ac:dyDescent="0.2">
      <c r="A216" s="3">
        <f>IFERROR(VLOOKUP(B216,'[1]DADOS (OCULTAR)'!$Q$3:$S$136,3,0),"")</f>
        <v>9767633000790</v>
      </c>
      <c r="B216" s="4" t="str">
        <f>'[1]TCE - ANEXO IV - Preencher'!C225</f>
        <v>UPA CABO DE SANTO AGOSTINHO - CG nº 012/2022</v>
      </c>
      <c r="C216" s="4" t="str">
        <f>'[1]TCE - ANEXO IV - Preencher'!E225</f>
        <v>5.5 - Reparo e Manutenção de Máquinas e Equipamentos</v>
      </c>
      <c r="D216" s="3">
        <f>'[1]TCE - ANEXO IV - Preencher'!F225</f>
        <v>9152907000140</v>
      </c>
      <c r="E216" s="5" t="str">
        <f>'[1]TCE - ANEXO IV - Preencher'!G225</f>
        <v>GMBS CONSTRUCOES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194</v>
      </c>
      <c r="I216" s="6">
        <f>IF('[1]TCE - ANEXO IV - Preencher'!K225="","",'[1]TCE - ANEXO IV - Preencher'!K225)</f>
        <v>45418</v>
      </c>
      <c r="J216" s="5" t="str">
        <f>'[1]TCE - ANEXO IV - Preencher'!L225</f>
        <v>ITOP40178</v>
      </c>
      <c r="K216" s="5" t="str">
        <f>IF(F216="B",LEFT('[1]TCE - ANEXO IV - Preencher'!M225,2),IF(F216="S",LEFT('[1]TCE - ANEXO IV - Preencher'!M225,7),IF('[1]TCE - ANEXO IV - Preencher'!H225="","")))</f>
        <v>2609600</v>
      </c>
      <c r="L216" s="7">
        <f>'[1]TCE - ANEXO IV - Preencher'!N225</f>
        <v>400</v>
      </c>
    </row>
    <row r="217" spans="1:12" s="8" customFormat="1" ht="19.5" customHeight="1" x14ac:dyDescent="0.2">
      <c r="A217" s="3">
        <f>IFERROR(VLOOKUP(B217,'[1]DADOS (OCULTAR)'!$Q$3:$S$136,3,0),"")</f>
        <v>9767633000790</v>
      </c>
      <c r="B217" s="4" t="str">
        <f>'[1]TCE - ANEXO IV - Preencher'!C226</f>
        <v>UPA CABO DE SANTO AGOSTINHO - CG nº 012/2022</v>
      </c>
      <c r="C217" s="4" t="str">
        <f>'[1]TCE - ANEXO IV - Preencher'!E226</f>
        <v>5.99 - Outros Serviços de Terceiros Pessoa Jurídica</v>
      </c>
      <c r="D217" s="3">
        <f>'[1]TCE - ANEXO IV - Preencher'!F226</f>
        <v>11294402000162</v>
      </c>
      <c r="E217" s="5" t="str">
        <f>'[1]TCE - ANEXO IV - Preencher'!G226</f>
        <v>PREFEITURA DO CABO DE SANTO AGOSTINHO</v>
      </c>
      <c r="F217" s="5" t="str">
        <f>'[1]TCE - ANEXO IV - Preencher'!H226</f>
        <v>S</v>
      </c>
      <c r="G217" s="5" t="str">
        <f>'[1]TCE - ANEXO IV - Preencher'!I226</f>
        <v>N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2602902</v>
      </c>
      <c r="L217" s="7">
        <f>'[1]TCE - ANEXO IV - Preencher'!N226</f>
        <v>642.14</v>
      </c>
    </row>
    <row r="218" spans="1:12" s="8" customFormat="1" ht="19.5" customHeight="1" x14ac:dyDescent="0.2">
      <c r="A218" s="3">
        <f>IFERROR(VLOOKUP(B218,'[1]DADOS (OCULTAR)'!$Q$3:$S$136,3,0),"")</f>
        <v>9767633000790</v>
      </c>
      <c r="B218" s="4" t="str">
        <f>'[1]TCE - ANEXO IV - Preencher'!C227</f>
        <v>UPA CABO DE SANTO AGOSTINHO - CG nº 012/2022</v>
      </c>
      <c r="C218" s="4" t="str">
        <f>'[1]TCE - ANEXO IV - Preencher'!E227</f>
        <v>5.99 - Outros Serviços de Terceiros Pessoa Jurídica</v>
      </c>
      <c r="D218" s="3">
        <f>'[1]TCE - ANEXO IV - Preencher'!F227</f>
        <v>11294402000162</v>
      </c>
      <c r="E218" s="5" t="str">
        <f>'[1]TCE - ANEXO IV - Preencher'!G227</f>
        <v>PREFEITURA DO CABO DE SANTO AGOSTINHO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2602902</v>
      </c>
      <c r="L218" s="7">
        <f>'[1]TCE - ANEXO IV - Preencher'!N227</f>
        <v>696.1</v>
      </c>
    </row>
    <row r="219" spans="1:12" s="8" customFormat="1" ht="19.5" customHeight="1" x14ac:dyDescent="0.2">
      <c r="A219" s="3">
        <f>IFERROR(VLOOKUP(B219,'[1]DADOS (OCULTAR)'!$Q$3:$S$136,3,0),"")</f>
        <v>9767633000790</v>
      </c>
      <c r="B219" s="4" t="str">
        <f>'[1]TCE - ANEXO IV - Preencher'!C228</f>
        <v>UPA CABO DE SANTO AGOSTINHO - CG nº 012/2022</v>
      </c>
      <c r="C219" s="4" t="str">
        <f>'[1]TCE - ANEXO IV - Preencher'!E228</f>
        <v>5.4 - Reparo e Manutenção de Bens Imóveis</v>
      </c>
      <c r="D219" s="3">
        <f>'[1]TCE - ANEXO IV - Preencher'!F228</f>
        <v>12486871000146</v>
      </c>
      <c r="E219" s="5" t="str">
        <f>'[1]TCE - ANEXO IV - Preencher'!G228</f>
        <v>ROBSON MATOS DE ALBUQUERQUE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1064</v>
      </c>
      <c r="I219" s="6">
        <f>IF('[1]TCE - ANEXO IV - Preencher'!K228="","",'[1]TCE - ANEXO IV - Preencher'!K228)</f>
        <v>45441</v>
      </c>
      <c r="J219" s="5" t="str">
        <f>'[1]TCE - ANEXO IV - Preencher'!L228</f>
        <v>VEZF80835</v>
      </c>
      <c r="K219" s="5" t="str">
        <f>IF(F219="B",LEFT('[1]TCE - ANEXO IV - Preencher'!M228,2),IF(F219="S",LEFT('[1]TCE - ANEXO IV - Preencher'!M228,7),IF('[1]TCE - ANEXO IV - Preencher'!H228="","")))</f>
        <v>2610707</v>
      </c>
      <c r="L219" s="7">
        <f>'[1]TCE - ANEXO IV - Preencher'!N228</f>
        <v>3720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2024-07-08T13:54:50Z</dcterms:created>
  <dcterms:modified xsi:type="dcterms:W3CDTF">2024-07-08T13:55:04Z</dcterms:modified>
</cp:coreProperties>
</file>