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10 - PLANILHA CONTÁBIL FINANCEIRA\Planilha Contábil Financeira\2024\05 - Maio\14.4 Arquivo ZIP Excel Publicação 2024_05\"/>
    </mc:Choice>
  </mc:AlternateContent>
  <bookViews>
    <workbookView xWindow="0" yWindow="0" windowWidth="21600" windowHeight="91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AB4964" i="1" s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B4950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AB4926" i="1" s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AB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B4894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S4860" i="1"/>
  <c r="R4860" i="1"/>
  <c r="Q4860" i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B4853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B4845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AB4739" i="1" s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AB4703" i="1" s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AB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O4699" i="1"/>
  <c r="N4699" i="1"/>
  <c r="P4699" i="1" s="1"/>
  <c r="AB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B4287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B4267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M4106" i="1" s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AB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AB3561" i="1" s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AB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AB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AB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AB3225" i="1" s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AB3217" i="1" s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AB3209" i="1" s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AB3193" i="1" s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AB3177" i="1" s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AB3161" i="1" s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AB2486" i="1" s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AB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AB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AB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AB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AB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AB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AB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B2052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S1487" i="1"/>
  <c r="R1487" i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AB978" i="1" s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AB886" i="1" s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AB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AB870" i="1" s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AB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AB442" i="1" s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N408" i="1"/>
  <c r="P408" i="1" s="1"/>
  <c r="L408" i="1"/>
  <c r="K408" i="1"/>
  <c r="M408" i="1" s="1"/>
  <c r="J408" i="1"/>
  <c r="AB408" i="1" s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S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P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P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P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M312" i="1" s="1"/>
  <c r="J312" i="1"/>
  <c r="AB312" i="1" s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P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" i="1" l="1"/>
  <c r="AB6" i="1"/>
  <c r="AB12" i="1"/>
  <c r="AB45" i="1"/>
  <c r="AB47" i="1"/>
  <c r="AB54" i="1"/>
  <c r="AB56" i="1"/>
  <c r="AB64" i="1"/>
  <c r="AB67" i="1"/>
  <c r="AB70" i="1"/>
  <c r="AB73" i="1"/>
  <c r="AB80" i="1"/>
  <c r="AB83" i="1"/>
  <c r="AB86" i="1"/>
  <c r="AB89" i="1"/>
  <c r="AB96" i="1"/>
  <c r="AB99" i="1"/>
  <c r="AB102" i="1"/>
  <c r="AB105" i="1"/>
  <c r="AB112" i="1"/>
  <c r="AB115" i="1"/>
  <c r="AB118" i="1"/>
  <c r="AB121" i="1"/>
  <c r="AB128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3" i="1"/>
  <c r="AB57" i="1"/>
  <c r="AB63" i="1"/>
  <c r="AB69" i="1"/>
  <c r="AB76" i="1"/>
  <c r="AB79" i="1"/>
  <c r="AB82" i="1"/>
  <c r="AB85" i="1"/>
  <c r="AB92" i="1"/>
  <c r="AB95" i="1"/>
  <c r="AB98" i="1"/>
  <c r="AB101" i="1"/>
  <c r="AB108" i="1"/>
  <c r="AB114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4" i="1"/>
  <c r="AB189" i="1"/>
  <c r="AB191" i="1"/>
  <c r="AB200" i="1"/>
  <c r="AB205" i="1"/>
  <c r="AB207" i="1"/>
  <c r="AB216" i="1"/>
  <c r="AB221" i="1"/>
  <c r="AB223" i="1"/>
  <c r="AB232" i="1"/>
  <c r="AB237" i="1"/>
  <c r="AB239" i="1"/>
  <c r="AB248" i="1"/>
  <c r="AB253" i="1"/>
  <c r="AB255" i="1"/>
  <c r="AB264" i="1"/>
  <c r="AB269" i="1"/>
  <c r="AB271" i="1"/>
  <c r="AB290" i="1"/>
  <c r="AB306" i="1"/>
  <c r="AB322" i="1"/>
  <c r="AB338" i="1"/>
  <c r="AB354" i="1"/>
  <c r="AB370" i="1"/>
  <c r="AB386" i="1"/>
  <c r="AB402" i="1"/>
  <c r="AB418" i="1"/>
  <c r="AB434" i="1"/>
  <c r="AB450" i="1"/>
  <c r="AB46" i="1"/>
  <c r="AB104" i="1"/>
  <c r="AB120" i="1"/>
  <c r="AB288" i="1"/>
  <c r="AB304" i="1"/>
  <c r="AB320" i="1"/>
  <c r="AB336" i="1"/>
  <c r="AB352" i="1"/>
  <c r="AB368" i="1"/>
  <c r="AB384" i="1"/>
  <c r="AB400" i="1"/>
  <c r="AB416" i="1"/>
  <c r="AB448" i="1"/>
  <c r="AB464" i="1"/>
  <c r="AB8" i="1"/>
  <c r="AB10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9" i="1"/>
  <c r="AB51" i="1"/>
  <c r="AB58" i="1"/>
  <c r="AB61" i="1"/>
  <c r="AB68" i="1"/>
  <c r="AB71" i="1"/>
  <c r="AB74" i="1"/>
  <c r="AB77" i="1"/>
  <c r="AB84" i="1"/>
  <c r="AB87" i="1"/>
  <c r="AB90" i="1"/>
  <c r="AB93" i="1"/>
  <c r="AB100" i="1"/>
  <c r="AB106" i="1"/>
  <c r="AB116" i="1"/>
  <c r="AB122" i="1"/>
  <c r="AB125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80" i="1"/>
  <c r="AB298" i="1"/>
  <c r="AB314" i="1"/>
  <c r="AB330" i="1"/>
  <c r="AB346" i="1"/>
  <c r="AB362" i="1"/>
  <c r="AB378" i="1"/>
  <c r="AB394" i="1"/>
  <c r="AB410" i="1"/>
  <c r="AB426" i="1"/>
  <c r="AB458" i="1"/>
  <c r="M278" i="1"/>
  <c r="AB278" i="1" s="1"/>
  <c r="V279" i="1"/>
  <c r="S280" i="1"/>
  <c r="AB281" i="1"/>
  <c r="P285" i="1"/>
  <c r="M286" i="1"/>
  <c r="AB286" i="1" s="1"/>
  <c r="V287" i="1"/>
  <c r="AB289" i="1"/>
  <c r="P293" i="1"/>
  <c r="M294" i="1"/>
  <c r="AB294" i="1" s="1"/>
  <c r="AB297" i="1"/>
  <c r="P301" i="1"/>
  <c r="Z301" i="1"/>
  <c r="M302" i="1"/>
  <c r="AB302" i="1" s="1"/>
  <c r="AB305" i="1"/>
  <c r="P309" i="1"/>
  <c r="M310" i="1"/>
  <c r="AB310" i="1" s="1"/>
  <c r="AB313" i="1"/>
  <c r="Z317" i="1"/>
  <c r="AB321" i="1"/>
  <c r="P325" i="1"/>
  <c r="M326" i="1"/>
  <c r="AB326" i="1" s="1"/>
  <c r="V327" i="1"/>
  <c r="S328" i="1"/>
  <c r="AB328" i="1" s="1"/>
  <c r="AB329" i="1"/>
  <c r="P333" i="1"/>
  <c r="M334" i="1"/>
  <c r="AB334" i="1" s="1"/>
  <c r="AB337" i="1"/>
  <c r="P341" i="1"/>
  <c r="M342" i="1"/>
  <c r="AB342" i="1" s="1"/>
  <c r="V343" i="1"/>
  <c r="AB345" i="1"/>
  <c r="P349" i="1"/>
  <c r="M350" i="1"/>
  <c r="AB350" i="1" s="1"/>
  <c r="AB353" i="1"/>
  <c r="P357" i="1"/>
  <c r="M358" i="1"/>
  <c r="AB358" i="1" s="1"/>
  <c r="V359" i="1"/>
  <c r="S360" i="1"/>
  <c r="AB360" i="1" s="1"/>
  <c r="AB361" i="1"/>
  <c r="P365" i="1"/>
  <c r="M366" i="1"/>
  <c r="AB366" i="1" s="1"/>
  <c r="AB369" i="1"/>
  <c r="P373" i="1"/>
  <c r="M374" i="1"/>
  <c r="AB374" i="1" s="1"/>
  <c r="AB377" i="1"/>
  <c r="P381" i="1"/>
  <c r="M382" i="1"/>
  <c r="AB382" i="1" s="1"/>
  <c r="V383" i="1"/>
  <c r="AB385" i="1"/>
  <c r="P389" i="1"/>
  <c r="M390" i="1"/>
  <c r="AB390" i="1" s="1"/>
  <c r="V391" i="1"/>
  <c r="S392" i="1"/>
  <c r="AB392" i="1" s="1"/>
  <c r="AB393" i="1"/>
  <c r="P397" i="1"/>
  <c r="M398" i="1"/>
  <c r="AB398" i="1" s="1"/>
  <c r="AB401" i="1"/>
  <c r="P405" i="1"/>
  <c r="M406" i="1"/>
  <c r="AB406" i="1" s="1"/>
  <c r="AB409" i="1"/>
  <c r="P413" i="1"/>
  <c r="M414" i="1"/>
  <c r="AB414" i="1" s="1"/>
  <c r="AB417" i="1"/>
  <c r="P421" i="1"/>
  <c r="M422" i="1"/>
  <c r="AB422" i="1" s="1"/>
  <c r="AB425" i="1"/>
  <c r="P429" i="1"/>
  <c r="M430" i="1"/>
  <c r="AB430" i="1" s="1"/>
  <c r="AB433" i="1"/>
  <c r="P437" i="1"/>
  <c r="M438" i="1"/>
  <c r="AB438" i="1" s="1"/>
  <c r="V439" i="1"/>
  <c r="S440" i="1"/>
  <c r="AB440" i="1" s="1"/>
  <c r="AB441" i="1"/>
  <c r="P445" i="1"/>
  <c r="M446" i="1"/>
  <c r="AB446" i="1" s="1"/>
  <c r="V447" i="1"/>
  <c r="AB449" i="1"/>
  <c r="P453" i="1"/>
  <c r="M454" i="1"/>
  <c r="AB454" i="1" s="1"/>
  <c r="V455" i="1"/>
  <c r="S456" i="1"/>
  <c r="AB456" i="1" s="1"/>
  <c r="AB457" i="1"/>
  <c r="P461" i="1"/>
  <c r="Z461" i="1"/>
  <c r="M462" i="1"/>
  <c r="AB462" i="1" s="1"/>
  <c r="AB465" i="1"/>
  <c r="P469" i="1"/>
  <c r="M470" i="1"/>
  <c r="AB470" i="1" s="1"/>
  <c r="V471" i="1"/>
  <c r="AB474" i="1"/>
  <c r="AB478" i="1"/>
  <c r="V481" i="1"/>
  <c r="AB482" i="1"/>
  <c r="V485" i="1"/>
  <c r="AB486" i="1"/>
  <c r="V489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4" i="1"/>
  <c r="AB656" i="1"/>
  <c r="AB661" i="1"/>
  <c r="AB663" i="1"/>
  <c r="AB670" i="1"/>
  <c r="AB672" i="1"/>
  <c r="AB677" i="1"/>
  <c r="AB679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868" i="1"/>
  <c r="AB876" i="1"/>
  <c r="AB279" i="1"/>
  <c r="P283" i="1"/>
  <c r="Z283" i="1"/>
  <c r="M284" i="1"/>
  <c r="AB284" i="1" s="1"/>
  <c r="AB287" i="1"/>
  <c r="P291" i="1"/>
  <c r="Z291" i="1"/>
  <c r="M292" i="1"/>
  <c r="AB292" i="1" s="1"/>
  <c r="AB295" i="1"/>
  <c r="P299" i="1"/>
  <c r="M300" i="1"/>
  <c r="AB300" i="1" s="1"/>
  <c r="V301" i="1"/>
  <c r="S302" i="1"/>
  <c r="AB303" i="1"/>
  <c r="P307" i="1"/>
  <c r="M308" i="1"/>
  <c r="AB308" i="1" s="1"/>
  <c r="AB311" i="1"/>
  <c r="P315" i="1"/>
  <c r="M316" i="1"/>
  <c r="AB316" i="1" s="1"/>
  <c r="V317" i="1"/>
  <c r="S318" i="1"/>
  <c r="AB318" i="1" s="1"/>
  <c r="AB319" i="1"/>
  <c r="P323" i="1"/>
  <c r="M324" i="1"/>
  <c r="AB324" i="1" s="1"/>
  <c r="AB327" i="1"/>
  <c r="P331" i="1"/>
  <c r="M332" i="1"/>
  <c r="AB332" i="1" s="1"/>
  <c r="AB335" i="1"/>
  <c r="P339" i="1"/>
  <c r="M340" i="1"/>
  <c r="AB340" i="1" s="1"/>
  <c r="AB343" i="1"/>
  <c r="P347" i="1"/>
  <c r="M348" i="1"/>
  <c r="AB348" i="1" s="1"/>
  <c r="AB351" i="1"/>
  <c r="P355" i="1"/>
  <c r="Z355" i="1"/>
  <c r="AB359" i="1"/>
  <c r="AB367" i="1"/>
  <c r="AB375" i="1"/>
  <c r="AB383" i="1"/>
  <c r="AB391" i="1"/>
  <c r="AB399" i="1"/>
  <c r="AB407" i="1"/>
  <c r="AB415" i="1"/>
  <c r="AB423" i="1"/>
  <c r="AB431" i="1"/>
  <c r="AB439" i="1"/>
  <c r="AB447" i="1"/>
  <c r="AB455" i="1"/>
  <c r="AB463" i="1"/>
  <c r="AB471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8" i="1"/>
  <c r="AB833" i="1"/>
  <c r="AB835" i="1"/>
  <c r="AB844" i="1"/>
  <c r="AB849" i="1"/>
  <c r="AB851" i="1"/>
  <c r="AB860" i="1"/>
  <c r="AB285" i="1"/>
  <c r="AB293" i="1"/>
  <c r="AB301" i="1"/>
  <c r="AB309" i="1"/>
  <c r="AB317" i="1"/>
  <c r="AB325" i="1"/>
  <c r="AB333" i="1"/>
  <c r="AB341" i="1"/>
  <c r="AB349" i="1"/>
  <c r="AB357" i="1"/>
  <c r="AB365" i="1"/>
  <c r="AB373" i="1"/>
  <c r="AB381" i="1"/>
  <c r="AB389" i="1"/>
  <c r="AB397" i="1"/>
  <c r="AB405" i="1"/>
  <c r="AB413" i="1"/>
  <c r="AB421" i="1"/>
  <c r="AB429" i="1"/>
  <c r="AB437" i="1"/>
  <c r="AB445" i="1"/>
  <c r="AB453" i="1"/>
  <c r="AB461" i="1"/>
  <c r="AB469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50" i="1"/>
  <c r="AB552" i="1"/>
  <c r="AB559" i="1"/>
  <c r="AB566" i="1"/>
  <c r="AB568" i="1"/>
  <c r="AB573" i="1"/>
  <c r="AB575" i="1"/>
  <c r="AB582" i="1"/>
  <c r="AB584" i="1"/>
  <c r="AB589" i="1"/>
  <c r="AB591" i="1"/>
  <c r="AB598" i="1"/>
  <c r="AB600" i="1"/>
  <c r="AB607" i="1"/>
  <c r="AB614" i="1"/>
  <c r="AB616" i="1"/>
  <c r="AB621" i="1"/>
  <c r="AB623" i="1"/>
  <c r="AB630" i="1"/>
  <c r="AB632" i="1"/>
  <c r="AB639" i="1"/>
  <c r="AB646" i="1"/>
  <c r="AB648" i="1"/>
  <c r="AB653" i="1"/>
  <c r="AB655" i="1"/>
  <c r="AB662" i="1"/>
  <c r="AB664" i="1"/>
  <c r="AB671" i="1"/>
  <c r="AB678" i="1"/>
  <c r="AB680" i="1"/>
  <c r="AB687" i="1"/>
  <c r="AB694" i="1"/>
  <c r="AB696" i="1"/>
  <c r="AB703" i="1"/>
  <c r="AB710" i="1"/>
  <c r="AB712" i="1"/>
  <c r="AB717" i="1"/>
  <c r="AB719" i="1"/>
  <c r="AB726" i="1"/>
  <c r="AB728" i="1"/>
  <c r="AB735" i="1"/>
  <c r="AB742" i="1"/>
  <c r="AB744" i="1"/>
  <c r="AB751" i="1"/>
  <c r="AB758" i="1"/>
  <c r="AB760" i="1"/>
  <c r="AB767" i="1"/>
  <c r="AB774" i="1"/>
  <c r="AB776" i="1"/>
  <c r="AB783" i="1"/>
  <c r="AB790" i="1"/>
  <c r="AB792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916" i="1"/>
  <c r="AB283" i="1"/>
  <c r="AB291" i="1"/>
  <c r="AB299" i="1"/>
  <c r="AB307" i="1"/>
  <c r="AB315" i="1"/>
  <c r="AB323" i="1"/>
  <c r="AB331" i="1"/>
  <c r="AB339" i="1"/>
  <c r="AB347" i="1"/>
  <c r="AB355" i="1"/>
  <c r="AB363" i="1"/>
  <c r="AB371" i="1"/>
  <c r="AB379" i="1"/>
  <c r="AB387" i="1"/>
  <c r="AB395" i="1"/>
  <c r="AB403" i="1"/>
  <c r="AB411" i="1"/>
  <c r="AB419" i="1"/>
  <c r="AB427" i="1"/>
  <c r="AB435" i="1"/>
  <c r="AB443" i="1"/>
  <c r="AB451" i="1"/>
  <c r="AB459" i="1"/>
  <c r="AB467" i="1"/>
  <c r="Z861" i="1"/>
  <c r="AB861" i="1" s="1"/>
  <c r="M864" i="1"/>
  <c r="AB864" i="1" s="1"/>
  <c r="S866" i="1"/>
  <c r="AB866" i="1" s="1"/>
  <c r="P871" i="1"/>
  <c r="V873" i="1"/>
  <c r="AB873" i="1" s="1"/>
  <c r="Z877" i="1"/>
  <c r="AB877" i="1" s="1"/>
  <c r="M880" i="1"/>
  <c r="AB880" i="1" s="1"/>
  <c r="S882" i="1"/>
  <c r="AB882" i="1" s="1"/>
  <c r="P887" i="1"/>
  <c r="V889" i="1"/>
  <c r="AB889" i="1" s="1"/>
  <c r="Z893" i="1"/>
  <c r="AB893" i="1" s="1"/>
  <c r="M896" i="1"/>
  <c r="AB896" i="1" s="1"/>
  <c r="S898" i="1"/>
  <c r="AB898" i="1" s="1"/>
  <c r="P903" i="1"/>
  <c r="V905" i="1"/>
  <c r="AB905" i="1" s="1"/>
  <c r="Z909" i="1"/>
  <c r="AB909" i="1" s="1"/>
  <c r="M912" i="1"/>
  <c r="AB912" i="1" s="1"/>
  <c r="S914" i="1"/>
  <c r="AB914" i="1" s="1"/>
  <c r="P919" i="1"/>
  <c r="V921" i="1"/>
  <c r="AB921" i="1" s="1"/>
  <c r="Z925" i="1"/>
  <c r="AB925" i="1" s="1"/>
  <c r="M928" i="1"/>
  <c r="AB928" i="1" s="1"/>
  <c r="S930" i="1"/>
  <c r="AB930" i="1" s="1"/>
  <c r="P935" i="1"/>
  <c r="V937" i="1"/>
  <c r="AB937" i="1" s="1"/>
  <c r="V938" i="1"/>
  <c r="AB938" i="1" s="1"/>
  <c r="AB943" i="1"/>
  <c r="S943" i="1"/>
  <c r="AB944" i="1"/>
  <c r="P948" i="1"/>
  <c r="Z950" i="1"/>
  <c r="AB950" i="1" s="1"/>
  <c r="M953" i="1"/>
  <c r="AB953" i="1" s="1"/>
  <c r="V954" i="1"/>
  <c r="AB954" i="1" s="1"/>
  <c r="AB959" i="1"/>
  <c r="S959" i="1"/>
  <c r="AB960" i="1"/>
  <c r="P964" i="1"/>
  <c r="Z966" i="1"/>
  <c r="AB966" i="1" s="1"/>
  <c r="M969" i="1"/>
  <c r="AB969" i="1" s="1"/>
  <c r="V970" i="1"/>
  <c r="AB970" i="1" s="1"/>
  <c r="AB975" i="1"/>
  <c r="S975" i="1"/>
  <c r="AB976" i="1"/>
  <c r="P980" i="1"/>
  <c r="Z982" i="1"/>
  <c r="AB982" i="1" s="1"/>
  <c r="M985" i="1"/>
  <c r="AB985" i="1" s="1"/>
  <c r="V986" i="1"/>
  <c r="AB986" i="1" s="1"/>
  <c r="S991" i="1"/>
  <c r="AB991" i="1" s="1"/>
  <c r="AB992" i="1"/>
  <c r="AB995" i="1"/>
  <c r="AB997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31" i="1"/>
  <c r="AB1333" i="1"/>
  <c r="AB1338" i="1"/>
  <c r="AB1340" i="1"/>
  <c r="AB1347" i="1"/>
  <c r="AB1349" i="1"/>
  <c r="AB1354" i="1"/>
  <c r="AB1356" i="1"/>
  <c r="AB1363" i="1"/>
  <c r="AB1365" i="1"/>
  <c r="AB1370" i="1"/>
  <c r="AB1372" i="1"/>
  <c r="AB1381" i="1"/>
  <c r="AB1386" i="1"/>
  <c r="AB1388" i="1"/>
  <c r="AB867" i="1"/>
  <c r="AB883" i="1"/>
  <c r="AB940" i="1"/>
  <c r="AB956" i="1"/>
  <c r="AB972" i="1"/>
  <c r="AB988" i="1"/>
  <c r="AB1400" i="1"/>
  <c r="AB1432" i="1"/>
  <c r="AB1448" i="1"/>
  <c r="AB1464" i="1"/>
  <c r="AB1480" i="1"/>
  <c r="P863" i="1"/>
  <c r="AB863" i="1" s="1"/>
  <c r="V865" i="1"/>
  <c r="AB865" i="1" s="1"/>
  <c r="Z869" i="1"/>
  <c r="AB869" i="1" s="1"/>
  <c r="AB871" i="1"/>
  <c r="M872" i="1"/>
  <c r="AB872" i="1" s="1"/>
  <c r="S874" i="1"/>
  <c r="AB874" i="1" s="1"/>
  <c r="P879" i="1"/>
  <c r="AB879" i="1" s="1"/>
  <c r="V881" i="1"/>
  <c r="AB881" i="1" s="1"/>
  <c r="Z885" i="1"/>
  <c r="AB885" i="1" s="1"/>
  <c r="AB887" i="1"/>
  <c r="M888" i="1"/>
  <c r="AB888" i="1" s="1"/>
  <c r="S890" i="1"/>
  <c r="AB890" i="1" s="1"/>
  <c r="P895" i="1"/>
  <c r="AB895" i="1" s="1"/>
  <c r="V897" i="1"/>
  <c r="AB897" i="1" s="1"/>
  <c r="Z901" i="1"/>
  <c r="AB903" i="1"/>
  <c r="M904" i="1"/>
  <c r="AB904" i="1" s="1"/>
  <c r="S906" i="1"/>
  <c r="AB906" i="1" s="1"/>
  <c r="P911" i="1"/>
  <c r="AB911" i="1" s="1"/>
  <c r="V913" i="1"/>
  <c r="AB913" i="1" s="1"/>
  <c r="Z917" i="1"/>
  <c r="AB919" i="1"/>
  <c r="M920" i="1"/>
  <c r="AB920" i="1" s="1"/>
  <c r="S922" i="1"/>
  <c r="AB922" i="1" s="1"/>
  <c r="P927" i="1"/>
  <c r="AB927" i="1" s="1"/>
  <c r="V929" i="1"/>
  <c r="AB929" i="1" s="1"/>
  <c r="Z933" i="1"/>
  <c r="AB935" i="1"/>
  <c r="M936" i="1"/>
  <c r="AB936" i="1" s="1"/>
  <c r="M945" i="1"/>
  <c r="AB945" i="1" s="1"/>
  <c r="V946" i="1"/>
  <c r="AB946" i="1" s="1"/>
  <c r="AB951" i="1"/>
  <c r="M961" i="1"/>
  <c r="AB961" i="1" s="1"/>
  <c r="V962" i="1"/>
  <c r="AB962" i="1" s="1"/>
  <c r="AB967" i="1"/>
  <c r="M977" i="1"/>
  <c r="AB977" i="1" s="1"/>
  <c r="AB983" i="1"/>
  <c r="AB996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500" i="1"/>
  <c r="AB1516" i="1"/>
  <c r="AB875" i="1"/>
  <c r="Z889" i="1"/>
  <c r="AB891" i="1"/>
  <c r="M892" i="1"/>
  <c r="AB892" i="1" s="1"/>
  <c r="S894" i="1"/>
  <c r="AB894" i="1" s="1"/>
  <c r="P899" i="1"/>
  <c r="AB899" i="1" s="1"/>
  <c r="V901" i="1"/>
  <c r="AB901" i="1" s="1"/>
  <c r="Z905" i="1"/>
  <c r="AB907" i="1"/>
  <c r="M908" i="1"/>
  <c r="AB908" i="1" s="1"/>
  <c r="S910" i="1"/>
  <c r="AB910" i="1" s="1"/>
  <c r="P915" i="1"/>
  <c r="AB915" i="1" s="1"/>
  <c r="V917" i="1"/>
  <c r="AB917" i="1" s="1"/>
  <c r="Z921" i="1"/>
  <c r="AB923" i="1"/>
  <c r="M924" i="1"/>
  <c r="AB924" i="1" s="1"/>
  <c r="S926" i="1"/>
  <c r="AB926" i="1" s="1"/>
  <c r="P931" i="1"/>
  <c r="AB931" i="1" s="1"/>
  <c r="V933" i="1"/>
  <c r="AB933" i="1" s="1"/>
  <c r="Z937" i="1"/>
  <c r="Z938" i="1"/>
  <c r="M941" i="1"/>
  <c r="AB941" i="1" s="1"/>
  <c r="V942" i="1"/>
  <c r="AB942" i="1" s="1"/>
  <c r="AB947" i="1"/>
  <c r="S947" i="1"/>
  <c r="AB948" i="1"/>
  <c r="P952" i="1"/>
  <c r="AB952" i="1" s="1"/>
  <c r="Z954" i="1"/>
  <c r="M957" i="1"/>
  <c r="AB957" i="1" s="1"/>
  <c r="V958" i="1"/>
  <c r="AB958" i="1" s="1"/>
  <c r="AB963" i="1"/>
  <c r="S963" i="1"/>
  <c r="AB964" i="1"/>
  <c r="P968" i="1"/>
  <c r="AB968" i="1" s="1"/>
  <c r="Z970" i="1"/>
  <c r="M973" i="1"/>
  <c r="AB973" i="1" s="1"/>
  <c r="V974" i="1"/>
  <c r="AB974" i="1" s="1"/>
  <c r="S979" i="1"/>
  <c r="AB979" i="1" s="1"/>
  <c r="AB980" i="1"/>
  <c r="P984" i="1"/>
  <c r="AB984" i="1" s="1"/>
  <c r="Z986" i="1"/>
  <c r="M989" i="1"/>
  <c r="AB989" i="1" s="1"/>
  <c r="V990" i="1"/>
  <c r="AB990" i="1" s="1"/>
  <c r="AB993" i="1"/>
  <c r="AB1000" i="1"/>
  <c r="AB1278" i="1"/>
  <c r="AB1287" i="1"/>
  <c r="AB1289" i="1"/>
  <c r="AB1294" i="1"/>
  <c r="AB1303" i="1"/>
  <c r="AB1305" i="1"/>
  <c r="AB1310" i="1"/>
  <c r="AB1319" i="1"/>
  <c r="AB1321" i="1"/>
  <c r="AB1326" i="1"/>
  <c r="AB1335" i="1"/>
  <c r="AB1337" i="1"/>
  <c r="AB1342" i="1"/>
  <c r="AB1351" i="1"/>
  <c r="AB1353" i="1"/>
  <c r="AB1358" i="1"/>
  <c r="AB1360" i="1"/>
  <c r="AB1367" i="1"/>
  <c r="AB1369" i="1"/>
  <c r="AB1374" i="1"/>
  <c r="AB1376" i="1"/>
  <c r="AB1383" i="1"/>
  <c r="AB1385" i="1"/>
  <c r="AB1390" i="1"/>
  <c r="AB1392" i="1"/>
  <c r="AB1408" i="1"/>
  <c r="AB1424" i="1"/>
  <c r="AB1440" i="1"/>
  <c r="AB1456" i="1"/>
  <c r="AB1472" i="1"/>
  <c r="AB1978" i="1"/>
  <c r="AB1989" i="1"/>
  <c r="AB1991" i="1"/>
  <c r="AB1998" i="1"/>
  <c r="AB2002" i="1"/>
  <c r="AB2025" i="1"/>
  <c r="AB2027" i="1"/>
  <c r="M2028" i="1"/>
  <c r="AB2028" i="1" s="1"/>
  <c r="P2031" i="1"/>
  <c r="AB2034" i="1"/>
  <c r="M2036" i="1"/>
  <c r="AB2036" i="1" s="1"/>
  <c r="P2039" i="1"/>
  <c r="AB2086" i="1"/>
  <c r="AB2090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813" i="1"/>
  <c r="AB1815" i="1"/>
  <c r="AB1853" i="1"/>
  <c r="AB1855" i="1"/>
  <c r="AB1857" i="1"/>
  <c r="AB1859" i="1"/>
  <c r="AB1861" i="1"/>
  <c r="AB1863" i="1"/>
  <c r="AB1865" i="1"/>
  <c r="AB1867" i="1"/>
  <c r="AB1869" i="1"/>
  <c r="AB1871" i="1"/>
  <c r="AB1875" i="1"/>
  <c r="AB1877" i="1"/>
  <c r="AB1879" i="1"/>
  <c r="AB1883" i="1"/>
  <c r="AB1887" i="1"/>
  <c r="AB1889" i="1"/>
  <c r="AB1891" i="1"/>
  <c r="AB1893" i="1"/>
  <c r="AB1895" i="1"/>
  <c r="AB1897" i="1"/>
  <c r="AB1899" i="1"/>
  <c r="AB1903" i="1"/>
  <c r="AB1907" i="1"/>
  <c r="AB1909" i="1"/>
  <c r="AB1911" i="1"/>
  <c r="AB1915" i="1"/>
  <c r="AB1917" i="1"/>
  <c r="AB1919" i="1"/>
  <c r="AB1923" i="1"/>
  <c r="AB1927" i="1"/>
  <c r="AB1931" i="1"/>
  <c r="AB1935" i="1"/>
  <c r="AB1939" i="1"/>
  <c r="AB1943" i="1"/>
  <c r="AB1947" i="1"/>
  <c r="AB1949" i="1"/>
  <c r="AB1951" i="1"/>
  <c r="AB1955" i="1"/>
  <c r="M1956" i="1"/>
  <c r="AB1956" i="1" s="1"/>
  <c r="Z1957" i="1"/>
  <c r="AB1957" i="1" s="1"/>
  <c r="P1959" i="1"/>
  <c r="AB1959" i="1" s="1"/>
  <c r="AB1963" i="1"/>
  <c r="AB1967" i="1"/>
  <c r="AB1969" i="1"/>
  <c r="AB1971" i="1"/>
  <c r="AB1973" i="1"/>
  <c r="AB1975" i="1"/>
  <c r="AB1982" i="1"/>
  <c r="AB1986" i="1"/>
  <c r="AB1993" i="1"/>
  <c r="AB1995" i="1"/>
  <c r="AB2006" i="1"/>
  <c r="AB2010" i="1"/>
  <c r="V2013" i="1"/>
  <c r="AB2014" i="1"/>
  <c r="AB2018" i="1"/>
  <c r="AB2022" i="1"/>
  <c r="AB2045" i="1"/>
  <c r="AB2047" i="1"/>
  <c r="AB2059" i="1"/>
  <c r="AB2067" i="1"/>
  <c r="AB2071" i="1"/>
  <c r="AB2073" i="1"/>
  <c r="AB2075" i="1"/>
  <c r="AB2077" i="1"/>
  <c r="AB2079" i="1"/>
  <c r="AB2081" i="1"/>
  <c r="AB2083" i="1"/>
  <c r="P2095" i="1"/>
  <c r="M2116" i="1"/>
  <c r="P2127" i="1"/>
  <c r="Z1397" i="1"/>
  <c r="AB1401" i="1"/>
  <c r="P1405" i="1"/>
  <c r="AB1405" i="1" s="1"/>
  <c r="M1406" i="1"/>
  <c r="AB1406" i="1" s="1"/>
  <c r="AB1409" i="1"/>
  <c r="P1413" i="1"/>
  <c r="AB1413" i="1" s="1"/>
  <c r="M1414" i="1"/>
  <c r="AB1414" i="1" s="1"/>
  <c r="V1415" i="1"/>
  <c r="S1416" i="1"/>
  <c r="AB1416" i="1" s="1"/>
  <c r="AB1417" i="1"/>
  <c r="P1421" i="1"/>
  <c r="AB1421" i="1" s="1"/>
  <c r="M1422" i="1"/>
  <c r="AB1422" i="1" s="1"/>
  <c r="AB1425" i="1"/>
  <c r="P1429" i="1"/>
  <c r="AB1429" i="1" s="1"/>
  <c r="M1430" i="1"/>
  <c r="AB1430" i="1" s="1"/>
  <c r="AB1433" i="1"/>
  <c r="P1437" i="1"/>
  <c r="AB1437" i="1" s="1"/>
  <c r="Z1437" i="1"/>
  <c r="M1438" i="1"/>
  <c r="AB1438" i="1" s="1"/>
  <c r="AB1441" i="1"/>
  <c r="P1445" i="1"/>
  <c r="AB1445" i="1" s="1"/>
  <c r="M1446" i="1"/>
  <c r="AB1446" i="1" s="1"/>
  <c r="AB1449" i="1"/>
  <c r="P1453" i="1"/>
  <c r="AB1453" i="1" s="1"/>
  <c r="M1454" i="1"/>
  <c r="AB1454" i="1" s="1"/>
  <c r="AB1457" i="1"/>
  <c r="P1461" i="1"/>
  <c r="AB1461" i="1" s="1"/>
  <c r="M1462" i="1"/>
  <c r="AB1462" i="1" s="1"/>
  <c r="V1463" i="1"/>
  <c r="AB1465" i="1"/>
  <c r="P1469" i="1"/>
  <c r="AB1469" i="1" s="1"/>
  <c r="M1470" i="1"/>
  <c r="AB1470" i="1" s="1"/>
  <c r="AB1473" i="1"/>
  <c r="P1477" i="1"/>
  <c r="AB1477" i="1" s="1"/>
  <c r="M1478" i="1"/>
  <c r="AB1478" i="1" s="1"/>
  <c r="V1479" i="1"/>
  <c r="AB1481" i="1"/>
  <c r="P1485" i="1"/>
  <c r="AB1485" i="1" s="1"/>
  <c r="M1486" i="1"/>
  <c r="AB1486" i="1" s="1"/>
  <c r="V1487" i="1"/>
  <c r="S1488" i="1"/>
  <c r="AB1488" i="1" s="1"/>
  <c r="AB1489" i="1"/>
  <c r="P1493" i="1"/>
  <c r="AB1493" i="1" s="1"/>
  <c r="M1494" i="1"/>
  <c r="AB1494" i="1" s="1"/>
  <c r="V1495" i="1"/>
  <c r="S1496" i="1"/>
  <c r="AB1496" i="1" s="1"/>
  <c r="AB1497" i="1"/>
  <c r="P1501" i="1"/>
  <c r="AB1501" i="1" s="1"/>
  <c r="M1502" i="1"/>
  <c r="AB1502" i="1" s="1"/>
  <c r="V1503" i="1"/>
  <c r="S1504" i="1"/>
  <c r="AB1504" i="1" s="1"/>
  <c r="AB1505" i="1"/>
  <c r="P1509" i="1"/>
  <c r="AB1509" i="1" s="1"/>
  <c r="M1510" i="1"/>
  <c r="AB1510" i="1" s="1"/>
  <c r="V1511" i="1"/>
  <c r="S1512" i="1"/>
  <c r="AB1512" i="1" s="1"/>
  <c r="AB1513" i="1"/>
  <c r="P1517" i="1"/>
  <c r="AB1517" i="1" s="1"/>
  <c r="M1518" i="1"/>
  <c r="AB1518" i="1" s="1"/>
  <c r="V1519" i="1"/>
  <c r="S1520" i="1"/>
  <c r="AB1520" i="1" s="1"/>
  <c r="P1623" i="1"/>
  <c r="AB1623" i="1" s="1"/>
  <c r="M1624" i="1"/>
  <c r="AB1624" i="1" s="1"/>
  <c r="Z1625" i="1"/>
  <c r="S1626" i="1"/>
  <c r="P1627" i="1"/>
  <c r="AB1627" i="1" s="1"/>
  <c r="M1628" i="1"/>
  <c r="AB1628" i="1" s="1"/>
  <c r="Z1629" i="1"/>
  <c r="S1630" i="1"/>
  <c r="P1631" i="1"/>
  <c r="AB1631" i="1" s="1"/>
  <c r="M1632" i="1"/>
  <c r="AB1632" i="1" s="1"/>
  <c r="Z1633" i="1"/>
  <c r="S1634" i="1"/>
  <c r="P1635" i="1"/>
  <c r="AB1635" i="1" s="1"/>
  <c r="M1636" i="1"/>
  <c r="AB1636" i="1" s="1"/>
  <c r="Z1637" i="1"/>
  <c r="S1638" i="1"/>
  <c r="P1639" i="1"/>
  <c r="AB1639" i="1" s="1"/>
  <c r="M1640" i="1"/>
  <c r="AB1640" i="1" s="1"/>
  <c r="Z1641" i="1"/>
  <c r="S1642" i="1"/>
  <c r="P1643" i="1"/>
  <c r="AB1643" i="1" s="1"/>
  <c r="M1644" i="1"/>
  <c r="AB1644" i="1" s="1"/>
  <c r="Z1645" i="1"/>
  <c r="S1646" i="1"/>
  <c r="P1647" i="1"/>
  <c r="AB1647" i="1" s="1"/>
  <c r="M1648" i="1"/>
  <c r="AB1648" i="1" s="1"/>
  <c r="Z1649" i="1"/>
  <c r="S1650" i="1"/>
  <c r="P1651" i="1"/>
  <c r="AB1651" i="1" s="1"/>
  <c r="M1652" i="1"/>
  <c r="AB1652" i="1" s="1"/>
  <c r="Z1653" i="1"/>
  <c r="S1654" i="1"/>
  <c r="P1655" i="1"/>
  <c r="AB1655" i="1" s="1"/>
  <c r="M1656" i="1"/>
  <c r="AB1656" i="1" s="1"/>
  <c r="Z1657" i="1"/>
  <c r="S1658" i="1"/>
  <c r="P1659" i="1"/>
  <c r="AB1659" i="1" s="1"/>
  <c r="M1660" i="1"/>
  <c r="AB1660" i="1" s="1"/>
  <c r="Z1661" i="1"/>
  <c r="S1662" i="1"/>
  <c r="P1663" i="1"/>
  <c r="AB1663" i="1" s="1"/>
  <c r="M1664" i="1"/>
  <c r="AB1664" i="1" s="1"/>
  <c r="Z1665" i="1"/>
  <c r="S1666" i="1"/>
  <c r="P1667" i="1"/>
  <c r="AB1667" i="1" s="1"/>
  <c r="M1668" i="1"/>
  <c r="AB1668" i="1" s="1"/>
  <c r="Z1669" i="1"/>
  <c r="S1670" i="1"/>
  <c r="P1671" i="1"/>
  <c r="AB1671" i="1" s="1"/>
  <c r="M1672" i="1"/>
  <c r="AB1672" i="1" s="1"/>
  <c r="Z1673" i="1"/>
  <c r="S1674" i="1"/>
  <c r="P1675" i="1"/>
  <c r="AB1675" i="1" s="1"/>
  <c r="M1676" i="1"/>
  <c r="AB1676" i="1" s="1"/>
  <c r="Z1677" i="1"/>
  <c r="S1678" i="1"/>
  <c r="P1679" i="1"/>
  <c r="AB1679" i="1" s="1"/>
  <c r="M1680" i="1"/>
  <c r="AB1680" i="1" s="1"/>
  <c r="Z1681" i="1"/>
  <c r="S1682" i="1"/>
  <c r="P1683" i="1"/>
  <c r="AB1683" i="1" s="1"/>
  <c r="M1684" i="1"/>
  <c r="AB1684" i="1" s="1"/>
  <c r="Z1685" i="1"/>
  <c r="S1686" i="1"/>
  <c r="P1687" i="1"/>
  <c r="AB1687" i="1" s="1"/>
  <c r="M1688" i="1"/>
  <c r="AB1688" i="1" s="1"/>
  <c r="Z1689" i="1"/>
  <c r="S1690" i="1"/>
  <c r="P1691" i="1"/>
  <c r="AB1691" i="1" s="1"/>
  <c r="M1692" i="1"/>
  <c r="AB1692" i="1" s="1"/>
  <c r="Z1693" i="1"/>
  <c r="S1694" i="1"/>
  <c r="P1695" i="1"/>
  <c r="AB1695" i="1" s="1"/>
  <c r="M1696" i="1"/>
  <c r="AB1696" i="1" s="1"/>
  <c r="Z1697" i="1"/>
  <c r="S1698" i="1"/>
  <c r="P1699" i="1"/>
  <c r="AB1699" i="1" s="1"/>
  <c r="M1700" i="1"/>
  <c r="AB1700" i="1" s="1"/>
  <c r="Z1701" i="1"/>
  <c r="Z1705" i="1"/>
  <c r="Z1709" i="1"/>
  <c r="Z1713" i="1"/>
  <c r="Z1717" i="1"/>
  <c r="Z1721" i="1"/>
  <c r="V1725" i="1"/>
  <c r="AB1725" i="1" s="1"/>
  <c r="AB1726" i="1"/>
  <c r="V1729" i="1"/>
  <c r="AB1729" i="1" s="1"/>
  <c r="AB1730" i="1"/>
  <c r="V1733" i="1"/>
  <c r="AB1733" i="1" s="1"/>
  <c r="AB1734" i="1"/>
  <c r="V1737" i="1"/>
  <c r="AB1737" i="1" s="1"/>
  <c r="AB1738" i="1"/>
  <c r="V1741" i="1"/>
  <c r="AB1741" i="1" s="1"/>
  <c r="AB1742" i="1"/>
  <c r="AB1746" i="1"/>
  <c r="AB1750" i="1"/>
  <c r="V1753" i="1"/>
  <c r="AB1753" i="1" s="1"/>
  <c r="AB1754" i="1"/>
  <c r="AB1758" i="1"/>
  <c r="AB1762" i="1"/>
  <c r="V1765" i="1"/>
  <c r="AB1765" i="1" s="1"/>
  <c r="AB1766" i="1"/>
  <c r="V1769" i="1"/>
  <c r="AB1769" i="1" s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2026" i="1"/>
  <c r="AB2033" i="1"/>
  <c r="AB2043" i="1"/>
  <c r="AB2050" i="1"/>
  <c r="AB2062" i="1"/>
  <c r="M2100" i="1"/>
  <c r="Z2113" i="1"/>
  <c r="AB2113" i="1" s="1"/>
  <c r="AB1395" i="1"/>
  <c r="M1396" i="1"/>
  <c r="AB1396" i="1" s="1"/>
  <c r="V1397" i="1"/>
  <c r="AB1397" i="1" s="1"/>
  <c r="S1398" i="1"/>
  <c r="AB1398" i="1" s="1"/>
  <c r="AB1399" i="1"/>
  <c r="P1403" i="1"/>
  <c r="AB1403" i="1" s="1"/>
  <c r="Z1403" i="1"/>
  <c r="M1404" i="1"/>
  <c r="AB1404" i="1" s="1"/>
  <c r="AB1407" i="1"/>
  <c r="P1411" i="1"/>
  <c r="AB1411" i="1" s="1"/>
  <c r="M1412" i="1"/>
  <c r="AB1412" i="1" s="1"/>
  <c r="AB1415" i="1"/>
  <c r="P1419" i="1"/>
  <c r="AB1419" i="1" s="1"/>
  <c r="Z1419" i="1"/>
  <c r="M1420" i="1"/>
  <c r="AB1420" i="1" s="1"/>
  <c r="AB1423" i="1"/>
  <c r="P1427" i="1"/>
  <c r="AB1427" i="1" s="1"/>
  <c r="M1428" i="1"/>
  <c r="AB1428" i="1" s="1"/>
  <c r="S1430" i="1"/>
  <c r="AB1431" i="1"/>
  <c r="P1435" i="1"/>
  <c r="AB1435" i="1" s="1"/>
  <c r="M1436" i="1"/>
  <c r="AB1436" i="1" s="1"/>
  <c r="V1437" i="1"/>
  <c r="AB1439" i="1"/>
  <c r="P1443" i="1"/>
  <c r="AB1443" i="1" s="1"/>
  <c r="M1444" i="1"/>
  <c r="AB1444" i="1" s="1"/>
  <c r="AB1447" i="1"/>
  <c r="P1451" i="1"/>
  <c r="AB1451" i="1" s="1"/>
  <c r="M1452" i="1"/>
  <c r="AB1452" i="1" s="1"/>
  <c r="AB1455" i="1"/>
  <c r="P1459" i="1"/>
  <c r="AB1459" i="1" s="1"/>
  <c r="M1460" i="1"/>
  <c r="AB1460" i="1" s="1"/>
  <c r="AB1463" i="1"/>
  <c r="P1467" i="1"/>
  <c r="AB1467" i="1" s="1"/>
  <c r="M1468" i="1"/>
  <c r="AB1468" i="1" s="1"/>
  <c r="S1470" i="1"/>
  <c r="AB1471" i="1"/>
  <c r="P1475" i="1"/>
  <c r="AB1475" i="1" s="1"/>
  <c r="Z1475" i="1"/>
  <c r="M1476" i="1"/>
  <c r="AB1476" i="1" s="1"/>
  <c r="AB1479" i="1"/>
  <c r="P1483" i="1"/>
  <c r="AB1483" i="1" s="1"/>
  <c r="M1484" i="1"/>
  <c r="AB1484" i="1" s="1"/>
  <c r="AB1487" i="1"/>
  <c r="Z1491" i="1"/>
  <c r="AB1491" i="1" s="1"/>
  <c r="AB1495" i="1"/>
  <c r="Z1499" i="1"/>
  <c r="AB1499" i="1" s="1"/>
  <c r="AB1503" i="1"/>
  <c r="Z1507" i="1"/>
  <c r="AB1507" i="1" s="1"/>
  <c r="AB1511" i="1"/>
  <c r="Z1515" i="1"/>
  <c r="AB1515" i="1" s="1"/>
  <c r="AB1519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V1625" i="1"/>
  <c r="AB1625" i="1" s="1"/>
  <c r="AB1626" i="1"/>
  <c r="V1629" i="1"/>
  <c r="AB1629" i="1" s="1"/>
  <c r="AB1630" i="1"/>
  <c r="V1633" i="1"/>
  <c r="AB1633" i="1" s="1"/>
  <c r="AB1634" i="1"/>
  <c r="V1637" i="1"/>
  <c r="AB1637" i="1" s="1"/>
  <c r="AB1638" i="1"/>
  <c r="V1641" i="1"/>
  <c r="AB1641" i="1" s="1"/>
  <c r="AB1642" i="1"/>
  <c r="V1645" i="1"/>
  <c r="AB1645" i="1" s="1"/>
  <c r="AB1646" i="1"/>
  <c r="V1649" i="1"/>
  <c r="AB1649" i="1" s="1"/>
  <c r="AB1650" i="1"/>
  <c r="V1653" i="1"/>
  <c r="AB1653" i="1" s="1"/>
  <c r="AB1654" i="1"/>
  <c r="V1657" i="1"/>
  <c r="AB1657" i="1" s="1"/>
  <c r="AB1658" i="1"/>
  <c r="V1661" i="1"/>
  <c r="AB1661" i="1" s="1"/>
  <c r="AB1662" i="1"/>
  <c r="V1665" i="1"/>
  <c r="AB1665" i="1" s="1"/>
  <c r="AB1666" i="1"/>
  <c r="V1669" i="1"/>
  <c r="AB1669" i="1" s="1"/>
  <c r="AB1670" i="1"/>
  <c r="V1673" i="1"/>
  <c r="AB1673" i="1" s="1"/>
  <c r="AB1674" i="1"/>
  <c r="V1677" i="1"/>
  <c r="AB1677" i="1" s="1"/>
  <c r="AB1678" i="1"/>
  <c r="V1681" i="1"/>
  <c r="AB1681" i="1" s="1"/>
  <c r="AB1682" i="1"/>
  <c r="V1685" i="1"/>
  <c r="AB1685" i="1" s="1"/>
  <c r="AB1686" i="1"/>
  <c r="V1689" i="1"/>
  <c r="AB1689" i="1" s="1"/>
  <c r="AB1690" i="1"/>
  <c r="V1693" i="1"/>
  <c r="AB1693" i="1" s="1"/>
  <c r="AB1694" i="1"/>
  <c r="V1697" i="1"/>
  <c r="AB1697" i="1" s="1"/>
  <c r="AB1698" i="1"/>
  <c r="V1701" i="1"/>
  <c r="AB1701" i="1" s="1"/>
  <c r="AB1702" i="1"/>
  <c r="S1702" i="1"/>
  <c r="P1703" i="1"/>
  <c r="AB1703" i="1" s="1"/>
  <c r="V1705" i="1"/>
  <c r="AB1705" i="1" s="1"/>
  <c r="AB1706" i="1"/>
  <c r="S1706" i="1"/>
  <c r="P1707" i="1"/>
  <c r="AB1707" i="1" s="1"/>
  <c r="V1709" i="1"/>
  <c r="AB1709" i="1" s="1"/>
  <c r="AB1710" i="1"/>
  <c r="S1710" i="1"/>
  <c r="P1711" i="1"/>
  <c r="AB1711" i="1" s="1"/>
  <c r="V1713" i="1"/>
  <c r="AB1713" i="1" s="1"/>
  <c r="AB1714" i="1"/>
  <c r="S1714" i="1"/>
  <c r="P1715" i="1"/>
  <c r="AB1715" i="1" s="1"/>
  <c r="V1717" i="1"/>
  <c r="AB1717" i="1" s="1"/>
  <c r="AB1718" i="1"/>
  <c r="S1718" i="1"/>
  <c r="P1719" i="1"/>
  <c r="AB1719" i="1" s="1"/>
  <c r="V1721" i="1"/>
  <c r="AB1721" i="1" s="1"/>
  <c r="AB1722" i="1"/>
  <c r="S1722" i="1"/>
  <c r="P1723" i="1"/>
  <c r="AB1723" i="1" s="1"/>
  <c r="AB1814" i="1"/>
  <c r="AB1854" i="1"/>
  <c r="AB1858" i="1"/>
  <c r="AB1862" i="1"/>
  <c r="AB1866" i="1"/>
  <c r="AB1870" i="1"/>
  <c r="V1873" i="1"/>
  <c r="AB1873" i="1" s="1"/>
  <c r="AB1874" i="1"/>
  <c r="AB1878" i="1"/>
  <c r="V1881" i="1"/>
  <c r="AB1881" i="1" s="1"/>
  <c r="AB1882" i="1"/>
  <c r="V1885" i="1"/>
  <c r="AB1885" i="1" s="1"/>
  <c r="AB1886" i="1"/>
  <c r="AB1890" i="1"/>
  <c r="AB1894" i="1"/>
  <c r="AB1898" i="1"/>
  <c r="V1901" i="1"/>
  <c r="AB1901" i="1" s="1"/>
  <c r="AB1902" i="1"/>
  <c r="V1905" i="1"/>
  <c r="AB1905" i="1" s="1"/>
  <c r="AB1906" i="1"/>
  <c r="AB1910" i="1"/>
  <c r="V1913" i="1"/>
  <c r="AB1913" i="1" s="1"/>
  <c r="AB1914" i="1"/>
  <c r="AB1918" i="1"/>
  <c r="V1921" i="1"/>
  <c r="AB1921" i="1" s="1"/>
  <c r="AB1922" i="1"/>
  <c r="V1925" i="1"/>
  <c r="AB1925" i="1" s="1"/>
  <c r="AB1926" i="1"/>
  <c r="V1929" i="1"/>
  <c r="AB1929" i="1" s="1"/>
  <c r="AB1930" i="1"/>
  <c r="V1933" i="1"/>
  <c r="AB1933" i="1" s="1"/>
  <c r="AB1934" i="1"/>
  <c r="V1937" i="1"/>
  <c r="AB1937" i="1" s="1"/>
  <c r="AB1938" i="1"/>
  <c r="V1941" i="1"/>
  <c r="AB1941" i="1" s="1"/>
  <c r="AB1942" i="1"/>
  <c r="V1945" i="1"/>
  <c r="AB1945" i="1" s="1"/>
  <c r="AB1946" i="1"/>
  <c r="AB1950" i="1"/>
  <c r="V1953" i="1"/>
  <c r="AB1953" i="1" s="1"/>
  <c r="AB1954" i="1"/>
  <c r="V1961" i="1"/>
  <c r="AB1961" i="1" s="1"/>
  <c r="AB1962" i="1"/>
  <c r="V1965" i="1"/>
  <c r="AB1965" i="1" s="1"/>
  <c r="AB1966" i="1"/>
  <c r="AB1970" i="1"/>
  <c r="AB1974" i="1"/>
  <c r="AB1981" i="1"/>
  <c r="AB1983" i="1"/>
  <c r="AB1985" i="1"/>
  <c r="AB1987" i="1"/>
  <c r="AB1994" i="1"/>
  <c r="AB2005" i="1"/>
  <c r="AB2007" i="1"/>
  <c r="AB2009" i="1"/>
  <c r="AB2011" i="1"/>
  <c r="AB2013" i="1"/>
  <c r="AB2015" i="1"/>
  <c r="AB2017" i="1"/>
  <c r="AB2019" i="1"/>
  <c r="AB2021" i="1"/>
  <c r="AB2023" i="1"/>
  <c r="AB2029" i="1"/>
  <c r="AB2031" i="1"/>
  <c r="M2032" i="1"/>
  <c r="AB2032" i="1" s="1"/>
  <c r="P2035" i="1"/>
  <c r="AB2035" i="1" s="1"/>
  <c r="AB2037" i="1"/>
  <c r="AB2039" i="1"/>
  <c r="M2040" i="1"/>
  <c r="AB2040" i="1" s="1"/>
  <c r="Z2041" i="1"/>
  <c r="AB2041" i="1" s="1"/>
  <c r="AB2046" i="1"/>
  <c r="Z2053" i="1"/>
  <c r="AB2053" i="1" s="1"/>
  <c r="P2055" i="1"/>
  <c r="AB2055" i="1" s="1"/>
  <c r="V2057" i="1"/>
  <c r="AB2057" i="1" s="1"/>
  <c r="AB2058" i="1"/>
  <c r="V2065" i="1"/>
  <c r="AB2065" i="1" s="1"/>
  <c r="AB2066" i="1"/>
  <c r="V2069" i="1"/>
  <c r="AB2069" i="1" s="1"/>
  <c r="AB2070" i="1"/>
  <c r="AB2074" i="1"/>
  <c r="AB2078" i="1"/>
  <c r="AB2082" i="1"/>
  <c r="Z2097" i="1"/>
  <c r="AB2097" i="1" s="1"/>
  <c r="M2095" i="1"/>
  <c r="AB2095" i="1" s="1"/>
  <c r="M2111" i="1"/>
  <c r="AB2111" i="1" s="1"/>
  <c r="V2120" i="1"/>
  <c r="AB2120" i="1" s="1"/>
  <c r="Z2124" i="1"/>
  <c r="M2127" i="1"/>
  <c r="AB2127" i="1" s="1"/>
  <c r="S2129" i="1"/>
  <c r="AB2129" i="1" s="1"/>
  <c r="S2134" i="1"/>
  <c r="AB2134" i="1" s="1"/>
  <c r="P2135" i="1"/>
  <c r="AB2135" i="1" s="1"/>
  <c r="V2149" i="1"/>
  <c r="S2150" i="1"/>
  <c r="AB2150" i="1" s="1"/>
  <c r="P2151" i="1"/>
  <c r="AB2151" i="1" s="1"/>
  <c r="Z2153" i="1"/>
  <c r="V2165" i="1"/>
  <c r="AB2166" i="1"/>
  <c r="S2166" i="1"/>
  <c r="P2167" i="1"/>
  <c r="AB2167" i="1" s="1"/>
  <c r="Z2169" i="1"/>
  <c r="M2180" i="1"/>
  <c r="AB2180" i="1" s="1"/>
  <c r="V2181" i="1"/>
  <c r="S2182" i="1"/>
  <c r="AB2182" i="1" s="1"/>
  <c r="P2183" i="1"/>
  <c r="AB2183" i="1" s="1"/>
  <c r="M2196" i="1"/>
  <c r="AB2196" i="1" s="1"/>
  <c r="V2197" i="1"/>
  <c r="S2198" i="1"/>
  <c r="AB2198" i="1" s="1"/>
  <c r="P2199" i="1"/>
  <c r="AB2199" i="1" s="1"/>
  <c r="Z2201" i="1"/>
  <c r="M2212" i="1"/>
  <c r="AB2212" i="1" s="1"/>
  <c r="V2213" i="1"/>
  <c r="S2214" i="1"/>
  <c r="AB2214" i="1" s="1"/>
  <c r="P2215" i="1"/>
  <c r="AB2215" i="1" s="1"/>
  <c r="Z2217" i="1"/>
  <c r="M2228" i="1"/>
  <c r="AB2228" i="1" s="1"/>
  <c r="V2229" i="1"/>
  <c r="S2230" i="1"/>
  <c r="AB2230" i="1" s="1"/>
  <c r="P2231" i="1"/>
  <c r="AB2231" i="1" s="1"/>
  <c r="Z2233" i="1"/>
  <c r="AB2246" i="1"/>
  <c r="S2246" i="1"/>
  <c r="P2247" i="1"/>
  <c r="AB2247" i="1" s="1"/>
  <c r="AB2262" i="1"/>
  <c r="P2263" i="1"/>
  <c r="AB2263" i="1" s="1"/>
  <c r="AB2278" i="1"/>
  <c r="AB2282" i="1"/>
  <c r="AB2286" i="1"/>
  <c r="AB2290" i="1"/>
  <c r="P2291" i="1"/>
  <c r="AB2291" i="1" s="1"/>
  <c r="AB2294" i="1"/>
  <c r="AB2298" i="1"/>
  <c r="AB2302" i="1"/>
  <c r="AB2306" i="1"/>
  <c r="S2310" i="1"/>
  <c r="AB2310" i="1" s="1"/>
  <c r="P2311" i="1"/>
  <c r="AB2311" i="1" s="1"/>
  <c r="AB2314" i="1"/>
  <c r="AB2318" i="1"/>
  <c r="P2319" i="1"/>
  <c r="AB2319" i="1" s="1"/>
  <c r="AB2322" i="1"/>
  <c r="AB2326" i="1"/>
  <c r="AB2330" i="1"/>
  <c r="AB2334" i="1"/>
  <c r="AB2338" i="1"/>
  <c r="AB2342" i="1"/>
  <c r="AB2350" i="1"/>
  <c r="AB2352" i="1"/>
  <c r="AB2359" i="1"/>
  <c r="AB2366" i="1"/>
  <c r="AB2368" i="1"/>
  <c r="AB2373" i="1"/>
  <c r="AB2375" i="1"/>
  <c r="AB2382" i="1"/>
  <c r="AB2384" i="1"/>
  <c r="AB2389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7" i="1"/>
  <c r="AB2439" i="1"/>
  <c r="AB2446" i="1"/>
  <c r="AB2448" i="1"/>
  <c r="AB2465" i="1"/>
  <c r="AB2485" i="1"/>
  <c r="Z2096" i="1"/>
  <c r="AB2098" i="1"/>
  <c r="M2099" i="1"/>
  <c r="AB2099" i="1" s="1"/>
  <c r="S2101" i="1"/>
  <c r="AB2101" i="1" s="1"/>
  <c r="P2106" i="1"/>
  <c r="AB2106" i="1" s="1"/>
  <c r="V2108" i="1"/>
  <c r="AB2108" i="1" s="1"/>
  <c r="Z2112" i="1"/>
  <c r="AB2114" i="1"/>
  <c r="M2115" i="1"/>
  <c r="AB2115" i="1" s="1"/>
  <c r="S2117" i="1"/>
  <c r="AB2117" i="1" s="1"/>
  <c r="P2122" i="1"/>
  <c r="AB2122" i="1" s="1"/>
  <c r="V2124" i="1"/>
  <c r="AB2124" i="1" s="1"/>
  <c r="Z2128" i="1"/>
  <c r="Z2129" i="1"/>
  <c r="AB2133" i="1"/>
  <c r="M2136" i="1"/>
  <c r="AB2136" i="1" s="1"/>
  <c r="V2137" i="1"/>
  <c r="S2138" i="1"/>
  <c r="AB2138" i="1" s="1"/>
  <c r="P2139" i="1"/>
  <c r="AB2139" i="1" s="1"/>
  <c r="Z2141" i="1"/>
  <c r="AB2149" i="1"/>
  <c r="M2152" i="1"/>
  <c r="AB2152" i="1" s="1"/>
  <c r="V2153" i="1"/>
  <c r="S2154" i="1"/>
  <c r="AB2154" i="1" s="1"/>
  <c r="P2155" i="1"/>
  <c r="AB2155" i="1" s="1"/>
  <c r="Z2157" i="1"/>
  <c r="AB2165" i="1"/>
  <c r="M2168" i="1"/>
  <c r="AB2168" i="1" s="1"/>
  <c r="V2169" i="1"/>
  <c r="S2170" i="1"/>
  <c r="AB2170" i="1" s="1"/>
  <c r="P2171" i="1"/>
  <c r="AB2171" i="1" s="1"/>
  <c r="Z2173" i="1"/>
  <c r="AB2181" i="1"/>
  <c r="M2184" i="1"/>
  <c r="AB2184" i="1" s="1"/>
  <c r="V2185" i="1"/>
  <c r="S2186" i="1"/>
  <c r="AB2186" i="1" s="1"/>
  <c r="P2187" i="1"/>
  <c r="AB2187" i="1" s="1"/>
  <c r="Z2189" i="1"/>
  <c r="AB2197" i="1"/>
  <c r="M2200" i="1"/>
  <c r="AB2200" i="1" s="1"/>
  <c r="V2201" i="1"/>
  <c r="S2202" i="1"/>
  <c r="AB2202" i="1" s="1"/>
  <c r="P2203" i="1"/>
  <c r="AB2203" i="1" s="1"/>
  <c r="Z2205" i="1"/>
  <c r="AB2213" i="1"/>
  <c r="M2216" i="1"/>
  <c r="AB2216" i="1" s="1"/>
  <c r="V2217" i="1"/>
  <c r="S2218" i="1"/>
  <c r="AB2218" i="1" s="1"/>
  <c r="P2219" i="1"/>
  <c r="AB2219" i="1" s="1"/>
  <c r="Z2221" i="1"/>
  <c r="AB2229" i="1"/>
  <c r="M2232" i="1"/>
  <c r="AB2232" i="1" s="1"/>
  <c r="V2233" i="1"/>
  <c r="S2234" i="1"/>
  <c r="AB2234" i="1" s="1"/>
  <c r="P2235" i="1"/>
  <c r="AB2235" i="1" s="1"/>
  <c r="Z2237" i="1"/>
  <c r="AB2245" i="1"/>
  <c r="M2248" i="1"/>
  <c r="AB2248" i="1" s="1"/>
  <c r="V2249" i="1"/>
  <c r="S2250" i="1"/>
  <c r="AB2250" i="1" s="1"/>
  <c r="P2251" i="1"/>
  <c r="AB2251" i="1" s="1"/>
  <c r="Z2253" i="1"/>
  <c r="AB2261" i="1"/>
  <c r="M2264" i="1"/>
  <c r="AB2264" i="1" s="1"/>
  <c r="V2265" i="1"/>
  <c r="S2266" i="1"/>
  <c r="AB2266" i="1" s="1"/>
  <c r="P2267" i="1"/>
  <c r="AB2267" i="1" s="1"/>
  <c r="Z2269" i="1"/>
  <c r="AB2277" i="1"/>
  <c r="M2280" i="1"/>
  <c r="AB2280" i="1" s="1"/>
  <c r="AB2281" i="1"/>
  <c r="M2284" i="1"/>
  <c r="AB2284" i="1" s="1"/>
  <c r="AB2285" i="1"/>
  <c r="M2288" i="1"/>
  <c r="AB2288" i="1" s="1"/>
  <c r="AB2289" i="1"/>
  <c r="M2292" i="1"/>
  <c r="AB2292" i="1" s="1"/>
  <c r="AB2293" i="1"/>
  <c r="M2296" i="1"/>
  <c r="AB2296" i="1" s="1"/>
  <c r="AB2297" i="1"/>
  <c r="M2300" i="1"/>
  <c r="AB2300" i="1" s="1"/>
  <c r="AB2301" i="1"/>
  <c r="M2304" i="1"/>
  <c r="AB2304" i="1" s="1"/>
  <c r="AB2305" i="1"/>
  <c r="M2308" i="1"/>
  <c r="AB2308" i="1" s="1"/>
  <c r="AB2309" i="1"/>
  <c r="M2312" i="1"/>
  <c r="AB2312" i="1" s="1"/>
  <c r="AB2313" i="1"/>
  <c r="M2316" i="1"/>
  <c r="AB2316" i="1" s="1"/>
  <c r="AB2317" i="1"/>
  <c r="M2320" i="1"/>
  <c r="AB2320" i="1" s="1"/>
  <c r="AB2321" i="1"/>
  <c r="M2324" i="1"/>
  <c r="AB2324" i="1" s="1"/>
  <c r="AB2325" i="1"/>
  <c r="M2328" i="1"/>
  <c r="AB2328" i="1" s="1"/>
  <c r="AB2329" i="1"/>
  <c r="M2332" i="1"/>
  <c r="AB2332" i="1" s="1"/>
  <c r="AB2333" i="1"/>
  <c r="M2336" i="1"/>
  <c r="AB2336" i="1" s="1"/>
  <c r="AB2337" i="1"/>
  <c r="M2340" i="1"/>
  <c r="AB2340" i="1" s="1"/>
  <c r="AB2341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6" i="1"/>
  <c r="P2094" i="1"/>
  <c r="AB2094" i="1" s="1"/>
  <c r="V2096" i="1"/>
  <c r="AB2096" i="1" s="1"/>
  <c r="Z2100" i="1"/>
  <c r="AB2100" i="1" s="1"/>
  <c r="AB2102" i="1"/>
  <c r="M2103" i="1"/>
  <c r="AB2103" i="1" s="1"/>
  <c r="S2105" i="1"/>
  <c r="AB2105" i="1" s="1"/>
  <c r="P2110" i="1"/>
  <c r="AB2110" i="1" s="1"/>
  <c r="V2112" i="1"/>
  <c r="AB2112" i="1" s="1"/>
  <c r="Z2116" i="1"/>
  <c r="AB2116" i="1" s="1"/>
  <c r="AB2118" i="1"/>
  <c r="M2119" i="1"/>
  <c r="AB2119" i="1" s="1"/>
  <c r="S2121" i="1"/>
  <c r="AB2121" i="1" s="1"/>
  <c r="P2126" i="1"/>
  <c r="AB2126" i="1" s="1"/>
  <c r="V2128" i="1"/>
  <c r="AB2128" i="1" s="1"/>
  <c r="V2129" i="1"/>
  <c r="AB2131" i="1"/>
  <c r="AB2137" i="1"/>
  <c r="M2140" i="1"/>
  <c r="AB2140" i="1" s="1"/>
  <c r="V2141" i="1"/>
  <c r="AB2141" i="1" s="1"/>
  <c r="AB2142" i="1"/>
  <c r="S2142" i="1"/>
  <c r="P2143" i="1"/>
  <c r="AB2143" i="1" s="1"/>
  <c r="Z2145" i="1"/>
  <c r="AB2145" i="1" s="1"/>
  <c r="AB2147" i="1"/>
  <c r="AB2153" i="1"/>
  <c r="M2156" i="1"/>
  <c r="AB2156" i="1" s="1"/>
  <c r="V2157" i="1"/>
  <c r="AB2157" i="1" s="1"/>
  <c r="AB2158" i="1"/>
  <c r="S2158" i="1"/>
  <c r="P2159" i="1"/>
  <c r="AB2159" i="1" s="1"/>
  <c r="Z2161" i="1"/>
  <c r="AB2161" i="1" s="1"/>
  <c r="AB2163" i="1"/>
  <c r="AB2169" i="1"/>
  <c r="M2172" i="1"/>
  <c r="AB2172" i="1" s="1"/>
  <c r="V2173" i="1"/>
  <c r="AB2173" i="1" s="1"/>
  <c r="AB2174" i="1"/>
  <c r="S2174" i="1"/>
  <c r="P2175" i="1"/>
  <c r="AB2175" i="1" s="1"/>
  <c r="Z2177" i="1"/>
  <c r="AB2177" i="1" s="1"/>
  <c r="AB2179" i="1"/>
  <c r="AB2185" i="1"/>
  <c r="M2188" i="1"/>
  <c r="AB2188" i="1" s="1"/>
  <c r="V2189" i="1"/>
  <c r="AB2189" i="1" s="1"/>
  <c r="AB2190" i="1"/>
  <c r="S2190" i="1"/>
  <c r="P2191" i="1"/>
  <c r="AB2191" i="1" s="1"/>
  <c r="Z2193" i="1"/>
  <c r="AB2193" i="1" s="1"/>
  <c r="AB2195" i="1"/>
  <c r="AB2201" i="1"/>
  <c r="M2204" i="1"/>
  <c r="AB2204" i="1" s="1"/>
  <c r="V2205" i="1"/>
  <c r="AB2205" i="1" s="1"/>
  <c r="AB2206" i="1"/>
  <c r="S2206" i="1"/>
  <c r="P2207" i="1"/>
  <c r="AB2207" i="1" s="1"/>
  <c r="Z2209" i="1"/>
  <c r="AB2209" i="1" s="1"/>
  <c r="AB2211" i="1"/>
  <c r="AB2217" i="1"/>
  <c r="M2220" i="1"/>
  <c r="AB2220" i="1" s="1"/>
  <c r="V2221" i="1"/>
  <c r="AB2221" i="1" s="1"/>
  <c r="AB2222" i="1"/>
  <c r="S2222" i="1"/>
  <c r="P2223" i="1"/>
  <c r="AB2223" i="1" s="1"/>
  <c r="Z2225" i="1"/>
  <c r="AB2225" i="1" s="1"/>
  <c r="AB2227" i="1"/>
  <c r="AB2233" i="1"/>
  <c r="M2236" i="1"/>
  <c r="AB2236" i="1" s="1"/>
  <c r="V2237" i="1"/>
  <c r="AB2237" i="1" s="1"/>
  <c r="AB2238" i="1"/>
  <c r="S2238" i="1"/>
  <c r="P2239" i="1"/>
  <c r="AB2239" i="1" s="1"/>
  <c r="Z2241" i="1"/>
  <c r="AB2241" i="1" s="1"/>
  <c r="AB2243" i="1"/>
  <c r="AB2249" i="1"/>
  <c r="M2252" i="1"/>
  <c r="AB2252" i="1" s="1"/>
  <c r="V2253" i="1"/>
  <c r="AB2253" i="1" s="1"/>
  <c r="AB2254" i="1"/>
  <c r="S2254" i="1"/>
  <c r="P2255" i="1"/>
  <c r="AB2255" i="1" s="1"/>
  <c r="Z2257" i="1"/>
  <c r="AB2257" i="1" s="1"/>
  <c r="AB2259" i="1"/>
  <c r="AB2265" i="1"/>
  <c r="M2268" i="1"/>
  <c r="AB2268" i="1" s="1"/>
  <c r="V2269" i="1"/>
  <c r="AB2269" i="1" s="1"/>
  <c r="AB2270" i="1"/>
  <c r="S2270" i="1"/>
  <c r="P2271" i="1"/>
  <c r="AB2271" i="1" s="1"/>
  <c r="Z2273" i="1"/>
  <c r="AB2273" i="1" s="1"/>
  <c r="AB2275" i="1"/>
  <c r="AB2344" i="1"/>
  <c r="AB2349" i="1"/>
  <c r="AB2351" i="1"/>
  <c r="AB2360" i="1"/>
  <c r="AB2365" i="1"/>
  <c r="AB2367" i="1"/>
  <c r="AB2374" i="1"/>
  <c r="AB2376" i="1"/>
  <c r="AB2381" i="1"/>
  <c r="AB2383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2" i="1"/>
  <c r="V2453" i="1"/>
  <c r="AB2453" i="1" s="1"/>
  <c r="Z2457" i="1"/>
  <c r="AB2459" i="1"/>
  <c r="M2460" i="1"/>
  <c r="AB2460" i="1" s="1"/>
  <c r="S2462" i="1"/>
  <c r="AB2462" i="1" s="1"/>
  <c r="P2467" i="1"/>
  <c r="V2469" i="1"/>
  <c r="AB2469" i="1" s="1"/>
  <c r="P2476" i="1"/>
  <c r="Z2478" i="1"/>
  <c r="M2481" i="1"/>
  <c r="AB2481" i="1" s="1"/>
  <c r="V2482" i="1"/>
  <c r="AB2482" i="1" s="1"/>
  <c r="AB2487" i="1"/>
  <c r="S2487" i="1"/>
  <c r="P2492" i="1"/>
  <c r="AB2499" i="1"/>
  <c r="AB2501" i="1"/>
  <c r="AB2508" i="1"/>
  <c r="AB2515" i="1"/>
  <c r="AB2517" i="1"/>
  <c r="AB2524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P2455" i="1"/>
  <c r="V2457" i="1"/>
  <c r="AB2457" i="1" s="1"/>
  <c r="Z2461" i="1"/>
  <c r="AB2461" i="1" s="1"/>
  <c r="AB2463" i="1"/>
  <c r="M2464" i="1"/>
  <c r="AB2464" i="1" s="1"/>
  <c r="S2466" i="1"/>
  <c r="AB2466" i="1" s="1"/>
  <c r="P2471" i="1"/>
  <c r="P2472" i="1"/>
  <c r="AB2472" i="1" s="1"/>
  <c r="Z2474" i="1"/>
  <c r="AB2474" i="1" s="1"/>
  <c r="M2477" i="1"/>
  <c r="AB2477" i="1" s="1"/>
  <c r="V2478" i="1"/>
  <c r="AB2478" i="1" s="1"/>
  <c r="S2483" i="1"/>
  <c r="AB2483" i="1" s="1"/>
  <c r="AB2484" i="1"/>
  <c r="P2488" i="1"/>
  <c r="AB2488" i="1" s="1"/>
  <c r="Z2490" i="1"/>
  <c r="AB2490" i="1" s="1"/>
  <c r="AB2496" i="1"/>
  <c r="AB2503" i="1"/>
  <c r="AB2505" i="1"/>
  <c r="AB2512" i="1"/>
  <c r="AB2519" i="1"/>
  <c r="AB2521" i="1"/>
  <c r="AB2528" i="1"/>
  <c r="AB2602" i="1"/>
  <c r="AB2604" i="1"/>
  <c r="AB2611" i="1"/>
  <c r="AB2613" i="1"/>
  <c r="AB2618" i="1"/>
  <c r="AB2620" i="1"/>
  <c r="AB2627" i="1"/>
  <c r="AB2629" i="1"/>
  <c r="AB2634" i="1"/>
  <c r="AB2636" i="1"/>
  <c r="AB2643" i="1"/>
  <c r="AB2645" i="1"/>
  <c r="AB2650" i="1"/>
  <c r="AB2652" i="1"/>
  <c r="AB2659" i="1"/>
  <c r="AB2661" i="1"/>
  <c r="AB2666" i="1"/>
  <c r="AB2668" i="1"/>
  <c r="AB2675" i="1"/>
  <c r="AB2677" i="1"/>
  <c r="AB2682" i="1"/>
  <c r="AB2684" i="1"/>
  <c r="AB2691" i="1"/>
  <c r="AB2693" i="1"/>
  <c r="AB2698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9" i="1"/>
  <c r="AB2826" i="1"/>
  <c r="AB2829" i="1"/>
  <c r="AB2835" i="1"/>
  <c r="AB2842" i="1"/>
  <c r="AB2845" i="1"/>
  <c r="AB2851" i="1"/>
  <c r="AB2858" i="1"/>
  <c r="AB2861" i="1"/>
  <c r="AB2867" i="1"/>
  <c r="AB2874" i="1"/>
  <c r="AB2877" i="1"/>
  <c r="AB2883" i="1"/>
  <c r="AB2890" i="1"/>
  <c r="AB2893" i="1"/>
  <c r="AB2899" i="1"/>
  <c r="AB2906" i="1"/>
  <c r="AB2909" i="1"/>
  <c r="AB2912" i="1"/>
  <c r="AB2915" i="1"/>
  <c r="AB2922" i="1"/>
  <c r="AB2925" i="1"/>
  <c r="AB2928" i="1"/>
  <c r="AB2931" i="1"/>
  <c r="AB2933" i="1"/>
  <c r="AB2940" i="1"/>
  <c r="AB2942" i="1"/>
  <c r="AB2947" i="1"/>
  <c r="AB2949" i="1"/>
  <c r="AB2956" i="1"/>
  <c r="AB2958" i="1"/>
  <c r="AB2963" i="1"/>
  <c r="AB2965" i="1"/>
  <c r="AB2972" i="1"/>
  <c r="AB2974" i="1"/>
  <c r="AB2979" i="1"/>
  <c r="AB2981" i="1"/>
  <c r="AB2988" i="1"/>
  <c r="AB2990" i="1"/>
  <c r="AB2995" i="1"/>
  <c r="AB2997" i="1"/>
  <c r="AB3004" i="1"/>
  <c r="AB3006" i="1"/>
  <c r="AB3011" i="1"/>
  <c r="AB3013" i="1"/>
  <c r="AB3020" i="1"/>
  <c r="AB3022" i="1"/>
  <c r="AB3027" i="1"/>
  <c r="AB3029" i="1"/>
  <c r="AB3036" i="1"/>
  <c r="AB3038" i="1"/>
  <c r="AB3043" i="1"/>
  <c r="AB3045" i="1"/>
  <c r="AB3052" i="1"/>
  <c r="AB3054" i="1"/>
  <c r="AB3059" i="1"/>
  <c r="AB3061" i="1"/>
  <c r="AB3068" i="1"/>
  <c r="AB3070" i="1"/>
  <c r="AB3075" i="1"/>
  <c r="AB3077" i="1"/>
  <c r="AB3084" i="1"/>
  <c r="AB3086" i="1"/>
  <c r="AB3091" i="1"/>
  <c r="AB3093" i="1"/>
  <c r="AB3100" i="1"/>
  <c r="AB3102" i="1"/>
  <c r="AB3107" i="1"/>
  <c r="AB3109" i="1"/>
  <c r="AB3116" i="1"/>
  <c r="AB3118" i="1"/>
  <c r="AB3123" i="1"/>
  <c r="AB3125" i="1"/>
  <c r="AB3132" i="1"/>
  <c r="AB3134" i="1"/>
  <c r="AB3141" i="1"/>
  <c r="AB3148" i="1"/>
  <c r="AB3150" i="1"/>
  <c r="AB3160" i="1"/>
  <c r="AB3176" i="1"/>
  <c r="AB3192" i="1"/>
  <c r="AB3208" i="1"/>
  <c r="AB2467" i="1"/>
  <c r="AB2480" i="1"/>
  <c r="AB2811" i="1"/>
  <c r="AB2815" i="1"/>
  <c r="AB2822" i="1"/>
  <c r="AB2828" i="1"/>
  <c r="AB2831" i="1"/>
  <c r="AB2838" i="1"/>
  <c r="AB2844" i="1"/>
  <c r="AB2847" i="1"/>
  <c r="AB2854" i="1"/>
  <c r="AB2860" i="1"/>
  <c r="AB2863" i="1"/>
  <c r="AB2870" i="1"/>
  <c r="AB2876" i="1"/>
  <c r="AB2879" i="1"/>
  <c r="AB2886" i="1"/>
  <c r="AB2892" i="1"/>
  <c r="AB2895" i="1"/>
  <c r="AB2902" i="1"/>
  <c r="AB2908" i="1"/>
  <c r="AB2911" i="1"/>
  <c r="AB2918" i="1"/>
  <c r="AB2924" i="1"/>
  <c r="AB2927" i="1"/>
  <c r="AB2936" i="1"/>
  <c r="AB2938" i="1"/>
  <c r="AB2943" i="1"/>
  <c r="AB2952" i="1"/>
  <c r="AB2954" i="1"/>
  <c r="AB2959" i="1"/>
  <c r="AB2968" i="1"/>
  <c r="AB2970" i="1"/>
  <c r="AB2975" i="1"/>
  <c r="AB2984" i="1"/>
  <c r="AB2986" i="1"/>
  <c r="AB2991" i="1"/>
  <c r="AB3000" i="1"/>
  <c r="AB3002" i="1"/>
  <c r="AB3007" i="1"/>
  <c r="AB3016" i="1"/>
  <c r="AB3018" i="1"/>
  <c r="AB3023" i="1"/>
  <c r="AB3032" i="1"/>
  <c r="AB3034" i="1"/>
  <c r="AB3039" i="1"/>
  <c r="AB3048" i="1"/>
  <c r="AB3050" i="1"/>
  <c r="AB3055" i="1"/>
  <c r="AB3057" i="1"/>
  <c r="AB3064" i="1"/>
  <c r="AB3066" i="1"/>
  <c r="AB3071" i="1"/>
  <c r="AB3080" i="1"/>
  <c r="AB3082" i="1"/>
  <c r="AB3087" i="1"/>
  <c r="AB3096" i="1"/>
  <c r="AB3098" i="1"/>
  <c r="AB3103" i="1"/>
  <c r="AB3112" i="1"/>
  <c r="AB3114" i="1"/>
  <c r="AB3119" i="1"/>
  <c r="AB3128" i="1"/>
  <c r="AB3130" i="1"/>
  <c r="AB3135" i="1"/>
  <c r="AB3137" i="1"/>
  <c r="AB3144" i="1"/>
  <c r="AB3146" i="1"/>
  <c r="AB2455" i="1"/>
  <c r="AB2471" i="1"/>
  <c r="AB2475" i="1"/>
  <c r="AB2476" i="1"/>
  <c r="AB2491" i="1"/>
  <c r="AB2492" i="1"/>
  <c r="AB2495" i="1"/>
  <c r="AB2497" i="1"/>
  <c r="AB2504" i="1"/>
  <c r="AB2511" i="1"/>
  <c r="AB2513" i="1"/>
  <c r="AB2520" i="1"/>
  <c r="AB2527" i="1"/>
  <c r="AB2529" i="1"/>
  <c r="AB2603" i="1"/>
  <c r="AB2605" i="1"/>
  <c r="AB2612" i="1"/>
  <c r="AB2619" i="1"/>
  <c r="AB2621" i="1"/>
  <c r="AB2628" i="1"/>
  <c r="AB2635" i="1"/>
  <c r="AB2637" i="1"/>
  <c r="AB2644" i="1"/>
  <c r="AB2651" i="1"/>
  <c r="AB2653" i="1"/>
  <c r="AB2660" i="1"/>
  <c r="AB2667" i="1"/>
  <c r="AB2669" i="1"/>
  <c r="AB2676" i="1"/>
  <c r="AB2683" i="1"/>
  <c r="AB2685" i="1"/>
  <c r="AB2692" i="1"/>
  <c r="AB2699" i="1"/>
  <c r="AB2701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1" i="1"/>
  <c r="AB2824" i="1"/>
  <c r="AB2827" i="1"/>
  <c r="AB2834" i="1"/>
  <c r="AB2837" i="1"/>
  <c r="AB2840" i="1"/>
  <c r="AB2843" i="1"/>
  <c r="AB2850" i="1"/>
  <c r="AB2853" i="1"/>
  <c r="AB2856" i="1"/>
  <c r="AB2859" i="1"/>
  <c r="AB2866" i="1"/>
  <c r="AB2869" i="1"/>
  <c r="AB2872" i="1"/>
  <c r="AB2875" i="1"/>
  <c r="AB2882" i="1"/>
  <c r="AB2885" i="1"/>
  <c r="AB2888" i="1"/>
  <c r="AB2891" i="1"/>
  <c r="AB2898" i="1"/>
  <c r="AB2901" i="1"/>
  <c r="AB2904" i="1"/>
  <c r="AB2907" i="1"/>
  <c r="AB2914" i="1"/>
  <c r="AB2917" i="1"/>
  <c r="AB2920" i="1"/>
  <c r="AB2923" i="1"/>
  <c r="AB2930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78" i="1"/>
  <c r="AB3083" i="1"/>
  <c r="AB3085" i="1"/>
  <c r="AB3092" i="1"/>
  <c r="AB3094" i="1"/>
  <c r="AB3099" i="1"/>
  <c r="AB3101" i="1"/>
  <c r="AB3108" i="1"/>
  <c r="AB3110" i="1"/>
  <c r="AB3115" i="1"/>
  <c r="AB3117" i="1"/>
  <c r="AB3124" i="1"/>
  <c r="AB3126" i="1"/>
  <c r="AB3131" i="1"/>
  <c r="AB3133" i="1"/>
  <c r="AB3140" i="1"/>
  <c r="AB3142" i="1"/>
  <c r="AB3147" i="1"/>
  <c r="AB3149" i="1"/>
  <c r="AB3155" i="1"/>
  <c r="AB3197" i="1"/>
  <c r="AB3166" i="1"/>
  <c r="AB3167" i="1"/>
  <c r="AB3182" i="1"/>
  <c r="AB3198" i="1"/>
  <c r="AB3199" i="1"/>
  <c r="AB3537" i="1"/>
  <c r="P3154" i="1"/>
  <c r="V3156" i="1"/>
  <c r="AB3156" i="1" s="1"/>
  <c r="AB3159" i="1"/>
  <c r="S3162" i="1"/>
  <c r="AB3162" i="1" s="1"/>
  <c r="AB3163" i="1"/>
  <c r="P3167" i="1"/>
  <c r="Z3169" i="1"/>
  <c r="M3172" i="1"/>
  <c r="AB3172" i="1" s="1"/>
  <c r="V3173" i="1"/>
  <c r="AB3173" i="1" s="1"/>
  <c r="AB3178" i="1"/>
  <c r="S3178" i="1"/>
  <c r="P3183" i="1"/>
  <c r="AB3183" i="1" s="1"/>
  <c r="Z3185" i="1"/>
  <c r="M3188" i="1"/>
  <c r="AB3188" i="1" s="1"/>
  <c r="V3189" i="1"/>
  <c r="AB3189" i="1" s="1"/>
  <c r="AB3194" i="1"/>
  <c r="S3194" i="1"/>
  <c r="P3199" i="1"/>
  <c r="Z3201" i="1"/>
  <c r="M3204" i="1"/>
  <c r="AB3204" i="1" s="1"/>
  <c r="V3205" i="1"/>
  <c r="AB3205" i="1" s="1"/>
  <c r="S3210" i="1"/>
  <c r="AB3210" i="1" s="1"/>
  <c r="Z3213" i="1"/>
  <c r="M3216" i="1"/>
  <c r="AB3216" i="1" s="1"/>
  <c r="AB3218" i="1"/>
  <c r="S3218" i="1"/>
  <c r="Z3221" i="1"/>
  <c r="M3224" i="1"/>
  <c r="AB3224" i="1" s="1"/>
  <c r="AB3226" i="1"/>
  <c r="S3226" i="1"/>
  <c r="Z3229" i="1"/>
  <c r="AB3231" i="1"/>
  <c r="AB3235" i="1"/>
  <c r="AB3239" i="1"/>
  <c r="AB3243" i="1"/>
  <c r="AB3247" i="1"/>
  <c r="AB3251" i="1"/>
  <c r="AB3258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M3151" i="1"/>
  <c r="AB3151" i="1" s="1"/>
  <c r="S3153" i="1"/>
  <c r="AB3153" i="1" s="1"/>
  <c r="P3158" i="1"/>
  <c r="AB3158" i="1" s="1"/>
  <c r="P3163" i="1"/>
  <c r="Z3165" i="1"/>
  <c r="AB3165" i="1" s="1"/>
  <c r="M3168" i="1"/>
  <c r="AB3168" i="1" s="1"/>
  <c r="V3169" i="1"/>
  <c r="AB3169" i="1" s="1"/>
  <c r="AB3174" i="1"/>
  <c r="S3174" i="1"/>
  <c r="AB3175" i="1"/>
  <c r="P3179" i="1"/>
  <c r="AB3179" i="1" s="1"/>
  <c r="Z3181" i="1"/>
  <c r="AB3181" i="1" s="1"/>
  <c r="M3184" i="1"/>
  <c r="AB3184" i="1" s="1"/>
  <c r="V3185" i="1"/>
  <c r="AB3185" i="1" s="1"/>
  <c r="AB3190" i="1"/>
  <c r="S3190" i="1"/>
  <c r="AB3191" i="1"/>
  <c r="P3195" i="1"/>
  <c r="AB3195" i="1" s="1"/>
  <c r="Z3197" i="1"/>
  <c r="M3200" i="1"/>
  <c r="AB3200" i="1" s="1"/>
  <c r="V3201" i="1"/>
  <c r="AB3201" i="1" s="1"/>
  <c r="S3206" i="1"/>
  <c r="AB3206" i="1" s="1"/>
  <c r="AB3207" i="1"/>
  <c r="P3211" i="1"/>
  <c r="AB3211" i="1" s="1"/>
  <c r="V3213" i="1"/>
  <c r="AB3213" i="1" s="1"/>
  <c r="P3219" i="1"/>
  <c r="AB3219" i="1" s="1"/>
  <c r="V3221" i="1"/>
  <c r="AB3221" i="1" s="1"/>
  <c r="P3227" i="1"/>
  <c r="AB3227" i="1" s="1"/>
  <c r="V3229" i="1"/>
  <c r="AB3229" i="1" s="1"/>
  <c r="AB3254" i="1"/>
  <c r="AB3256" i="1"/>
  <c r="AB3261" i="1"/>
  <c r="AB3263" i="1"/>
  <c r="AB3270" i="1"/>
  <c r="AB3272" i="1"/>
  <c r="AB3277" i="1"/>
  <c r="AB3279" i="1"/>
  <c r="AB3286" i="1"/>
  <c r="AB3288" i="1"/>
  <c r="AB3293" i="1"/>
  <c r="AB3295" i="1"/>
  <c r="AB3302" i="1"/>
  <c r="AB3304" i="1"/>
  <c r="AB3309" i="1"/>
  <c r="AB3311" i="1"/>
  <c r="AB3318" i="1"/>
  <c r="AB3320" i="1"/>
  <c r="AB3325" i="1"/>
  <c r="AB3327" i="1"/>
  <c r="AB3334" i="1"/>
  <c r="AB3336" i="1"/>
  <c r="AB3341" i="1"/>
  <c r="AB3343" i="1"/>
  <c r="AB3350" i="1"/>
  <c r="AB3352" i="1"/>
  <c r="AB3357" i="1"/>
  <c r="AB3359" i="1"/>
  <c r="AB3366" i="1"/>
  <c r="AB3368" i="1"/>
  <c r="AB3373" i="1"/>
  <c r="AB3375" i="1"/>
  <c r="AB3382" i="1"/>
  <c r="AB3384" i="1"/>
  <c r="AB3389" i="1"/>
  <c r="AB3391" i="1"/>
  <c r="AB3398" i="1"/>
  <c r="AB3400" i="1"/>
  <c r="AB3405" i="1"/>
  <c r="AB3407" i="1"/>
  <c r="AB3414" i="1"/>
  <c r="AB3416" i="1"/>
  <c r="AB3421" i="1"/>
  <c r="AB3423" i="1"/>
  <c r="AB3430" i="1"/>
  <c r="AB3432" i="1"/>
  <c r="AB3437" i="1"/>
  <c r="AB3439" i="1"/>
  <c r="AB3446" i="1"/>
  <c r="AB3448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9" i="1"/>
  <c r="AB3154" i="1"/>
  <c r="AB3171" i="1"/>
  <c r="AB3187" i="1"/>
  <c r="AB3203" i="1"/>
  <c r="AB3215" i="1"/>
  <c r="AB3223" i="1"/>
  <c r="AB3244" i="1"/>
  <c r="AB3246" i="1"/>
  <c r="AB3248" i="1"/>
  <c r="AB3250" i="1"/>
  <c r="AB3252" i="1"/>
  <c r="AB3257" i="1"/>
  <c r="AB3259" i="1"/>
  <c r="AB3268" i="1"/>
  <c r="AB3273" i="1"/>
  <c r="AB3275" i="1"/>
  <c r="AB3284" i="1"/>
  <c r="AB3289" i="1"/>
  <c r="AB3291" i="1"/>
  <c r="AB3300" i="1"/>
  <c r="AB3305" i="1"/>
  <c r="AB3307" i="1"/>
  <c r="AB3316" i="1"/>
  <c r="AB3321" i="1"/>
  <c r="AB3323" i="1"/>
  <c r="AB3332" i="1"/>
  <c r="AB3337" i="1"/>
  <c r="AB3339" i="1"/>
  <c r="AB3348" i="1"/>
  <c r="AB3353" i="1"/>
  <c r="AB3355" i="1"/>
  <c r="AB3364" i="1"/>
  <c r="AB3369" i="1"/>
  <c r="AB3371" i="1"/>
  <c r="AB3380" i="1"/>
  <c r="AB3385" i="1"/>
  <c r="AB3387" i="1"/>
  <c r="AB3396" i="1"/>
  <c r="AB3401" i="1"/>
  <c r="AB3403" i="1"/>
  <c r="AB3412" i="1"/>
  <c r="AB3417" i="1"/>
  <c r="AB3419" i="1"/>
  <c r="AB3428" i="1"/>
  <c r="AB3433" i="1"/>
  <c r="AB3435" i="1"/>
  <c r="AB3444" i="1"/>
  <c r="AB3449" i="1"/>
  <c r="AB3451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11" i="1"/>
  <c r="AB3518" i="1"/>
  <c r="AB3534" i="1"/>
  <c r="AB3550" i="1"/>
  <c r="AB3567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3" i="1"/>
  <c r="AB3655" i="1"/>
  <c r="AB3662" i="1"/>
  <c r="AB3664" i="1"/>
  <c r="AB3669" i="1"/>
  <c r="AB3671" i="1"/>
  <c r="AB3678" i="1"/>
  <c r="AB3680" i="1"/>
  <c r="AB3685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1" i="1"/>
  <c r="AB3783" i="1"/>
  <c r="AB3789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P3510" i="1"/>
  <c r="V3512" i="1"/>
  <c r="AB3512" i="1" s="1"/>
  <c r="P3519" i="1"/>
  <c r="AB3519" i="1" s="1"/>
  <c r="Z3521" i="1"/>
  <c r="M3524" i="1"/>
  <c r="AB3524" i="1" s="1"/>
  <c r="V3525" i="1"/>
  <c r="AB3525" i="1" s="1"/>
  <c r="AB3530" i="1"/>
  <c r="S3530" i="1"/>
  <c r="AB3531" i="1"/>
  <c r="P3535" i="1"/>
  <c r="AB3535" i="1" s="1"/>
  <c r="Z3537" i="1"/>
  <c r="M3540" i="1"/>
  <c r="AB3540" i="1" s="1"/>
  <c r="V3541" i="1"/>
  <c r="AB3541" i="1" s="1"/>
  <c r="S3546" i="1"/>
  <c r="AB3546" i="1" s="1"/>
  <c r="P3551" i="1"/>
  <c r="AB3551" i="1" s="1"/>
  <c r="Z3553" i="1"/>
  <c r="M3556" i="1"/>
  <c r="AB3556" i="1" s="1"/>
  <c r="V3557" i="1"/>
  <c r="AB3557" i="1" s="1"/>
  <c r="AB3562" i="1"/>
  <c r="AB3564" i="1"/>
  <c r="AB3571" i="1"/>
  <c r="AB3649" i="1"/>
  <c r="AB3651" i="1"/>
  <c r="AB3658" i="1"/>
  <c r="AB3660" i="1"/>
  <c r="AB3665" i="1"/>
  <c r="AB3667" i="1"/>
  <c r="AB3674" i="1"/>
  <c r="AB3676" i="1"/>
  <c r="AB3681" i="1"/>
  <c r="AB3683" i="1"/>
  <c r="AB3690" i="1"/>
  <c r="AB3692" i="1"/>
  <c r="AB3697" i="1"/>
  <c r="AB3699" i="1"/>
  <c r="AB3706" i="1"/>
  <c r="AB3708" i="1"/>
  <c r="AB3713" i="1"/>
  <c r="AB3715" i="1"/>
  <c r="AB3722" i="1"/>
  <c r="AB3724" i="1"/>
  <c r="AB3729" i="1"/>
  <c r="AB3731" i="1"/>
  <c r="AB3738" i="1"/>
  <c r="AB3740" i="1"/>
  <c r="AB3745" i="1"/>
  <c r="AB3747" i="1"/>
  <c r="AB3754" i="1"/>
  <c r="AB3756" i="1"/>
  <c r="AB3761" i="1"/>
  <c r="AB3763" i="1"/>
  <c r="AB3770" i="1"/>
  <c r="AB3772" i="1"/>
  <c r="AB3777" i="1"/>
  <c r="AB3779" i="1"/>
  <c r="AB3786" i="1"/>
  <c r="AB3788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506" i="1"/>
  <c r="M3507" i="1"/>
  <c r="AB3507" i="1" s="1"/>
  <c r="S3509" i="1"/>
  <c r="P3514" i="1"/>
  <c r="AB3514" i="1" s="1"/>
  <c r="P3515" i="1"/>
  <c r="AB3515" i="1" s="1"/>
  <c r="Z3517" i="1"/>
  <c r="AB3517" i="1" s="1"/>
  <c r="M3520" i="1"/>
  <c r="AB3520" i="1" s="1"/>
  <c r="V3521" i="1"/>
  <c r="AB3521" i="1" s="1"/>
  <c r="S3526" i="1"/>
  <c r="AB3526" i="1" s="1"/>
  <c r="AB3527" i="1"/>
  <c r="P3531" i="1"/>
  <c r="Z3533" i="1"/>
  <c r="AB3533" i="1" s="1"/>
  <c r="M3536" i="1"/>
  <c r="AB3536" i="1" s="1"/>
  <c r="V3537" i="1"/>
  <c r="S3542" i="1"/>
  <c r="AB3542" i="1" s="1"/>
  <c r="AB3543" i="1"/>
  <c r="P3547" i="1"/>
  <c r="AB3547" i="1" s="1"/>
  <c r="Z3549" i="1"/>
  <c r="AB3549" i="1" s="1"/>
  <c r="M3552" i="1"/>
  <c r="AB3552" i="1" s="1"/>
  <c r="V3553" i="1"/>
  <c r="AB3553" i="1" s="1"/>
  <c r="AB3558" i="1"/>
  <c r="S3558" i="1"/>
  <c r="AB3559" i="1"/>
  <c r="AB3566" i="1"/>
  <c r="AB3568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56" i="1"/>
  <c r="AB3661" i="1"/>
  <c r="AB3663" i="1"/>
  <c r="AB3672" i="1"/>
  <c r="AB3677" i="1"/>
  <c r="AB3679" i="1"/>
  <c r="AB3688" i="1"/>
  <c r="AB3693" i="1"/>
  <c r="AB3695" i="1"/>
  <c r="AB3704" i="1"/>
  <c r="AB3709" i="1"/>
  <c r="AB3711" i="1"/>
  <c r="AB3720" i="1"/>
  <c r="AB3725" i="1"/>
  <c r="AB3727" i="1"/>
  <c r="AB3736" i="1"/>
  <c r="AB3741" i="1"/>
  <c r="AB3743" i="1"/>
  <c r="AB3752" i="1"/>
  <c r="AB3757" i="1"/>
  <c r="AB3759" i="1"/>
  <c r="AB3768" i="1"/>
  <c r="AB3773" i="1"/>
  <c r="AB3775" i="1"/>
  <c r="AB3784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510" i="1"/>
  <c r="AB3523" i="1"/>
  <c r="AB3539" i="1"/>
  <c r="AB3555" i="1"/>
  <c r="AB3881" i="1"/>
  <c r="AB3890" i="1"/>
  <c r="AB3898" i="1"/>
  <c r="M3904" i="1"/>
  <c r="AB3904" i="1" s="1"/>
  <c r="AB3906" i="1"/>
  <c r="AB3907" i="1"/>
  <c r="AB3941" i="1"/>
  <c r="AB3943" i="1"/>
  <c r="AB3950" i="1"/>
  <c r="AB3952" i="1"/>
  <c r="AB3957" i="1"/>
  <c r="AB3959" i="1"/>
  <c r="AB3966" i="1"/>
  <c r="AB3968" i="1"/>
  <c r="AB3973" i="1"/>
  <c r="AB3975" i="1"/>
  <c r="AB3982" i="1"/>
  <c r="AB3984" i="1"/>
  <c r="AB3989" i="1"/>
  <c r="AB3991" i="1"/>
  <c r="AB3998" i="1"/>
  <c r="AB4000" i="1"/>
  <c r="AB4005" i="1"/>
  <c r="AB4007" i="1"/>
  <c r="AB4014" i="1"/>
  <c r="AB4016" i="1"/>
  <c r="AB4021" i="1"/>
  <c r="AB4023" i="1"/>
  <c r="AB4030" i="1"/>
  <c r="AB4032" i="1"/>
  <c r="AB4037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Z3877" i="1"/>
  <c r="AB3879" i="1"/>
  <c r="M3880" i="1"/>
  <c r="AB3880" i="1" s="1"/>
  <c r="S3882" i="1"/>
  <c r="AB3882" i="1" s="1"/>
  <c r="P3887" i="1"/>
  <c r="P3891" i="1"/>
  <c r="AB3891" i="1" s="1"/>
  <c r="V3893" i="1"/>
  <c r="AB3893" i="1" s="1"/>
  <c r="P3899" i="1"/>
  <c r="AB3899" i="1" s="1"/>
  <c r="V3901" i="1"/>
  <c r="AB3901" i="1" s="1"/>
  <c r="P3907" i="1"/>
  <c r="AB3911" i="1"/>
  <c r="AB3915" i="1"/>
  <c r="AB3919" i="1"/>
  <c r="AB3923" i="1"/>
  <c r="AB3927" i="1"/>
  <c r="AB3931" i="1"/>
  <c r="AB3935" i="1"/>
  <c r="AB3939" i="1"/>
  <c r="AB3946" i="1"/>
  <c r="AB3948" i="1"/>
  <c r="AB3953" i="1"/>
  <c r="AB3955" i="1"/>
  <c r="AB3962" i="1"/>
  <c r="AB3964" i="1"/>
  <c r="AB3969" i="1"/>
  <c r="AB3971" i="1"/>
  <c r="AB3978" i="1"/>
  <c r="AB3980" i="1"/>
  <c r="AB3985" i="1"/>
  <c r="AB3987" i="1"/>
  <c r="AB3994" i="1"/>
  <c r="AB3996" i="1"/>
  <c r="AB4001" i="1"/>
  <c r="AB4003" i="1"/>
  <c r="AB4010" i="1"/>
  <c r="AB4012" i="1"/>
  <c r="AB4017" i="1"/>
  <c r="AB4019" i="1"/>
  <c r="AB4026" i="1"/>
  <c r="AB4028" i="1"/>
  <c r="AB4033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V3877" i="1"/>
  <c r="AB3877" i="1" s="1"/>
  <c r="Z3881" i="1"/>
  <c r="AB3883" i="1"/>
  <c r="M3884" i="1"/>
  <c r="AB3884" i="1" s="1"/>
  <c r="S3886" i="1"/>
  <c r="AB3886" i="1" s="1"/>
  <c r="M3892" i="1"/>
  <c r="AB3892" i="1" s="1"/>
  <c r="AB3894" i="1"/>
  <c r="S3894" i="1"/>
  <c r="AB3895" i="1"/>
  <c r="Z3897" i="1"/>
  <c r="AB3897" i="1" s="1"/>
  <c r="M3900" i="1"/>
  <c r="AB3900" i="1" s="1"/>
  <c r="S3902" i="1"/>
  <c r="AB3902" i="1" s="1"/>
  <c r="AB3903" i="1"/>
  <c r="Z3905" i="1"/>
  <c r="AB3905" i="1" s="1"/>
  <c r="AB4100" i="1"/>
  <c r="AB3887" i="1"/>
  <c r="AB3926" i="1"/>
  <c r="AB3928" i="1"/>
  <c r="AB3930" i="1"/>
  <c r="AB3932" i="1"/>
  <c r="AB3934" i="1"/>
  <c r="AB3936" i="1"/>
  <c r="AB3938" i="1"/>
  <c r="AB3940" i="1"/>
  <c r="AB3947" i="1"/>
  <c r="AB3954" i="1"/>
  <c r="AB3956" i="1"/>
  <c r="AB3963" i="1"/>
  <c r="AB3970" i="1"/>
  <c r="AB3972" i="1"/>
  <c r="AB3979" i="1"/>
  <c r="AB3986" i="1"/>
  <c r="AB3988" i="1"/>
  <c r="AB3995" i="1"/>
  <c r="AB4002" i="1"/>
  <c r="AB4004" i="1"/>
  <c r="AB4011" i="1"/>
  <c r="AB4018" i="1"/>
  <c r="AB4020" i="1"/>
  <c r="AB4027" i="1"/>
  <c r="AB4034" i="1"/>
  <c r="AB4036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8" i="1"/>
  <c r="AB4114" i="1"/>
  <c r="M4094" i="1"/>
  <c r="AB4094" i="1" s="1"/>
  <c r="Z4095" i="1"/>
  <c r="AB4095" i="1" s="1"/>
  <c r="AB4099" i="1"/>
  <c r="Z4103" i="1"/>
  <c r="P4111" i="1"/>
  <c r="AB4111" i="1" s="1"/>
  <c r="M4112" i="1"/>
  <c r="AB4112" i="1" s="1"/>
  <c r="AB4115" i="1"/>
  <c r="AB4121" i="1"/>
  <c r="AB4123" i="1"/>
  <c r="AB4130" i="1"/>
  <c r="AB4132" i="1"/>
  <c r="AB4137" i="1"/>
  <c r="AB4139" i="1"/>
  <c r="AB4146" i="1"/>
  <c r="AB4148" i="1"/>
  <c r="AB4153" i="1"/>
  <c r="AB4155" i="1"/>
  <c r="AB4162" i="1"/>
  <c r="AB4164" i="1"/>
  <c r="AB4169" i="1"/>
  <c r="AB4171" i="1"/>
  <c r="AB4180" i="1"/>
  <c r="AB4185" i="1"/>
  <c r="AB4187" i="1"/>
  <c r="AB4196" i="1"/>
  <c r="AB4201" i="1"/>
  <c r="AB4203" i="1"/>
  <c r="AB4212" i="1"/>
  <c r="AB4217" i="1"/>
  <c r="AB4219" i="1"/>
  <c r="AB4228" i="1"/>
  <c r="AB4233" i="1"/>
  <c r="AB4235" i="1"/>
  <c r="AB4244" i="1"/>
  <c r="AB4249" i="1"/>
  <c r="AB4251" i="1"/>
  <c r="AB4258" i="1"/>
  <c r="AB4292" i="1"/>
  <c r="V4095" i="1"/>
  <c r="S4096" i="1"/>
  <c r="AB4096" i="1" s="1"/>
  <c r="AB4097" i="1"/>
  <c r="P4101" i="1"/>
  <c r="M4102" i="1"/>
  <c r="AB4102" i="1" s="1"/>
  <c r="V4103" i="1"/>
  <c r="S4104" i="1"/>
  <c r="AB4104" i="1" s="1"/>
  <c r="AB4105" i="1"/>
  <c r="P4109" i="1"/>
  <c r="M4110" i="1"/>
  <c r="AB4110" i="1" s="1"/>
  <c r="S4112" i="1"/>
  <c r="AB4113" i="1"/>
  <c r="P4117" i="1"/>
  <c r="P4119" i="1"/>
  <c r="AB4119" i="1" s="1"/>
  <c r="M4120" i="1"/>
  <c r="AB4120" i="1" s="1"/>
  <c r="AB4126" i="1"/>
  <c r="AB4128" i="1"/>
  <c r="AB4135" i="1"/>
  <c r="AB4142" i="1"/>
  <c r="AB4144" i="1"/>
  <c r="AB4151" i="1"/>
  <c r="AB4158" i="1"/>
  <c r="AB4160" i="1"/>
  <c r="AB4167" i="1"/>
  <c r="AB4174" i="1"/>
  <c r="AB4176" i="1"/>
  <c r="AB4181" i="1"/>
  <c r="AB4183" i="1"/>
  <c r="AB4190" i="1"/>
  <c r="AB4192" i="1"/>
  <c r="AB4197" i="1"/>
  <c r="AB4199" i="1"/>
  <c r="AB4206" i="1"/>
  <c r="AB4208" i="1"/>
  <c r="AB4213" i="1"/>
  <c r="AB4215" i="1"/>
  <c r="AB4222" i="1"/>
  <c r="AB4224" i="1"/>
  <c r="AB4229" i="1"/>
  <c r="AB4231" i="1"/>
  <c r="AB4238" i="1"/>
  <c r="AB4240" i="1"/>
  <c r="AB4245" i="1"/>
  <c r="AB4247" i="1"/>
  <c r="AB4254" i="1"/>
  <c r="AB4263" i="1"/>
  <c r="AB4103" i="1"/>
  <c r="AB4288" i="1"/>
  <c r="AB4101" i="1"/>
  <c r="V4107" i="1"/>
  <c r="AB4107" i="1" s="1"/>
  <c r="S4108" i="1"/>
  <c r="AB4108" i="1" s="1"/>
  <c r="AB4109" i="1"/>
  <c r="AB4117" i="1"/>
  <c r="AB4125" i="1"/>
  <c r="AB4127" i="1"/>
  <c r="AB4134" i="1"/>
  <c r="AB4136" i="1"/>
  <c r="AB4141" i="1"/>
  <c r="AB4143" i="1"/>
  <c r="AB4150" i="1"/>
  <c r="AB4152" i="1"/>
  <c r="AB4157" i="1"/>
  <c r="AB4159" i="1"/>
  <c r="AB4166" i="1"/>
  <c r="AB4168" i="1"/>
  <c r="AB4173" i="1"/>
  <c r="AB4175" i="1"/>
  <c r="AB4182" i="1"/>
  <c r="AB4184" i="1"/>
  <c r="AB4189" i="1"/>
  <c r="AB4191" i="1"/>
  <c r="AB4198" i="1"/>
  <c r="AB4205" i="1"/>
  <c r="AB4207" i="1"/>
  <c r="AB4214" i="1"/>
  <c r="AB4216" i="1"/>
  <c r="AB4221" i="1"/>
  <c r="AB4223" i="1"/>
  <c r="AB4230" i="1"/>
  <c r="AB4232" i="1"/>
  <c r="AB4237" i="1"/>
  <c r="AB4239" i="1"/>
  <c r="AB4246" i="1"/>
  <c r="AB4248" i="1"/>
  <c r="AB4253" i="1"/>
  <c r="AB4255" i="1"/>
  <c r="AB4259" i="1"/>
  <c r="AB4296" i="1"/>
  <c r="S4256" i="1"/>
  <c r="AB4256" i="1" s="1"/>
  <c r="S4261" i="1"/>
  <c r="AB4261" i="1" s="1"/>
  <c r="AB4262" i="1"/>
  <c r="P4266" i="1"/>
  <c r="Z4268" i="1"/>
  <c r="AB4268" i="1" s="1"/>
  <c r="M4271" i="1"/>
  <c r="AB4271" i="1" s="1"/>
  <c r="V4272" i="1"/>
  <c r="AB4272" i="1" s="1"/>
  <c r="P4278" i="1"/>
  <c r="V4280" i="1"/>
  <c r="AB4280" i="1" s="1"/>
  <c r="P4286" i="1"/>
  <c r="V4288" i="1"/>
  <c r="P4294" i="1"/>
  <c r="V4296" i="1"/>
  <c r="P4302" i="1"/>
  <c r="AB4302" i="1" s="1"/>
  <c r="V4304" i="1"/>
  <c r="AB4304" i="1" s="1"/>
  <c r="P4310" i="1"/>
  <c r="V4312" i="1"/>
  <c r="AB4312" i="1" s="1"/>
  <c r="AB4325" i="1"/>
  <c r="AB4327" i="1"/>
  <c r="AB4332" i="1"/>
  <c r="AB4334" i="1"/>
  <c r="AB4341" i="1"/>
  <c r="AB4343" i="1"/>
  <c r="AB4348" i="1"/>
  <c r="AB4350" i="1"/>
  <c r="AB4357" i="1"/>
  <c r="AB4359" i="1"/>
  <c r="AB4364" i="1"/>
  <c r="AB4366" i="1"/>
  <c r="AB4373" i="1"/>
  <c r="AB4375" i="1"/>
  <c r="AB4380" i="1"/>
  <c r="AB4382" i="1"/>
  <c r="AB4389" i="1"/>
  <c r="AB4391" i="1"/>
  <c r="AB4396" i="1"/>
  <c r="AB4398" i="1"/>
  <c r="AB4405" i="1"/>
  <c r="AB4407" i="1"/>
  <c r="AB4412" i="1"/>
  <c r="AB4414" i="1"/>
  <c r="AB4431" i="1"/>
  <c r="AB4257" i="1"/>
  <c r="AB4273" i="1"/>
  <c r="AB4281" i="1"/>
  <c r="AB4289" i="1"/>
  <c r="M4295" i="1"/>
  <c r="AB4295" i="1" s="1"/>
  <c r="S4297" i="1"/>
  <c r="AB4297" i="1" s="1"/>
  <c r="M4303" i="1"/>
  <c r="AB4303" i="1" s="1"/>
  <c r="AB4305" i="1"/>
  <c r="S4305" i="1"/>
  <c r="AB4306" i="1"/>
  <c r="M4311" i="1"/>
  <c r="AB4311" i="1" s="1"/>
  <c r="AB4313" i="1"/>
  <c r="AB4315" i="1"/>
  <c r="AB4317" i="1"/>
  <c r="AB4319" i="1"/>
  <c r="AB4321" i="1"/>
  <c r="AB4323" i="1"/>
  <c r="AB4328" i="1"/>
  <c r="AB4330" i="1"/>
  <c r="AB4337" i="1"/>
  <c r="AB4339" i="1"/>
  <c r="AB4344" i="1"/>
  <c r="AB4346" i="1"/>
  <c r="AB4353" i="1"/>
  <c r="AB4355" i="1"/>
  <c r="AB4360" i="1"/>
  <c r="AB4362" i="1"/>
  <c r="AB4369" i="1"/>
  <c r="AB4371" i="1"/>
  <c r="AB4376" i="1"/>
  <c r="AB4378" i="1"/>
  <c r="AB4385" i="1"/>
  <c r="AB4387" i="1"/>
  <c r="AB4392" i="1"/>
  <c r="AB4394" i="1"/>
  <c r="AB4401" i="1"/>
  <c r="AB4403" i="1"/>
  <c r="AB4408" i="1"/>
  <c r="AB4410" i="1"/>
  <c r="AB4419" i="1"/>
  <c r="AB4435" i="1"/>
  <c r="Z4259" i="1"/>
  <c r="Z4260" i="1"/>
  <c r="AB4260" i="1" s="1"/>
  <c r="M4263" i="1"/>
  <c r="V4264" i="1"/>
  <c r="AB4264" i="1" s="1"/>
  <c r="S4269" i="1"/>
  <c r="AB4269" i="1" s="1"/>
  <c r="AB4270" i="1"/>
  <c r="P4274" i="1"/>
  <c r="AB4274" i="1" s="1"/>
  <c r="V4276" i="1"/>
  <c r="AB4276" i="1" s="1"/>
  <c r="P4282" i="1"/>
  <c r="AB4282" i="1" s="1"/>
  <c r="V4284" i="1"/>
  <c r="AB4284" i="1" s="1"/>
  <c r="P4290" i="1"/>
  <c r="AB4290" i="1" s="1"/>
  <c r="V4292" i="1"/>
  <c r="P4298" i="1"/>
  <c r="AB4298" i="1" s="1"/>
  <c r="V4300" i="1"/>
  <c r="AB4300" i="1" s="1"/>
  <c r="AB4324" i="1"/>
  <c r="AB4326" i="1"/>
  <c r="AB4335" i="1"/>
  <c r="AB4340" i="1"/>
  <c r="AB4342" i="1"/>
  <c r="AB4351" i="1"/>
  <c r="AB4356" i="1"/>
  <c r="AB4358" i="1"/>
  <c r="AB4367" i="1"/>
  <c r="AB4372" i="1"/>
  <c r="AB4374" i="1"/>
  <c r="AB4383" i="1"/>
  <c r="AB4388" i="1"/>
  <c r="AB4390" i="1"/>
  <c r="AB4399" i="1"/>
  <c r="AB4404" i="1"/>
  <c r="AB4406" i="1"/>
  <c r="AB4423" i="1"/>
  <c r="AB4266" i="1"/>
  <c r="AB4278" i="1"/>
  <c r="AB4286" i="1"/>
  <c r="AB4294" i="1"/>
  <c r="AB4309" i="1"/>
  <c r="AB4310" i="1"/>
  <c r="AB4416" i="1"/>
  <c r="M4417" i="1"/>
  <c r="AB4417" i="1" s="1"/>
  <c r="Z4418" i="1"/>
  <c r="Z4426" i="1"/>
  <c r="AB4430" i="1"/>
  <c r="Z4434" i="1"/>
  <c r="V4438" i="1"/>
  <c r="V4442" i="1"/>
  <c r="AB4442" i="1" s="1"/>
  <c r="V4446" i="1"/>
  <c r="V4450" i="1"/>
  <c r="AB4450" i="1" s="1"/>
  <c r="AB4453" i="1"/>
  <c r="AB4458" i="1"/>
  <c r="AB4460" i="1"/>
  <c r="AB4467" i="1"/>
  <c r="AB4469" i="1"/>
  <c r="AB4474" i="1"/>
  <c r="AB4476" i="1"/>
  <c r="AB4483" i="1"/>
  <c r="AB4485" i="1"/>
  <c r="AB4490" i="1"/>
  <c r="AB4492" i="1"/>
  <c r="AB4499" i="1"/>
  <c r="AB4501" i="1"/>
  <c r="AB4506" i="1"/>
  <c r="AB4508" i="1"/>
  <c r="AB4515" i="1"/>
  <c r="AB4517" i="1"/>
  <c r="AB4522" i="1"/>
  <c r="AB4524" i="1"/>
  <c r="AB4531" i="1"/>
  <c r="AB4536" i="1"/>
  <c r="AB4538" i="1"/>
  <c r="AB4545" i="1"/>
  <c r="AB4552" i="1"/>
  <c r="AB4554" i="1"/>
  <c r="AB4568" i="1"/>
  <c r="AB4570" i="1"/>
  <c r="AB4436" i="1"/>
  <c r="AB4564" i="1"/>
  <c r="AB4580" i="1"/>
  <c r="AB4582" i="1"/>
  <c r="AB4418" i="1"/>
  <c r="AB4426" i="1"/>
  <c r="AB4434" i="1"/>
  <c r="AB4440" i="1"/>
  <c r="AB4448" i="1"/>
  <c r="AB4452" i="1"/>
  <c r="AB4459" i="1"/>
  <c r="AB4461" i="1"/>
  <c r="AB4466" i="1"/>
  <c r="AB4468" i="1"/>
  <c r="AB4475" i="1"/>
  <c r="AB4477" i="1"/>
  <c r="AB4482" i="1"/>
  <c r="AB4484" i="1"/>
  <c r="AB4491" i="1"/>
  <c r="AB4498" i="1"/>
  <c r="AB4500" i="1"/>
  <c r="AB4507" i="1"/>
  <c r="AB4509" i="1"/>
  <c r="AB4514" i="1"/>
  <c r="AB4516" i="1"/>
  <c r="AB4523" i="1"/>
  <c r="AB4525" i="1"/>
  <c r="AB4530" i="1"/>
  <c r="AB4537" i="1"/>
  <c r="AB4539" i="1"/>
  <c r="AB4544" i="1"/>
  <c r="AB4546" i="1"/>
  <c r="AB4553" i="1"/>
  <c r="AB4555" i="1"/>
  <c r="AB4560" i="1"/>
  <c r="AB4562" i="1"/>
  <c r="AB4569" i="1"/>
  <c r="AB4571" i="1"/>
  <c r="AB4576" i="1"/>
  <c r="AB4578" i="1"/>
  <c r="S4415" i="1"/>
  <c r="AB4415" i="1" s="1"/>
  <c r="P4420" i="1"/>
  <c r="AB4420" i="1" s="1"/>
  <c r="M4421" i="1"/>
  <c r="AB4421" i="1" s="1"/>
  <c r="V4422" i="1"/>
  <c r="AB4422" i="1" s="1"/>
  <c r="S4423" i="1"/>
  <c r="AB4424" i="1"/>
  <c r="P4428" i="1"/>
  <c r="AB4428" i="1" s="1"/>
  <c r="M4429" i="1"/>
  <c r="AB4429" i="1" s="1"/>
  <c r="V4430" i="1"/>
  <c r="S4431" i="1"/>
  <c r="AB4432" i="1"/>
  <c r="P4436" i="1"/>
  <c r="M4437" i="1"/>
  <c r="AB4437" i="1" s="1"/>
  <c r="Z4438" i="1"/>
  <c r="AB4438" i="1" s="1"/>
  <c r="S4439" i="1"/>
  <c r="AB4439" i="1" s="1"/>
  <c r="P4440" i="1"/>
  <c r="M4441" i="1"/>
  <c r="AB4441" i="1" s="1"/>
  <c r="Z4442" i="1"/>
  <c r="S4443" i="1"/>
  <c r="AB4443" i="1" s="1"/>
  <c r="P4444" i="1"/>
  <c r="AB4444" i="1" s="1"/>
  <c r="M4445" i="1"/>
  <c r="AB4445" i="1" s="1"/>
  <c r="Z4446" i="1"/>
  <c r="AB4446" i="1" s="1"/>
  <c r="S4447" i="1"/>
  <c r="AB4447" i="1" s="1"/>
  <c r="P4448" i="1"/>
  <c r="M4449" i="1"/>
  <c r="AB4449" i="1" s="1"/>
  <c r="Z4450" i="1"/>
  <c r="S4451" i="1"/>
  <c r="AB4451" i="1" s="1"/>
  <c r="AB4455" i="1"/>
  <c r="AB4457" i="1"/>
  <c r="AB4462" i="1"/>
  <c r="AB4464" i="1"/>
  <c r="AB4471" i="1"/>
  <c r="AB4473" i="1"/>
  <c r="AB4478" i="1"/>
  <c r="AB4480" i="1"/>
  <c r="AB4487" i="1"/>
  <c r="AB4489" i="1"/>
  <c r="AB4494" i="1"/>
  <c r="AB4496" i="1"/>
  <c r="AB4503" i="1"/>
  <c r="AB4505" i="1"/>
  <c r="AB4510" i="1"/>
  <c r="AB4512" i="1"/>
  <c r="AB4519" i="1"/>
  <c r="AB4521" i="1"/>
  <c r="AB4526" i="1"/>
  <c r="AB4528" i="1"/>
  <c r="AB4533" i="1"/>
  <c r="AB4535" i="1"/>
  <c r="AB4540" i="1"/>
  <c r="AB4542" i="1"/>
  <c r="AB4549" i="1"/>
  <c r="AB4551" i="1"/>
  <c r="AB4556" i="1"/>
  <c r="AB4558" i="1"/>
  <c r="AB4565" i="1"/>
  <c r="AB4567" i="1"/>
  <c r="AB4572" i="1"/>
  <c r="AB4574" i="1"/>
  <c r="AB4581" i="1"/>
  <c r="AB4583" i="1"/>
  <c r="AB4604" i="1"/>
  <c r="AB4607" i="1"/>
  <c r="AB4613" i="1"/>
  <c r="AB4620" i="1"/>
  <c r="AB4623" i="1"/>
  <c r="AB4629" i="1"/>
  <c r="AB4636" i="1"/>
  <c r="AB4639" i="1"/>
  <c r="AB4645" i="1"/>
  <c r="AB4652" i="1"/>
  <c r="AB4655" i="1"/>
  <c r="AB4672" i="1"/>
  <c r="AB4675" i="1"/>
  <c r="P4583" i="1"/>
  <c r="V4585" i="1"/>
  <c r="AB4585" i="1" s="1"/>
  <c r="Z4589" i="1"/>
  <c r="Z4593" i="1"/>
  <c r="AB4593" i="1" s="1"/>
  <c r="Z4597" i="1"/>
  <c r="AB4606" i="1"/>
  <c r="AB4609" i="1"/>
  <c r="AB4616" i="1"/>
  <c r="AB4622" i="1"/>
  <c r="AB4625" i="1"/>
  <c r="AB4632" i="1"/>
  <c r="AB4638" i="1"/>
  <c r="AB4641" i="1"/>
  <c r="AB4648" i="1"/>
  <c r="AB4654" i="1"/>
  <c r="AB4657" i="1"/>
  <c r="AB4661" i="1"/>
  <c r="AB4667" i="1"/>
  <c r="AB4669" i="1"/>
  <c r="AB4677" i="1"/>
  <c r="M4584" i="1"/>
  <c r="AB4584" i="1" s="1"/>
  <c r="AB4586" i="1"/>
  <c r="S4586" i="1"/>
  <c r="P4587" i="1"/>
  <c r="AB4587" i="1" s="1"/>
  <c r="V4589" i="1"/>
  <c r="AB4590" i="1"/>
  <c r="S4590" i="1"/>
  <c r="P4591" i="1"/>
  <c r="AB4591" i="1" s="1"/>
  <c r="V4593" i="1"/>
  <c r="AB4594" i="1"/>
  <c r="S4594" i="1"/>
  <c r="P4595" i="1"/>
  <c r="AB4595" i="1" s="1"/>
  <c r="V4597" i="1"/>
  <c r="AB4598" i="1"/>
  <c r="S4598" i="1"/>
  <c r="P4599" i="1"/>
  <c r="AB4599" i="1" s="1"/>
  <c r="V4601" i="1"/>
  <c r="AB4602" i="1"/>
  <c r="S4602" i="1"/>
  <c r="AB4605" i="1"/>
  <c r="AB4612" i="1"/>
  <c r="AB4615" i="1"/>
  <c r="AB4618" i="1"/>
  <c r="AB4621" i="1"/>
  <c r="AB4628" i="1"/>
  <c r="AB4631" i="1"/>
  <c r="AB4634" i="1"/>
  <c r="AB4637" i="1"/>
  <c r="AB4644" i="1"/>
  <c r="AB4647" i="1"/>
  <c r="AB4650" i="1"/>
  <c r="AB4653" i="1"/>
  <c r="AB4660" i="1"/>
  <c r="AB4663" i="1"/>
  <c r="M4588" i="1"/>
  <c r="AB4588" i="1" s="1"/>
  <c r="AB4589" i="1"/>
  <c r="M4592" i="1"/>
  <c r="AB4592" i="1" s="1"/>
  <c r="M4596" i="1"/>
  <c r="AB4596" i="1" s="1"/>
  <c r="AB4597" i="1"/>
  <c r="AB4601" i="1"/>
  <c r="Z4664" i="1"/>
  <c r="AB4666" i="1"/>
  <c r="M4667" i="1"/>
  <c r="M4680" i="1"/>
  <c r="AB4691" i="1"/>
  <c r="AB4693" i="1"/>
  <c r="AB4720" i="1"/>
  <c r="P4662" i="1"/>
  <c r="V4664" i="1"/>
  <c r="AB4664" i="1" s="1"/>
  <c r="Z4668" i="1"/>
  <c r="AB4668" i="1" s="1"/>
  <c r="AB4670" i="1"/>
  <c r="M4671" i="1"/>
  <c r="AB4671" i="1" s="1"/>
  <c r="S4673" i="1"/>
  <c r="AB4673" i="1" s="1"/>
  <c r="AB4674" i="1"/>
  <c r="AB4684" i="1"/>
  <c r="AB4685" i="1"/>
  <c r="AB4687" i="1"/>
  <c r="AB4707" i="1"/>
  <c r="AB4733" i="1"/>
  <c r="P4666" i="1"/>
  <c r="AB4688" i="1"/>
  <c r="AB4662" i="1"/>
  <c r="AB4679" i="1"/>
  <c r="AB4708" i="1"/>
  <c r="Z4676" i="1"/>
  <c r="AB4676" i="1" s="1"/>
  <c r="AB4678" i="1"/>
  <c r="M4679" i="1"/>
  <c r="S4681" i="1"/>
  <c r="AB4681" i="1" s="1"/>
  <c r="P4686" i="1"/>
  <c r="AB4686" i="1" s="1"/>
  <c r="S4689" i="1"/>
  <c r="AB4689" i="1" s="1"/>
  <c r="Z4696" i="1"/>
  <c r="AB4698" i="1"/>
  <c r="S4701" i="1"/>
  <c r="AB4701" i="1" s="1"/>
  <c r="S4702" i="1"/>
  <c r="S4705" i="1"/>
  <c r="AB4706" i="1"/>
  <c r="V4713" i="1"/>
  <c r="S4718" i="1"/>
  <c r="AB4725" i="1"/>
  <c r="Z4729" i="1"/>
  <c r="AB4745" i="1"/>
  <c r="AB4777" i="1"/>
  <c r="AB4829" i="1"/>
  <c r="Z4680" i="1"/>
  <c r="AB4680" i="1" s="1"/>
  <c r="AB4682" i="1"/>
  <c r="M4683" i="1"/>
  <c r="AB4683" i="1" s="1"/>
  <c r="S4685" i="1"/>
  <c r="P4690" i="1"/>
  <c r="AB4690" i="1" s="1"/>
  <c r="AB4696" i="1"/>
  <c r="V4696" i="1"/>
  <c r="P4706" i="1"/>
  <c r="P4710" i="1"/>
  <c r="AB4715" i="1"/>
  <c r="S4734" i="1"/>
  <c r="AB4738" i="1"/>
  <c r="AB4761" i="1"/>
  <c r="AB4778" i="1"/>
  <c r="AB4705" i="1"/>
  <c r="AB4709" i="1"/>
  <c r="AB4716" i="1"/>
  <c r="V4728" i="1"/>
  <c r="AB4728" i="1" s="1"/>
  <c r="M4732" i="1"/>
  <c r="AB4732" i="1" s="1"/>
  <c r="M4735" i="1"/>
  <c r="AB4735" i="1" s="1"/>
  <c r="AB4751" i="1"/>
  <c r="AB4753" i="1"/>
  <c r="AB4783" i="1"/>
  <c r="AB4785" i="1"/>
  <c r="AB4789" i="1"/>
  <c r="AB4798" i="1"/>
  <c r="AB4800" i="1"/>
  <c r="AB4807" i="1"/>
  <c r="AB4834" i="1"/>
  <c r="AB4835" i="1"/>
  <c r="AB4847" i="1"/>
  <c r="AB4849" i="1"/>
  <c r="AB4866" i="1"/>
  <c r="V4688" i="1"/>
  <c r="Z4692" i="1"/>
  <c r="AB4692" i="1" s="1"/>
  <c r="AB4694" i="1"/>
  <c r="M4695" i="1"/>
  <c r="AB4695" i="1" s="1"/>
  <c r="S4697" i="1"/>
  <c r="AB4697" i="1" s="1"/>
  <c r="P4702" i="1"/>
  <c r="AB4702" i="1" s="1"/>
  <c r="V4704" i="1"/>
  <c r="AB4704" i="1" s="1"/>
  <c r="Z4708" i="1"/>
  <c r="AB4710" i="1"/>
  <c r="M4711" i="1"/>
  <c r="AB4711" i="1" s="1"/>
  <c r="S4713" i="1"/>
  <c r="AB4713" i="1" s="1"/>
  <c r="P4718" i="1"/>
  <c r="AB4718" i="1" s="1"/>
  <c r="V4720" i="1"/>
  <c r="Z4724" i="1"/>
  <c r="AB4726" i="1"/>
  <c r="M4727" i="1"/>
  <c r="AB4727" i="1" s="1"/>
  <c r="S4729" i="1"/>
  <c r="AB4729" i="1" s="1"/>
  <c r="P4734" i="1"/>
  <c r="AB4734" i="1" s="1"/>
  <c r="V4736" i="1"/>
  <c r="AB4736" i="1" s="1"/>
  <c r="V4740" i="1"/>
  <c r="S4741" i="1"/>
  <c r="AB4741" i="1" s="1"/>
  <c r="AB4742" i="1"/>
  <c r="P4746" i="1"/>
  <c r="AB4746" i="1" s="1"/>
  <c r="M4747" i="1"/>
  <c r="AB4747" i="1" s="1"/>
  <c r="V4748" i="1"/>
  <c r="S4749" i="1"/>
  <c r="AB4749" i="1" s="1"/>
  <c r="AB4750" i="1"/>
  <c r="P4754" i="1"/>
  <c r="AB4754" i="1" s="1"/>
  <c r="M4755" i="1"/>
  <c r="AB4755" i="1" s="1"/>
  <c r="V4756" i="1"/>
  <c r="AB4756" i="1" s="1"/>
  <c r="S4757" i="1"/>
  <c r="AB4757" i="1" s="1"/>
  <c r="AB4758" i="1"/>
  <c r="P4762" i="1"/>
  <c r="AB4762" i="1" s="1"/>
  <c r="M4763" i="1"/>
  <c r="AB4763" i="1" s="1"/>
  <c r="V4764" i="1"/>
  <c r="S4765" i="1"/>
  <c r="AB4765" i="1" s="1"/>
  <c r="AB4766" i="1"/>
  <c r="P4770" i="1"/>
  <c r="AB4770" i="1" s="1"/>
  <c r="M4771" i="1"/>
  <c r="AB4771" i="1" s="1"/>
  <c r="V4772" i="1"/>
  <c r="S4773" i="1"/>
  <c r="AB4773" i="1" s="1"/>
  <c r="AB4774" i="1"/>
  <c r="P4778" i="1"/>
  <c r="M4779" i="1"/>
  <c r="AB4779" i="1" s="1"/>
  <c r="V4780" i="1"/>
  <c r="S4781" i="1"/>
  <c r="AB4781" i="1" s="1"/>
  <c r="AB4782" i="1"/>
  <c r="AB4787" i="1"/>
  <c r="AB4791" i="1"/>
  <c r="AB4795" i="1"/>
  <c r="AB4802" i="1"/>
  <c r="AB4804" i="1"/>
  <c r="AB4811" i="1"/>
  <c r="AB4814" i="1"/>
  <c r="AB4826" i="1"/>
  <c r="AB4827" i="1"/>
  <c r="AB4839" i="1"/>
  <c r="AB4841" i="1"/>
  <c r="AB4858" i="1"/>
  <c r="AB4859" i="1"/>
  <c r="AB4873" i="1"/>
  <c r="AB4889" i="1"/>
  <c r="AB4902" i="1"/>
  <c r="Z4712" i="1"/>
  <c r="AB4712" i="1" s="1"/>
  <c r="AB4714" i="1"/>
  <c r="M4715" i="1"/>
  <c r="S4717" i="1"/>
  <c r="AB4717" i="1" s="1"/>
  <c r="P4722" i="1"/>
  <c r="AB4722" i="1" s="1"/>
  <c r="V4724" i="1"/>
  <c r="AB4724" i="1" s="1"/>
  <c r="Z4728" i="1"/>
  <c r="AB4730" i="1"/>
  <c r="M4731" i="1"/>
  <c r="AB4731" i="1" s="1"/>
  <c r="S4733" i="1"/>
  <c r="P4738" i="1"/>
  <c r="AB4740" i="1"/>
  <c r="Z4744" i="1"/>
  <c r="AB4744" i="1" s="1"/>
  <c r="AB4748" i="1"/>
  <c r="Z4752" i="1"/>
  <c r="AB4752" i="1" s="1"/>
  <c r="Z4760" i="1"/>
  <c r="AB4760" i="1" s="1"/>
  <c r="AB4764" i="1"/>
  <c r="Z4768" i="1"/>
  <c r="AB4768" i="1" s="1"/>
  <c r="AB4772" i="1"/>
  <c r="Z4776" i="1"/>
  <c r="AB4776" i="1" s="1"/>
  <c r="AB4780" i="1"/>
  <c r="Z4784" i="1"/>
  <c r="AB4784" i="1" s="1"/>
  <c r="AB4799" i="1"/>
  <c r="AB4806" i="1"/>
  <c r="AB4808" i="1"/>
  <c r="AB4815" i="1"/>
  <c r="AB4819" i="1"/>
  <c r="AB4833" i="1"/>
  <c r="AB4851" i="1"/>
  <c r="AB4865" i="1"/>
  <c r="AB4869" i="1"/>
  <c r="AB4885" i="1"/>
  <c r="AB4840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9" i="1"/>
  <c r="AB4907" i="1"/>
  <c r="AB4908" i="1"/>
  <c r="AB4822" i="1"/>
  <c r="AB4830" i="1"/>
  <c r="AB4838" i="1"/>
  <c r="AB4846" i="1"/>
  <c r="AB4854" i="1"/>
  <c r="V4860" i="1"/>
  <c r="S4861" i="1"/>
  <c r="AB4861" i="1" s="1"/>
  <c r="AB4862" i="1"/>
  <c r="AB4893" i="1"/>
  <c r="AB4912" i="1"/>
  <c r="V4814" i="1"/>
  <c r="P4816" i="1"/>
  <c r="AB4816" i="1" s="1"/>
  <c r="M4817" i="1"/>
  <c r="AB4817" i="1" s="1"/>
  <c r="AB4820" i="1"/>
  <c r="Z4824" i="1"/>
  <c r="AB4824" i="1" s="1"/>
  <c r="AB4828" i="1"/>
  <c r="Z4832" i="1"/>
  <c r="AB4832" i="1" s="1"/>
  <c r="AB4836" i="1"/>
  <c r="Z4840" i="1"/>
  <c r="AB4844" i="1"/>
  <c r="Z4848" i="1"/>
  <c r="AB4848" i="1" s="1"/>
  <c r="AB4852" i="1"/>
  <c r="Z4856" i="1"/>
  <c r="AB4856" i="1" s="1"/>
  <c r="AB4860" i="1"/>
  <c r="Z4864" i="1"/>
  <c r="AB4864" i="1" s="1"/>
  <c r="AB4867" i="1"/>
  <c r="AB4871" i="1"/>
  <c r="AB4875" i="1"/>
  <c r="AB4879" i="1"/>
  <c r="AB4883" i="1"/>
  <c r="AB4887" i="1"/>
  <c r="AB4892" i="1"/>
  <c r="AB4904" i="1"/>
  <c r="AB4906" i="1"/>
  <c r="AB4951" i="1"/>
  <c r="P4895" i="1"/>
  <c r="V4897" i="1"/>
  <c r="AB4897" i="1" s="1"/>
  <c r="Z4901" i="1"/>
  <c r="AB4905" i="1"/>
  <c r="Z4909" i="1"/>
  <c r="AB4933" i="1"/>
  <c r="AB4968" i="1"/>
  <c r="AB4891" i="1"/>
  <c r="AB4901" i="1"/>
  <c r="AB4903" i="1"/>
  <c r="AB4911" i="1"/>
  <c r="AB4915" i="1"/>
  <c r="AB4917" i="1"/>
  <c r="AB4919" i="1"/>
  <c r="AB4956" i="1"/>
  <c r="Z4893" i="1"/>
  <c r="AB4895" i="1"/>
  <c r="M4896" i="1"/>
  <c r="AB4896" i="1" s="1"/>
  <c r="S4898" i="1"/>
  <c r="AB4898" i="1" s="1"/>
  <c r="Z4905" i="1"/>
  <c r="AB4909" i="1"/>
  <c r="Z4913" i="1"/>
  <c r="AB4913" i="1" s="1"/>
  <c r="AB4967" i="1"/>
  <c r="AB4973" i="1"/>
  <c r="P4924" i="1"/>
  <c r="S4928" i="1"/>
  <c r="AB4928" i="1" s="1"/>
  <c r="AB4929" i="1"/>
  <c r="P4933" i="1"/>
  <c r="Z4935" i="1"/>
  <c r="AB4935" i="1" s="1"/>
  <c r="M4938" i="1"/>
  <c r="AB4938" i="1" s="1"/>
  <c r="V4939" i="1"/>
  <c r="AB4939" i="1" s="1"/>
  <c r="S4944" i="1"/>
  <c r="AB4944" i="1" s="1"/>
  <c r="AB4945" i="1"/>
  <c r="P4949" i="1"/>
  <c r="AB4949" i="1" s="1"/>
  <c r="Z4951" i="1"/>
  <c r="M4954" i="1"/>
  <c r="V4957" i="1"/>
  <c r="AB4957" i="1" s="1"/>
  <c r="AB4971" i="1"/>
  <c r="AB4972" i="1"/>
  <c r="AB4984" i="1"/>
  <c r="AB4988" i="1"/>
  <c r="AB4995" i="1"/>
  <c r="AB4920" i="1"/>
  <c r="AB4940" i="1"/>
  <c r="AB4954" i="1"/>
  <c r="AB4962" i="1"/>
  <c r="S4962" i="1"/>
  <c r="S4965" i="1"/>
  <c r="P4970" i="1"/>
  <c r="Z4922" i="1"/>
  <c r="AB4922" i="1" s="1"/>
  <c r="AB4924" i="1"/>
  <c r="M4925" i="1"/>
  <c r="AB4925" i="1" s="1"/>
  <c r="Z4927" i="1"/>
  <c r="AB4927" i="1" s="1"/>
  <c r="M4930" i="1"/>
  <c r="AB4930" i="1" s="1"/>
  <c r="V4931" i="1"/>
  <c r="AB4931" i="1" s="1"/>
  <c r="AB4936" i="1"/>
  <c r="S4936" i="1"/>
  <c r="AB4937" i="1"/>
  <c r="P4941" i="1"/>
  <c r="AB4941" i="1" s="1"/>
  <c r="Z4943" i="1"/>
  <c r="AB4943" i="1" s="1"/>
  <c r="M4946" i="1"/>
  <c r="AB4946" i="1" s="1"/>
  <c r="V4947" i="1"/>
  <c r="AB4947" i="1" s="1"/>
  <c r="S4952" i="1"/>
  <c r="AB4952" i="1" s="1"/>
  <c r="AB4953" i="1"/>
  <c r="AB4955" i="1"/>
  <c r="V4956" i="1"/>
  <c r="AB4959" i="1"/>
  <c r="Z4960" i="1"/>
  <c r="AB4960" i="1" s="1"/>
  <c r="AB4965" i="1"/>
  <c r="AB4985" i="1"/>
  <c r="AB4993" i="1"/>
  <c r="AB5000" i="1"/>
  <c r="AB4990" i="1"/>
  <c r="AB4991" i="1"/>
  <c r="AB4970" i="1"/>
  <c r="AB4986" i="1"/>
  <c r="M4996" i="1"/>
  <c r="AB4996" i="1" s="1"/>
  <c r="AB5002" i="1"/>
  <c r="Z4956" i="1"/>
  <c r="AB4958" i="1"/>
  <c r="M4959" i="1"/>
  <c r="S4961" i="1"/>
  <c r="AB4961" i="1" s="1"/>
  <c r="P4966" i="1"/>
  <c r="AB4966" i="1" s="1"/>
  <c r="V4968" i="1"/>
  <c r="Z4972" i="1"/>
  <c r="AB4974" i="1"/>
  <c r="M4975" i="1"/>
  <c r="AB4975" i="1" s="1"/>
  <c r="S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<sst xmlns="http://schemas.openxmlformats.org/spreadsheetml/2006/main" count="33" uniqueCount="20">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</sst>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%20-%20PLANILHA%20CONT&#193;BIL%20FINANCEIRA/Planilha%20Cont&#225;bil%20Financeira/2024/05%20-%20Maio/13.2%20PCF%20em%20Excel%20-%20Ma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45413</v>
          </cell>
          <cell r="I12">
            <v>0</v>
          </cell>
          <cell r="J12">
            <v>176.02</v>
          </cell>
          <cell r="L12">
            <v>310.97000000000003</v>
          </cell>
          <cell r="M12">
            <v>7.06</v>
          </cell>
          <cell r="O12">
            <v>2.2599999999999998</v>
          </cell>
          <cell r="P12">
            <v>0</v>
          </cell>
          <cell r="R12">
            <v>300</v>
          </cell>
          <cell r="S12">
            <v>84.72</v>
          </cell>
          <cell r="U12">
            <v>0</v>
          </cell>
          <cell r="V12">
            <v>0</v>
          </cell>
          <cell r="Y12">
            <v>1995</v>
          </cell>
          <cell r="Z12">
            <v>0</v>
          </cell>
          <cell r="AB12" t="str">
            <v>ABONO ASSIS FIN COMPL 04/2024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45413</v>
          </cell>
          <cell r="I13">
            <v>0</v>
          </cell>
          <cell r="J13">
            <v>303.5</v>
          </cell>
          <cell r="L13">
            <v>310.97000000000003</v>
          </cell>
          <cell r="M13">
            <v>7.06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45413</v>
          </cell>
          <cell r="I14">
            <v>0</v>
          </cell>
          <cell r="J14">
            <v>13.26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251.11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ALICE FONSECA PONTES</v>
          </cell>
          <cell r="F15" t="str">
            <v>2 - Outros Profissionais da Saúde</v>
          </cell>
          <cell r="G15">
            <v>223505</v>
          </cell>
          <cell r="H15">
            <v>45413</v>
          </cell>
          <cell r="I15">
            <v>0</v>
          </cell>
          <cell r="J15">
            <v>187.31</v>
          </cell>
          <cell r="L15">
            <v>310.97000000000003</v>
          </cell>
          <cell r="M15">
            <v>2.79</v>
          </cell>
          <cell r="O15">
            <v>3.79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ALLAN COUTINHO FREIRE</v>
          </cell>
          <cell r="F16" t="str">
            <v>2 - Outros Profissionais da Saúde</v>
          </cell>
          <cell r="G16">
            <v>521130</v>
          </cell>
          <cell r="H16">
            <v>45413</v>
          </cell>
          <cell r="I16">
            <v>0</v>
          </cell>
          <cell r="J16">
            <v>148.1</v>
          </cell>
          <cell r="L16">
            <v>310.97000000000003</v>
          </cell>
          <cell r="M16">
            <v>7.06</v>
          </cell>
          <cell r="O16">
            <v>2.2599999999999998</v>
          </cell>
          <cell r="P16">
            <v>0</v>
          </cell>
          <cell r="R16">
            <v>136.12</v>
          </cell>
          <cell r="S16">
            <v>89.98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CG nº 012/2022</v>
          </cell>
          <cell r="E17" t="str">
            <v>AMANDA CAROLINE SANTANA DOS SANTOS NINO</v>
          </cell>
          <cell r="F17" t="str">
            <v>2 - Outros Profissionais da Saúde</v>
          </cell>
          <cell r="G17">
            <v>223505</v>
          </cell>
          <cell r="H17">
            <v>45413</v>
          </cell>
          <cell r="I17">
            <v>0</v>
          </cell>
          <cell r="J17">
            <v>226.12</v>
          </cell>
          <cell r="L17">
            <v>310.97000000000003</v>
          </cell>
          <cell r="M17">
            <v>3.33</v>
          </cell>
          <cell r="O17">
            <v>3.79</v>
          </cell>
          <cell r="P17">
            <v>0</v>
          </cell>
          <cell r="R17">
            <v>103.32</v>
          </cell>
          <cell r="S17">
            <v>133.31</v>
          </cell>
          <cell r="U17">
            <v>0</v>
          </cell>
          <cell r="V17">
            <v>0</v>
          </cell>
          <cell r="Y17">
            <v>2170.88</v>
          </cell>
          <cell r="Z17">
            <v>0</v>
          </cell>
          <cell r="AB17" t="str">
            <v>ABONO ASSIS FIN COMPL 04/2024</v>
          </cell>
        </row>
        <row r="18">
          <cell r="C18" t="str">
            <v>UPA CABO DE SANTO AGOSTINHO - CG nº 012/2022</v>
          </cell>
          <cell r="E18" t="str">
            <v>AMOM PASCOAL DA SILVA</v>
          </cell>
          <cell r="F18" t="str">
            <v>3 - Administrativo</v>
          </cell>
          <cell r="G18">
            <v>516345</v>
          </cell>
          <cell r="H18">
            <v>45413</v>
          </cell>
          <cell r="I18">
            <v>0</v>
          </cell>
          <cell r="J18">
            <v>135.55000000000001</v>
          </cell>
          <cell r="L18">
            <v>310.97000000000003</v>
          </cell>
          <cell r="M18">
            <v>7.06</v>
          </cell>
          <cell r="O18">
            <v>2.2599999999999998</v>
          </cell>
          <cell r="P18">
            <v>0</v>
          </cell>
          <cell r="R18">
            <v>267.32</v>
          </cell>
          <cell r="S18">
            <v>79.069999999999993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CABO DE SANTO AGOSTINHO - CG nº 012/2022</v>
          </cell>
          <cell r="E19" t="str">
            <v>ANA CLAUDIA DA SILVA</v>
          </cell>
          <cell r="F19" t="str">
            <v>2 - Outros Profissionais da Saúde</v>
          </cell>
          <cell r="G19">
            <v>322205</v>
          </cell>
          <cell r="H19">
            <v>45413</v>
          </cell>
          <cell r="I19">
            <v>0</v>
          </cell>
          <cell r="J19">
            <v>176.02</v>
          </cell>
          <cell r="L19">
            <v>310.97000000000003</v>
          </cell>
          <cell r="M19">
            <v>7.06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1995</v>
          </cell>
          <cell r="Z19">
            <v>0</v>
          </cell>
          <cell r="AB19" t="str">
            <v>ABONO ASSIS FIN COMPL 04/2024</v>
          </cell>
        </row>
        <row r="20">
          <cell r="C20" t="str">
            <v>UPA CABO DE SANTO AGOSTINHO - CG nº 012/2022</v>
          </cell>
          <cell r="E20" t="str">
            <v>ANA CRISTINA VIEIRA DOS SANTOS</v>
          </cell>
          <cell r="F20" t="str">
            <v>2 - Outros Profissionais da Saúde</v>
          </cell>
          <cell r="G20">
            <v>223710</v>
          </cell>
          <cell r="H20">
            <v>45413</v>
          </cell>
          <cell r="I20">
            <v>0</v>
          </cell>
          <cell r="J20">
            <v>286.02999999999997</v>
          </cell>
          <cell r="L20">
            <v>310.97000000000003</v>
          </cell>
          <cell r="M20">
            <v>7.06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CABO DE SANTO AGOSTINHO - CG nº 012/2022</v>
          </cell>
          <cell r="E21" t="str">
            <v>ANA KAROLINA LIMA TAVARES DE MELO</v>
          </cell>
          <cell r="F21" t="str">
            <v>2 - Outros Profissionais da Saúde</v>
          </cell>
          <cell r="G21">
            <v>322205</v>
          </cell>
          <cell r="H21">
            <v>45413</v>
          </cell>
          <cell r="I21">
            <v>0</v>
          </cell>
          <cell r="J21">
            <v>158.41999999999999</v>
          </cell>
          <cell r="L21">
            <v>310.97000000000003</v>
          </cell>
          <cell r="M21">
            <v>7.06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1995</v>
          </cell>
          <cell r="Z21">
            <v>0</v>
          </cell>
          <cell r="AB21" t="str">
            <v>ABONO ASSIS FIN COMPL 04/2024</v>
          </cell>
        </row>
        <row r="22">
          <cell r="C22" t="str">
            <v>UPA CABO DE SANTO AGOSTINHO - CG nº 012/2022</v>
          </cell>
          <cell r="E22" t="str">
            <v>ANA PAULA MATIAS DA SILVA</v>
          </cell>
          <cell r="F22" t="str">
            <v>2 - Outros Profissionais da Saúde</v>
          </cell>
          <cell r="G22">
            <v>521130</v>
          </cell>
          <cell r="H22">
            <v>45413</v>
          </cell>
          <cell r="I22">
            <v>0</v>
          </cell>
          <cell r="J22">
            <v>124.11</v>
          </cell>
          <cell r="L22">
            <v>310.97000000000003</v>
          </cell>
          <cell r="M22">
            <v>7.06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CABO DE SANTO AGOSTINHO - CG nº 012/2022</v>
          </cell>
          <cell r="E23" t="str">
            <v>ANA PAULA MOREIRA DE BRITO</v>
          </cell>
          <cell r="F23" t="str">
            <v>3 - Administrativo</v>
          </cell>
          <cell r="G23">
            <v>422110</v>
          </cell>
          <cell r="H23">
            <v>45413</v>
          </cell>
          <cell r="I23">
            <v>0</v>
          </cell>
          <cell r="J23">
            <v>137.52000000000001</v>
          </cell>
          <cell r="L23">
            <v>310.97000000000003</v>
          </cell>
          <cell r="M23">
            <v>7.06</v>
          </cell>
          <cell r="O23">
            <v>2.2599999999999998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 THAYSSA ARAUJO CAVALCANTI</v>
          </cell>
          <cell r="F24" t="str">
            <v>2 - Outros Profissionais da Saúde</v>
          </cell>
          <cell r="G24">
            <v>223505</v>
          </cell>
          <cell r="H24">
            <v>45413</v>
          </cell>
          <cell r="I24">
            <v>0</v>
          </cell>
          <cell r="J24">
            <v>250.51</v>
          </cell>
          <cell r="L24">
            <v>310.97000000000003</v>
          </cell>
          <cell r="M24">
            <v>3.22</v>
          </cell>
          <cell r="O24">
            <v>3.79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2170.88</v>
          </cell>
          <cell r="Z24">
            <v>0</v>
          </cell>
          <cell r="AB24" t="str">
            <v>ABONO ASSIS FIN COMPL 04/2024</v>
          </cell>
        </row>
        <row r="25">
          <cell r="C25" t="str">
            <v>UPA CABO DE SANTO AGOSTINHO - CG nº 012/2022</v>
          </cell>
          <cell r="E25" t="str">
            <v>ANAZETE MARIA DE LIMA</v>
          </cell>
          <cell r="F25" t="str">
            <v>2 - Outros Profissionais da Saúde</v>
          </cell>
          <cell r="G25">
            <v>521130</v>
          </cell>
          <cell r="H25">
            <v>45413</v>
          </cell>
          <cell r="I25">
            <v>0</v>
          </cell>
          <cell r="J25">
            <v>128.25</v>
          </cell>
          <cell r="L25">
            <v>310.97000000000003</v>
          </cell>
          <cell r="M25">
            <v>7.06</v>
          </cell>
          <cell r="O25">
            <v>2.2599999999999998</v>
          </cell>
          <cell r="P25">
            <v>0</v>
          </cell>
          <cell r="R25">
            <v>127.92</v>
          </cell>
          <cell r="S25">
            <v>93.09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CABO DE SANTO AGOSTINHO - CG nº 012/2022</v>
          </cell>
          <cell r="E26" t="str">
            <v>ANDERSON JOSE DA SILVA</v>
          </cell>
          <cell r="F26" t="str">
            <v>3 - Administrativo</v>
          </cell>
          <cell r="G26">
            <v>313220</v>
          </cell>
          <cell r="H26">
            <v>45413</v>
          </cell>
          <cell r="I26">
            <v>0</v>
          </cell>
          <cell r="J26">
            <v>207.14</v>
          </cell>
          <cell r="L26">
            <v>310.97000000000003</v>
          </cell>
          <cell r="M26">
            <v>7.06</v>
          </cell>
          <cell r="O26">
            <v>2.2599999999999998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ANDRE AKEL PEREIRA DE ARAUJO</v>
          </cell>
          <cell r="F27" t="str">
            <v>3 - Administrativo</v>
          </cell>
          <cell r="G27">
            <v>131205</v>
          </cell>
          <cell r="H27">
            <v>45413</v>
          </cell>
          <cell r="I27">
            <v>0</v>
          </cell>
          <cell r="J27">
            <v>1539.13</v>
          </cell>
          <cell r="L27">
            <v>310.97000000000003</v>
          </cell>
          <cell r="M27">
            <v>7.06</v>
          </cell>
          <cell r="O27">
            <v>16.13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CARDOSO DE PAULA</v>
          </cell>
          <cell r="F28" t="str">
            <v>2 - Outros Profissionais da Saúde</v>
          </cell>
          <cell r="G28">
            <v>766420</v>
          </cell>
          <cell r="H28">
            <v>45413</v>
          </cell>
          <cell r="I28">
            <v>0</v>
          </cell>
          <cell r="J28">
            <v>292.25</v>
          </cell>
          <cell r="L28">
            <v>310.97000000000003</v>
          </cell>
          <cell r="M28">
            <v>7.06</v>
          </cell>
          <cell r="O28">
            <v>2.2599999999999998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45413</v>
          </cell>
          <cell r="I29">
            <v>0</v>
          </cell>
          <cell r="J29">
            <v>143.47999999999999</v>
          </cell>
          <cell r="L29">
            <v>310.97000000000003</v>
          </cell>
          <cell r="M29">
            <v>7.06</v>
          </cell>
          <cell r="O29">
            <v>2.2599999999999998</v>
          </cell>
          <cell r="P29">
            <v>0</v>
          </cell>
          <cell r="R29">
            <v>365.72</v>
          </cell>
          <cell r="S29">
            <v>90.67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ANTONIO HENRIQUE FERREIRA DE BARROS E SILVA</v>
          </cell>
          <cell r="F30" t="str">
            <v>2 - Outros Profissionais da Saúde</v>
          </cell>
          <cell r="G30">
            <v>782320</v>
          </cell>
          <cell r="H30">
            <v>45413</v>
          </cell>
          <cell r="I30">
            <v>0</v>
          </cell>
          <cell r="J30">
            <v>168.97</v>
          </cell>
          <cell r="L30">
            <v>310.97000000000003</v>
          </cell>
          <cell r="M30">
            <v>7.06</v>
          </cell>
          <cell r="O30">
            <v>2.2599999999999998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AUMIRENE MARIA DE FRANCA</v>
          </cell>
          <cell r="F31" t="str">
            <v>2 - Outros Profissionais da Saúde</v>
          </cell>
          <cell r="G31">
            <v>251605</v>
          </cell>
          <cell r="H31">
            <v>45413</v>
          </cell>
          <cell r="I31">
            <v>0</v>
          </cell>
          <cell r="J31">
            <v>315.89999999999998</v>
          </cell>
          <cell r="L31">
            <v>310.97000000000003</v>
          </cell>
          <cell r="M31">
            <v>7.06</v>
          </cell>
          <cell r="O31">
            <v>2.2599999999999998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45413</v>
          </cell>
          <cell r="I32">
            <v>0</v>
          </cell>
          <cell r="J32">
            <v>170.24</v>
          </cell>
          <cell r="L32">
            <v>310.97000000000003</v>
          </cell>
          <cell r="M32">
            <v>7.06</v>
          </cell>
          <cell r="O32">
            <v>2.2599999999999998</v>
          </cell>
          <cell r="P32">
            <v>0</v>
          </cell>
          <cell r="R32">
            <v>257.99</v>
          </cell>
          <cell r="S32">
            <v>81.900000000000006</v>
          </cell>
          <cell r="U32">
            <v>0</v>
          </cell>
          <cell r="V32">
            <v>0</v>
          </cell>
          <cell r="Y32">
            <v>1995</v>
          </cell>
          <cell r="Z32">
            <v>0</v>
          </cell>
          <cell r="AB32" t="str">
            <v>ABONO ASSIS FIN COMPL 04/2024</v>
          </cell>
        </row>
        <row r="33">
          <cell r="C33" t="str">
            <v>UPA CABO DE SANTO AGOSTINHO - CG nº 012/2022</v>
          </cell>
          <cell r="E33" t="str">
            <v>BRUNO MESSIAS SANTOS</v>
          </cell>
          <cell r="F33" t="str">
            <v>3 - Administrativo</v>
          </cell>
          <cell r="G33">
            <v>422110</v>
          </cell>
          <cell r="H33">
            <v>45413</v>
          </cell>
          <cell r="I33">
            <v>0</v>
          </cell>
          <cell r="J33">
            <v>170.19</v>
          </cell>
          <cell r="L33">
            <v>310.97000000000003</v>
          </cell>
          <cell r="M33">
            <v>7.06</v>
          </cell>
          <cell r="O33">
            <v>2.2599999999999998</v>
          </cell>
          <cell r="P33">
            <v>0</v>
          </cell>
          <cell r="R33">
            <v>415.92</v>
          </cell>
          <cell r="S33">
            <v>84.72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CABO DE SANTO AGOSTINHO - CG nº 012/2022</v>
          </cell>
          <cell r="E34" t="str">
            <v>CAROLINA PALOMA DA CONCEICAO GOMES</v>
          </cell>
          <cell r="F34" t="str">
            <v>3 - Administrativo</v>
          </cell>
          <cell r="G34">
            <v>411005</v>
          </cell>
          <cell r="H34">
            <v>45413</v>
          </cell>
          <cell r="I34">
            <v>0</v>
          </cell>
          <cell r="J34">
            <v>139.91999999999999</v>
          </cell>
          <cell r="L34">
            <v>310.97000000000003</v>
          </cell>
          <cell r="M34">
            <v>7.06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CASSIANA MARIA DA SILVA</v>
          </cell>
          <cell r="F35" t="str">
            <v>3 - Administrativo</v>
          </cell>
          <cell r="G35">
            <v>422110</v>
          </cell>
          <cell r="H35">
            <v>45413</v>
          </cell>
          <cell r="I35">
            <v>0</v>
          </cell>
          <cell r="J35">
            <v>215.13</v>
          </cell>
          <cell r="L35">
            <v>0</v>
          </cell>
          <cell r="M35">
            <v>0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80.95</v>
          </cell>
          <cell r="V35">
            <v>0</v>
          </cell>
          <cell r="X35" t="str">
            <v>AUX. CRECHE FEDERAÇÃO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CATARINA BARBOSA DOS SANTOS SALES</v>
          </cell>
          <cell r="F36" t="str">
            <v>2 - Outros Profissionais da Saúde</v>
          </cell>
          <cell r="G36">
            <v>322205</v>
          </cell>
          <cell r="H36">
            <v>45413</v>
          </cell>
          <cell r="I36">
            <v>0</v>
          </cell>
          <cell r="J36">
            <v>144.53</v>
          </cell>
          <cell r="L36">
            <v>310.97000000000003</v>
          </cell>
          <cell r="M36">
            <v>7.06</v>
          </cell>
          <cell r="O36">
            <v>2.2599999999999998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1995</v>
          </cell>
          <cell r="Z36">
            <v>0</v>
          </cell>
          <cell r="AB36" t="str">
            <v>ABONO ASSIS FIN COMPL 04/2024</v>
          </cell>
        </row>
        <row r="37">
          <cell r="C37" t="str">
            <v>UPA CABO DE SANTO AGOSTINHO - CG nº 012/2022</v>
          </cell>
          <cell r="E37" t="str">
            <v>CATARINA MARIA DA SILVA</v>
          </cell>
          <cell r="F37" t="str">
            <v>2 - Outros Profissionais da Saúde</v>
          </cell>
          <cell r="G37">
            <v>515205</v>
          </cell>
          <cell r="H37">
            <v>45413</v>
          </cell>
          <cell r="I37">
            <v>0</v>
          </cell>
          <cell r="J37">
            <v>154.87</v>
          </cell>
          <cell r="L37">
            <v>310.97000000000003</v>
          </cell>
          <cell r="M37">
            <v>7.06</v>
          </cell>
          <cell r="O37">
            <v>2.2599999999999998</v>
          </cell>
          <cell r="P37">
            <v>0</v>
          </cell>
          <cell r="R37">
            <v>267.32</v>
          </cell>
          <cell r="S37">
            <v>84.72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CABO DE SANTO AGOSTINHO - CG nº 012/2022</v>
          </cell>
          <cell r="E38" t="str">
            <v>CIBELLY BONIFACIO NUNES DA SILVA</v>
          </cell>
          <cell r="F38" t="str">
            <v>2 - Outros Profissionais da Saúde</v>
          </cell>
          <cell r="G38">
            <v>521130</v>
          </cell>
          <cell r="H38">
            <v>45413</v>
          </cell>
          <cell r="I38">
            <v>0</v>
          </cell>
          <cell r="J38">
            <v>124.11</v>
          </cell>
          <cell r="L38">
            <v>310.97000000000003</v>
          </cell>
          <cell r="M38">
            <v>7.06</v>
          </cell>
          <cell r="O38">
            <v>2.2599999999999998</v>
          </cell>
          <cell r="P38">
            <v>0</v>
          </cell>
          <cell r="R38">
            <v>176.86</v>
          </cell>
          <cell r="S38">
            <v>93.09</v>
          </cell>
          <cell r="U38">
            <v>80.95</v>
          </cell>
          <cell r="V38">
            <v>0</v>
          </cell>
          <cell r="X38" t="str">
            <v>AUX. CRECHE FEDERAÇÃO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CLARA BEATRIZ MORAES ALVES</v>
          </cell>
          <cell r="F39" t="str">
            <v>2 - Outros Profissionais da Saúde</v>
          </cell>
          <cell r="G39">
            <v>223405</v>
          </cell>
          <cell r="H39">
            <v>45413</v>
          </cell>
          <cell r="I39">
            <v>0</v>
          </cell>
          <cell r="J39">
            <v>261.24</v>
          </cell>
          <cell r="L39">
            <v>310.97000000000003</v>
          </cell>
          <cell r="M39">
            <v>7.06</v>
          </cell>
          <cell r="O39">
            <v>2.2599999999999998</v>
          </cell>
          <cell r="P39">
            <v>0</v>
          </cell>
          <cell r="R39">
            <v>185.32</v>
          </cell>
          <cell r="S39">
            <v>195.93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CLARA ISABEL NOBREGA SATURNINO</v>
          </cell>
          <cell r="F40" t="str">
            <v>2 - Outros Profissionais da Saúde</v>
          </cell>
          <cell r="G40">
            <v>251605</v>
          </cell>
          <cell r="H40">
            <v>45413</v>
          </cell>
          <cell r="I40">
            <v>0</v>
          </cell>
          <cell r="J40">
            <v>263.25</v>
          </cell>
          <cell r="L40">
            <v>310.97000000000003</v>
          </cell>
          <cell r="M40">
            <v>7.06</v>
          </cell>
          <cell r="O40">
            <v>2.2599999999999998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CLAUDIVANIA MARIA DOS SANTOS SILVA</v>
          </cell>
          <cell r="F41" t="str">
            <v>3 - Administrativo</v>
          </cell>
          <cell r="G41">
            <v>411005</v>
          </cell>
          <cell r="H41">
            <v>45413</v>
          </cell>
          <cell r="I41">
            <v>0</v>
          </cell>
          <cell r="J41">
            <v>186.56</v>
          </cell>
          <cell r="L41">
            <v>310.97000000000003</v>
          </cell>
          <cell r="M41">
            <v>7.06</v>
          </cell>
          <cell r="O41">
            <v>2.2599999999999998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CLEIDE MARIA DA SILVA</v>
          </cell>
          <cell r="F42" t="str">
            <v>2 - Outros Profissionais da Saúde</v>
          </cell>
          <cell r="G42">
            <v>322205</v>
          </cell>
          <cell r="H42">
            <v>45413</v>
          </cell>
          <cell r="I42">
            <v>0</v>
          </cell>
          <cell r="J42">
            <v>210.03</v>
          </cell>
          <cell r="L42">
            <v>0</v>
          </cell>
          <cell r="M42">
            <v>0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1995</v>
          </cell>
          <cell r="Z42">
            <v>0</v>
          </cell>
          <cell r="AB42" t="str">
            <v>ABONO ASSIS FIN COMPL 04/2024</v>
          </cell>
        </row>
        <row r="43">
          <cell r="C43" t="str">
            <v>UPA CABO DE SANTO AGOSTINHO - CG nº 012/2022</v>
          </cell>
          <cell r="E43" t="str">
            <v>CLEIDE SANTOS DA SILVA</v>
          </cell>
          <cell r="F43" t="str">
            <v>2 - Outros Profissionais da Saúde</v>
          </cell>
          <cell r="G43">
            <v>251605</v>
          </cell>
          <cell r="H43">
            <v>45413</v>
          </cell>
          <cell r="I43">
            <v>0</v>
          </cell>
          <cell r="J43">
            <v>355.63</v>
          </cell>
          <cell r="L43">
            <v>0</v>
          </cell>
          <cell r="M43">
            <v>0</v>
          </cell>
          <cell r="O43">
            <v>2.2599999999999998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CABO DE SANTO AGOSTINHO - CG nº 012/2022</v>
          </cell>
          <cell r="E44" t="str">
            <v>CLEMILTON DE OLIVEIRA NETO</v>
          </cell>
          <cell r="F44" t="str">
            <v>3 - Administrativo</v>
          </cell>
          <cell r="G44">
            <v>411005</v>
          </cell>
          <cell r="H44">
            <v>45413</v>
          </cell>
          <cell r="I44">
            <v>0</v>
          </cell>
          <cell r="J44">
            <v>13.26</v>
          </cell>
          <cell r="L44">
            <v>0</v>
          </cell>
          <cell r="M44">
            <v>0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CLEYDSON TRAJANO DA SILVA</v>
          </cell>
          <cell r="F45" t="str">
            <v>3 - Administrativo</v>
          </cell>
          <cell r="G45">
            <v>414105</v>
          </cell>
          <cell r="H45">
            <v>45413</v>
          </cell>
          <cell r="I45">
            <v>0</v>
          </cell>
          <cell r="J45">
            <v>138.08000000000001</v>
          </cell>
          <cell r="L45">
            <v>310.97000000000003</v>
          </cell>
          <cell r="M45">
            <v>7.06</v>
          </cell>
          <cell r="O45">
            <v>2.2599999999999998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CRISTIANE DE SOUZA BRITO</v>
          </cell>
          <cell r="F46" t="str">
            <v>2 - Outros Profissionais da Saúde</v>
          </cell>
          <cell r="G46">
            <v>322205</v>
          </cell>
          <cell r="H46">
            <v>45413</v>
          </cell>
          <cell r="I46">
            <v>0</v>
          </cell>
          <cell r="J46">
            <v>176.02</v>
          </cell>
          <cell r="L46">
            <v>310.97000000000003</v>
          </cell>
          <cell r="M46">
            <v>7.06</v>
          </cell>
          <cell r="O46">
            <v>2.2599999999999998</v>
          </cell>
          <cell r="P46">
            <v>0</v>
          </cell>
          <cell r="R46">
            <v>218.12</v>
          </cell>
          <cell r="S46">
            <v>84.72</v>
          </cell>
          <cell r="U46">
            <v>0</v>
          </cell>
          <cell r="V46">
            <v>0</v>
          </cell>
          <cell r="Y46">
            <v>1995</v>
          </cell>
          <cell r="Z46">
            <v>0</v>
          </cell>
          <cell r="AB46" t="str">
            <v>ABONO ASSIS FIN COMPL 04/2024</v>
          </cell>
        </row>
        <row r="47">
          <cell r="C47" t="str">
            <v>UPA CABO DE SANTO AGOSTINHO - CG nº 012/2022</v>
          </cell>
          <cell r="E47" t="str">
            <v>CYNTHYA MARIA DOS SANTOS SILVA</v>
          </cell>
          <cell r="F47" t="str">
            <v>2 - Outros Profissionais da Saúde</v>
          </cell>
          <cell r="G47">
            <v>223505</v>
          </cell>
          <cell r="H47">
            <v>45413</v>
          </cell>
          <cell r="I47">
            <v>0</v>
          </cell>
          <cell r="J47">
            <v>264.64999999999998</v>
          </cell>
          <cell r="L47">
            <v>310.97000000000003</v>
          </cell>
          <cell r="M47">
            <v>3.59</v>
          </cell>
          <cell r="O47">
            <v>3.79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1792.39</v>
          </cell>
          <cell r="Z47">
            <v>0</v>
          </cell>
          <cell r="AB47" t="str">
            <v>ABONO ASSIS FIN COMPL 04/2024</v>
          </cell>
        </row>
        <row r="48">
          <cell r="C48" t="str">
            <v>UPA CABO DE SANTO AGOSTINHO - CG nº 012/2022</v>
          </cell>
          <cell r="E48" t="str">
            <v xml:space="preserve">DAMIANA VIEIRA DE SENA </v>
          </cell>
          <cell r="F48" t="str">
            <v>2 - Outros Profissionais da Saúde</v>
          </cell>
          <cell r="G48">
            <v>223505</v>
          </cell>
          <cell r="H48">
            <v>45413</v>
          </cell>
          <cell r="I48">
            <v>0</v>
          </cell>
          <cell r="J48">
            <v>341.05</v>
          </cell>
          <cell r="L48">
            <v>0</v>
          </cell>
          <cell r="M48">
            <v>0</v>
          </cell>
          <cell r="O48">
            <v>3.79</v>
          </cell>
          <cell r="P48">
            <v>0</v>
          </cell>
          <cell r="R48">
            <v>0</v>
          </cell>
          <cell r="S48">
            <v>0</v>
          </cell>
          <cell r="U48">
            <v>120.26</v>
          </cell>
          <cell r="V48">
            <v>0</v>
          </cell>
          <cell r="X48" t="str">
            <v>AUX CRECHE ( enfermeiros )</v>
          </cell>
          <cell r="Y48">
            <v>2170.88</v>
          </cell>
          <cell r="Z48">
            <v>0</v>
          </cell>
          <cell r="AB48" t="str">
            <v>ABONO ASSIS FIN COMPL 04/2024</v>
          </cell>
        </row>
        <row r="49">
          <cell r="C49" t="str">
            <v>UPA CABO DE SANTO AGOSTINHO - CG nº 012/2022</v>
          </cell>
          <cell r="E49" t="str">
            <v>DANIELA CRISTINA DE SALES</v>
          </cell>
          <cell r="F49" t="str">
            <v>3 - Administrativo</v>
          </cell>
          <cell r="G49">
            <v>410105</v>
          </cell>
          <cell r="H49">
            <v>45413</v>
          </cell>
          <cell r="I49">
            <v>0</v>
          </cell>
          <cell r="J49">
            <v>263.05</v>
          </cell>
          <cell r="L49">
            <v>310.97000000000003</v>
          </cell>
          <cell r="M49">
            <v>7.06</v>
          </cell>
          <cell r="O49">
            <v>2.2599999999999998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CABO DE SANTO AGOSTINHO - CG nº 012/2022</v>
          </cell>
          <cell r="E50" t="str">
            <v>DARA MAYSA DE SOUZA DIONISIO</v>
          </cell>
          <cell r="F50" t="str">
            <v>3 - Administrativo</v>
          </cell>
          <cell r="G50">
            <v>411005</v>
          </cell>
          <cell r="H50">
            <v>45413</v>
          </cell>
          <cell r="I50">
            <v>0</v>
          </cell>
          <cell r="J50">
            <v>13.26</v>
          </cell>
          <cell r="L50">
            <v>0</v>
          </cell>
          <cell r="M50">
            <v>0</v>
          </cell>
          <cell r="O50">
            <v>2.2599999999999998</v>
          </cell>
          <cell r="P50">
            <v>0</v>
          </cell>
          <cell r="R50">
            <v>70.709999999999994</v>
          </cell>
          <cell r="S50">
            <v>38.479999999999997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DARLENE ROSE DE OLIVEIRA ARAUJO</v>
          </cell>
          <cell r="F51" t="str">
            <v>2 - Outros Profissionais da Saúde</v>
          </cell>
          <cell r="G51">
            <v>322205</v>
          </cell>
          <cell r="H51">
            <v>45413</v>
          </cell>
          <cell r="I51">
            <v>0</v>
          </cell>
          <cell r="J51">
            <v>176.02</v>
          </cell>
          <cell r="L51">
            <v>310.97000000000003</v>
          </cell>
          <cell r="M51">
            <v>7.06</v>
          </cell>
          <cell r="O51">
            <v>2.2599999999999998</v>
          </cell>
          <cell r="P51">
            <v>0</v>
          </cell>
          <cell r="R51">
            <v>127.92</v>
          </cell>
          <cell r="S51">
            <v>84.72</v>
          </cell>
          <cell r="U51">
            <v>0</v>
          </cell>
          <cell r="V51">
            <v>0</v>
          </cell>
          <cell r="Y51">
            <v>1995</v>
          </cell>
          <cell r="Z51">
            <v>0</v>
          </cell>
          <cell r="AB51" t="str">
            <v>ABONO ASSIS FIN COMPL 04/2024</v>
          </cell>
        </row>
        <row r="52">
          <cell r="C52" t="str">
            <v>UPA CABO DE SANTO AGOSTINHO - CG nº 012/2022</v>
          </cell>
          <cell r="E52" t="str">
            <v>DAYANNE NADYESKA NOBREGA NASCIMENTO</v>
          </cell>
          <cell r="F52" t="str">
            <v>2 - Outros Profissionais da Saúde</v>
          </cell>
          <cell r="G52">
            <v>251605</v>
          </cell>
          <cell r="H52">
            <v>45413</v>
          </cell>
          <cell r="I52">
            <v>0</v>
          </cell>
          <cell r="J52">
            <v>315.89999999999998</v>
          </cell>
          <cell r="L52">
            <v>310.97000000000003</v>
          </cell>
          <cell r="M52">
            <v>7.06</v>
          </cell>
          <cell r="O52">
            <v>2.2599999999999998</v>
          </cell>
          <cell r="P52">
            <v>0</v>
          </cell>
          <cell r="R52">
            <v>86.92</v>
          </cell>
          <cell r="S52">
            <v>180.5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>DAYVSON KEYSON SALUSTIANO FRANCA</v>
          </cell>
          <cell r="F53" t="str">
            <v>2 - Outros Profissionais da Saúde</v>
          </cell>
          <cell r="G53">
            <v>521130</v>
          </cell>
          <cell r="H53">
            <v>45413</v>
          </cell>
          <cell r="I53">
            <v>0</v>
          </cell>
          <cell r="J53">
            <v>124.11</v>
          </cell>
          <cell r="L53">
            <v>310.97000000000003</v>
          </cell>
          <cell r="M53">
            <v>7.06</v>
          </cell>
          <cell r="O53">
            <v>2.2599999999999998</v>
          </cell>
          <cell r="P53">
            <v>0</v>
          </cell>
          <cell r="R53">
            <v>185.32</v>
          </cell>
          <cell r="S53">
            <v>93.09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CABO DE SANTO AGOSTINHO - CG nº 012/2022</v>
          </cell>
          <cell r="E54" t="str">
            <v>EBERLANDIA OLIVIA DA SILVA BATISTA</v>
          </cell>
          <cell r="F54" t="str">
            <v>2 - Outros Profissionais da Saúde</v>
          </cell>
          <cell r="G54">
            <v>322205</v>
          </cell>
          <cell r="H54">
            <v>45413</v>
          </cell>
          <cell r="I54">
            <v>0</v>
          </cell>
          <cell r="J54">
            <v>303.13</v>
          </cell>
          <cell r="L54">
            <v>0</v>
          </cell>
          <cell r="M54">
            <v>0</v>
          </cell>
          <cell r="O54">
            <v>2.2599999999999998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1995</v>
          </cell>
          <cell r="Z54">
            <v>0</v>
          </cell>
          <cell r="AB54" t="str">
            <v>ABONO ASSIS FIN COMPL 04/2024</v>
          </cell>
        </row>
        <row r="55">
          <cell r="C55" t="str">
            <v>UPA CABO DE SANTO AGOSTINHO - CG nº 012/2022</v>
          </cell>
          <cell r="E55" t="str">
            <v>EDILENE MARTINS ALVES DE SOUZA</v>
          </cell>
          <cell r="F55" t="str">
            <v>2 - Outros Profissionais da Saúde</v>
          </cell>
          <cell r="G55">
            <v>322205</v>
          </cell>
          <cell r="H55">
            <v>45413</v>
          </cell>
          <cell r="I55">
            <v>0</v>
          </cell>
          <cell r="J55">
            <v>150.27000000000001</v>
          </cell>
          <cell r="L55">
            <v>310.97000000000003</v>
          </cell>
          <cell r="M55">
            <v>7.06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1995</v>
          </cell>
          <cell r="Z55">
            <v>0</v>
          </cell>
          <cell r="AB55" t="str">
            <v>ABONO ASSIS FIN COMPL 04/2024</v>
          </cell>
        </row>
        <row r="56">
          <cell r="C56" t="str">
            <v>UPA CABO DE SANTO AGOSTINHO - CG nº 012/2022</v>
          </cell>
          <cell r="E56" t="str">
            <v>EDLAMAR NASCIMENTO FERREIRA GUEDES</v>
          </cell>
          <cell r="F56" t="str">
            <v>2 - Outros Profissionais da Saúde</v>
          </cell>
          <cell r="G56">
            <v>322205</v>
          </cell>
          <cell r="H56">
            <v>45413</v>
          </cell>
          <cell r="I56">
            <v>0</v>
          </cell>
          <cell r="J56">
            <v>147.31</v>
          </cell>
          <cell r="L56">
            <v>310.97000000000003</v>
          </cell>
          <cell r="M56">
            <v>7.06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1995</v>
          </cell>
          <cell r="Z56">
            <v>0</v>
          </cell>
          <cell r="AB56" t="str">
            <v>ABONO ASSIS FIN COMPL 04/2024</v>
          </cell>
        </row>
        <row r="57">
          <cell r="C57" t="str">
            <v>UPA CABO DE SANTO AGOSTINHO - CG nº 012/2022</v>
          </cell>
          <cell r="E57" t="str">
            <v>EDSON ANTONIO DA SILVA</v>
          </cell>
          <cell r="F57" t="str">
            <v>2 - Outros Profissionais da Saúde</v>
          </cell>
          <cell r="G57">
            <v>322205</v>
          </cell>
          <cell r="H57">
            <v>45413</v>
          </cell>
          <cell r="I57">
            <v>0</v>
          </cell>
          <cell r="J57">
            <v>149.28</v>
          </cell>
          <cell r="L57">
            <v>310.97000000000003</v>
          </cell>
          <cell r="M57">
            <v>7.06</v>
          </cell>
          <cell r="O57">
            <v>2.2599999999999998</v>
          </cell>
          <cell r="P57">
            <v>0</v>
          </cell>
          <cell r="R57">
            <v>267.32</v>
          </cell>
          <cell r="S57">
            <v>84.72</v>
          </cell>
          <cell r="U57">
            <v>0</v>
          </cell>
          <cell r="V57">
            <v>0</v>
          </cell>
          <cell r="Y57">
            <v>1995</v>
          </cell>
          <cell r="Z57">
            <v>0</v>
          </cell>
          <cell r="AB57" t="str">
            <v>ABONO ASSIS FIN COMPL 04/2024</v>
          </cell>
        </row>
        <row r="58">
          <cell r="C58" t="str">
            <v>UPA CABO DE SANTO AGOSTINHO - CG nº 012/2022</v>
          </cell>
          <cell r="E58" t="str">
            <v>EGRINALDO AMANCIO DE SOUSA</v>
          </cell>
          <cell r="F58" t="str">
            <v>3 - Administrativo</v>
          </cell>
          <cell r="G58">
            <v>514310</v>
          </cell>
          <cell r="H58">
            <v>45413</v>
          </cell>
          <cell r="I58">
            <v>0</v>
          </cell>
          <cell r="J58">
            <v>150.85</v>
          </cell>
          <cell r="L58">
            <v>310.97000000000003</v>
          </cell>
          <cell r="M58">
            <v>7.06</v>
          </cell>
          <cell r="O58">
            <v>2.2599999999999998</v>
          </cell>
          <cell r="P58">
            <v>0</v>
          </cell>
          <cell r="R58">
            <v>267.32</v>
          </cell>
          <cell r="S58">
            <v>96.2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CABO DE SANTO AGOSTINHO - CG nº 012/2022</v>
          </cell>
          <cell r="E59" t="str">
            <v>ELAINE AMARAL BARRETO DA SILVA</v>
          </cell>
          <cell r="F59" t="str">
            <v>2 - Outros Profissionais da Saúde</v>
          </cell>
          <cell r="G59">
            <v>766420</v>
          </cell>
          <cell r="H59">
            <v>45413</v>
          </cell>
          <cell r="I59">
            <v>0</v>
          </cell>
          <cell r="J59">
            <v>161.30000000000001</v>
          </cell>
          <cell r="L59">
            <v>310.97000000000003</v>
          </cell>
          <cell r="M59">
            <v>7.06</v>
          </cell>
          <cell r="O59">
            <v>2.2599999999999998</v>
          </cell>
          <cell r="P59">
            <v>0</v>
          </cell>
          <cell r="R59">
            <v>152.52000000000001</v>
          </cell>
          <cell r="S59">
            <v>42.36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CABO DE SANTO AGOSTINHO - CG nº 012/2022</v>
          </cell>
          <cell r="E60" t="str">
            <v>ELCIO MEDEIROS DA SILVA</v>
          </cell>
          <cell r="F60" t="str">
            <v>2 - Outros Profissionais da Saúde</v>
          </cell>
          <cell r="G60">
            <v>324115</v>
          </cell>
          <cell r="H60">
            <v>45413</v>
          </cell>
          <cell r="I60">
            <v>0</v>
          </cell>
          <cell r="J60">
            <v>303.5</v>
          </cell>
          <cell r="L60">
            <v>310.97000000000003</v>
          </cell>
          <cell r="M60">
            <v>7.06</v>
          </cell>
          <cell r="O60">
            <v>2.2599999999999998</v>
          </cell>
          <cell r="P60">
            <v>0</v>
          </cell>
          <cell r="R60">
            <v>70.52</v>
          </cell>
          <cell r="S60">
            <v>75.27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ELIONAI CAMPELO WANDERLEY ALBUQUERQUE</v>
          </cell>
          <cell r="F61" t="str">
            <v>2 - Outros Profissionais da Saúde</v>
          </cell>
          <cell r="G61">
            <v>223505</v>
          </cell>
          <cell r="H61">
            <v>45413</v>
          </cell>
          <cell r="I61">
            <v>0</v>
          </cell>
          <cell r="J61">
            <v>271.73</v>
          </cell>
          <cell r="L61">
            <v>310.97000000000003</v>
          </cell>
          <cell r="M61">
            <v>3.33</v>
          </cell>
          <cell r="O61">
            <v>3.79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2170.88</v>
          </cell>
          <cell r="Z61">
            <v>0</v>
          </cell>
          <cell r="AB61" t="str">
            <v>ABONO ASSIS FIN COMPL 04/2024</v>
          </cell>
        </row>
        <row r="62">
          <cell r="C62" t="str">
            <v>UPA CABO DE SANTO AGOSTINHO - CG nº 012/2022</v>
          </cell>
          <cell r="E62" t="str">
            <v>ELISANGELA MARIA DE OLIVEIRA SANTOS</v>
          </cell>
          <cell r="F62" t="str">
            <v>2 - Outros Profissionais da Saúde</v>
          </cell>
          <cell r="G62">
            <v>322205</v>
          </cell>
          <cell r="H62">
            <v>45413</v>
          </cell>
          <cell r="I62">
            <v>0</v>
          </cell>
          <cell r="J62">
            <v>176.02</v>
          </cell>
          <cell r="L62">
            <v>310.97000000000003</v>
          </cell>
          <cell r="M62">
            <v>7.06</v>
          </cell>
          <cell r="O62">
            <v>2.2599999999999998</v>
          </cell>
          <cell r="P62">
            <v>0</v>
          </cell>
          <cell r="R62">
            <v>0</v>
          </cell>
          <cell r="S62">
            <v>0</v>
          </cell>
          <cell r="U62">
            <v>77.55</v>
          </cell>
          <cell r="V62">
            <v>0</v>
          </cell>
          <cell r="X62" t="str">
            <v>AUX CRECHE TEC. ENF SATENPE</v>
          </cell>
          <cell r="Y62">
            <v>1995</v>
          </cell>
          <cell r="Z62">
            <v>0</v>
          </cell>
          <cell r="AB62" t="str">
            <v>ABONO ASSIS FIN COMPL 04/2024</v>
          </cell>
        </row>
        <row r="63">
          <cell r="C63" t="str">
            <v>UPA CABO DE SANTO AGOSTINHO - CG nº 012/2022</v>
          </cell>
          <cell r="E63" t="str">
            <v xml:space="preserve">ELIVANIA ALVES XAVIER </v>
          </cell>
          <cell r="F63" t="str">
            <v>2 - Outros Profissionais da Saúde</v>
          </cell>
          <cell r="G63">
            <v>322205</v>
          </cell>
          <cell r="H63">
            <v>45413</v>
          </cell>
          <cell r="I63">
            <v>0</v>
          </cell>
          <cell r="J63">
            <v>143.55000000000001</v>
          </cell>
          <cell r="L63">
            <v>310.97000000000003</v>
          </cell>
          <cell r="M63">
            <v>7.06</v>
          </cell>
          <cell r="O63">
            <v>2.2599999999999998</v>
          </cell>
          <cell r="P63">
            <v>0</v>
          </cell>
          <cell r="R63">
            <v>136.12</v>
          </cell>
          <cell r="S63">
            <v>84.72</v>
          </cell>
          <cell r="U63">
            <v>0</v>
          </cell>
          <cell r="V63">
            <v>0</v>
          </cell>
          <cell r="Y63">
            <v>1995</v>
          </cell>
          <cell r="Z63">
            <v>0</v>
          </cell>
          <cell r="AB63" t="str">
            <v>ABONO ASSIS FIN COMPL 04/2024</v>
          </cell>
        </row>
        <row r="64">
          <cell r="C64" t="str">
            <v>UPA CABO DE SANTO AGOSTINHO - CG nº 012/2022</v>
          </cell>
          <cell r="E64" t="str">
            <v>ELIZABETE MOREIRA DE SOUZA</v>
          </cell>
          <cell r="F64" t="str">
            <v>2 - Outros Profissionais da Saúde</v>
          </cell>
          <cell r="G64">
            <v>322205</v>
          </cell>
          <cell r="H64">
            <v>45413</v>
          </cell>
          <cell r="I64">
            <v>0</v>
          </cell>
          <cell r="J64">
            <v>139.31</v>
          </cell>
          <cell r="L64">
            <v>310.97000000000003</v>
          </cell>
          <cell r="M64">
            <v>7.06</v>
          </cell>
          <cell r="O64">
            <v>2.2599999999999998</v>
          </cell>
          <cell r="P64">
            <v>0</v>
          </cell>
          <cell r="R64">
            <v>250.92</v>
          </cell>
          <cell r="S64">
            <v>76.25</v>
          </cell>
          <cell r="U64">
            <v>0</v>
          </cell>
          <cell r="V64">
            <v>0</v>
          </cell>
          <cell r="Y64">
            <v>1995</v>
          </cell>
          <cell r="Z64">
            <v>0</v>
          </cell>
          <cell r="AB64" t="str">
            <v>ABONO ASSIS FIN COMPL 04/2024</v>
          </cell>
        </row>
        <row r="65">
          <cell r="C65" t="str">
            <v>UPA CABO DE SANTO AGOSTINHO - CG nº 012/2022</v>
          </cell>
          <cell r="E65" t="str">
            <v>ELIZIA ANDREZA DANTAS DE OLIVEIRA</v>
          </cell>
          <cell r="F65" t="str">
            <v>2 - Outros Profissionais da Saúde</v>
          </cell>
          <cell r="G65">
            <v>513505</v>
          </cell>
          <cell r="H65">
            <v>45413</v>
          </cell>
          <cell r="I65">
            <v>0</v>
          </cell>
          <cell r="J65">
            <v>166.42</v>
          </cell>
          <cell r="L65">
            <v>310.97000000000003</v>
          </cell>
          <cell r="M65">
            <v>7.06</v>
          </cell>
          <cell r="O65">
            <v>2.2599999999999998</v>
          </cell>
          <cell r="P65">
            <v>0</v>
          </cell>
          <cell r="R65">
            <v>127.92</v>
          </cell>
          <cell r="S65">
            <v>84.72</v>
          </cell>
          <cell r="U65">
            <v>80.95</v>
          </cell>
          <cell r="V65">
            <v>0</v>
          </cell>
          <cell r="X65" t="str">
            <v>AUX. CRECHE FEDERAÇÃO</v>
          </cell>
          <cell r="Y65">
            <v>0</v>
          </cell>
          <cell r="Z65">
            <v>0</v>
          </cell>
        </row>
        <row r="66">
          <cell r="C66" t="str">
            <v>UPA CABO DE SANTO AGOSTINHO - CG nº 012/2022</v>
          </cell>
          <cell r="E66" t="str">
            <v>ERICA FERNANDA TORRES</v>
          </cell>
          <cell r="F66" t="str">
            <v>2 - Outros Profissionais da Saúde</v>
          </cell>
          <cell r="G66">
            <v>324115</v>
          </cell>
          <cell r="H66">
            <v>45413</v>
          </cell>
          <cell r="I66">
            <v>0</v>
          </cell>
          <cell r="J66">
            <v>335.52</v>
          </cell>
          <cell r="L66">
            <v>310.97000000000003</v>
          </cell>
          <cell r="M66">
            <v>7.06</v>
          </cell>
          <cell r="O66">
            <v>2.2599999999999998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CABO DE SANTO AGOSTINHO - CG nº 012/2022</v>
          </cell>
          <cell r="E67" t="str">
            <v>EVELLYN VITHORIA DE SOUZA</v>
          </cell>
          <cell r="F67" t="str">
            <v>3 - Administrativo</v>
          </cell>
          <cell r="G67">
            <v>411005</v>
          </cell>
          <cell r="H67">
            <v>45413</v>
          </cell>
          <cell r="I67">
            <v>0</v>
          </cell>
          <cell r="J67">
            <v>13.26</v>
          </cell>
          <cell r="L67">
            <v>0</v>
          </cell>
          <cell r="M67">
            <v>0</v>
          </cell>
          <cell r="O67">
            <v>2.2599999999999998</v>
          </cell>
          <cell r="P67">
            <v>0</v>
          </cell>
          <cell r="R67">
            <v>418.95</v>
          </cell>
          <cell r="S67">
            <v>39.799999999999997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>EVENY JUAREZA LEAL NASCIMENTO</v>
          </cell>
          <cell r="F68" t="str">
            <v>3 - Administrativo</v>
          </cell>
          <cell r="G68">
            <v>252105</v>
          </cell>
          <cell r="H68">
            <v>45413</v>
          </cell>
          <cell r="I68">
            <v>0</v>
          </cell>
          <cell r="J68">
            <v>186.56</v>
          </cell>
          <cell r="L68">
            <v>310.97000000000003</v>
          </cell>
          <cell r="M68">
            <v>7.06</v>
          </cell>
          <cell r="O68">
            <v>2.2599999999999998</v>
          </cell>
          <cell r="P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CABO DE SANTO AGOSTINHO - CG nº 012/2022</v>
          </cell>
          <cell r="E69" t="str">
            <v>FABIANA PRAXEDES DE SOUZA</v>
          </cell>
          <cell r="F69" t="str">
            <v>2 - Outros Profissionais da Saúde</v>
          </cell>
          <cell r="G69">
            <v>223505</v>
          </cell>
          <cell r="H69">
            <v>45413</v>
          </cell>
          <cell r="I69">
            <v>0</v>
          </cell>
          <cell r="J69">
            <v>244.9</v>
          </cell>
          <cell r="L69">
            <v>310.97000000000003</v>
          </cell>
          <cell r="M69">
            <v>3.33</v>
          </cell>
          <cell r="O69">
            <v>3.79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2282.8200000000002</v>
          </cell>
          <cell r="Z69">
            <v>0</v>
          </cell>
          <cell r="AB69" t="str">
            <v>ABONO ASSIS FIN COMPL 04/2024</v>
          </cell>
        </row>
        <row r="70">
          <cell r="C70" t="str">
            <v>UPA CABO DE SANTO AGOSTINHO - CG nº 012/2022</v>
          </cell>
          <cell r="E70" t="str">
            <v>FELIPE LEONARDO MELO DE MENDONCA</v>
          </cell>
          <cell r="F70" t="str">
            <v>2 - Outros Profissionais da Saúde</v>
          </cell>
          <cell r="G70">
            <v>324115</v>
          </cell>
          <cell r="H70">
            <v>45413</v>
          </cell>
          <cell r="I70">
            <v>0</v>
          </cell>
          <cell r="J70">
            <v>320.16000000000003</v>
          </cell>
          <cell r="L70">
            <v>310.97000000000003</v>
          </cell>
          <cell r="M70">
            <v>7.06</v>
          </cell>
          <cell r="O70">
            <v>2.2599999999999998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FERNANDA MARIA DE LIMA</v>
          </cell>
          <cell r="F71" t="str">
            <v>2 - Outros Profissionais da Saúde</v>
          </cell>
          <cell r="G71">
            <v>521130</v>
          </cell>
          <cell r="H71">
            <v>45413</v>
          </cell>
          <cell r="I71">
            <v>0</v>
          </cell>
          <cell r="J71">
            <v>128.25</v>
          </cell>
          <cell r="L71">
            <v>310.97000000000003</v>
          </cell>
          <cell r="M71">
            <v>7.06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FILIPE RODRIGUES DA CRUZ</v>
          </cell>
          <cell r="F72" t="str">
            <v>2 - Outros Profissionais da Saúde</v>
          </cell>
          <cell r="G72">
            <v>515110</v>
          </cell>
          <cell r="H72">
            <v>45413</v>
          </cell>
          <cell r="I72">
            <v>0</v>
          </cell>
          <cell r="J72">
            <v>166.42</v>
          </cell>
          <cell r="L72">
            <v>310.97000000000003</v>
          </cell>
          <cell r="M72">
            <v>7.06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FRANCELIA LIMA CORREIA</v>
          </cell>
          <cell r="F73" t="str">
            <v>2 - Outros Profissionais da Saúde</v>
          </cell>
          <cell r="G73">
            <v>223505</v>
          </cell>
          <cell r="H73">
            <v>45413</v>
          </cell>
          <cell r="I73">
            <v>0</v>
          </cell>
          <cell r="J73">
            <v>257.54000000000002</v>
          </cell>
          <cell r="L73">
            <v>310.97000000000003</v>
          </cell>
          <cell r="M73">
            <v>3.33</v>
          </cell>
          <cell r="O73">
            <v>3.79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2170.88</v>
          </cell>
          <cell r="Z73">
            <v>0</v>
          </cell>
          <cell r="AB73" t="str">
            <v>ABONO ASSIS FIN COMPL 04/2024</v>
          </cell>
        </row>
        <row r="74">
          <cell r="C74" t="str">
            <v>UPA CABO DE SANTO AGOSTINHO - CG nº 012/2022</v>
          </cell>
          <cell r="E74" t="str">
            <v>GABRIELLY SANTANA DA SILVA</v>
          </cell>
          <cell r="F74" t="str">
            <v>2 - Outros Profissionais da Saúde</v>
          </cell>
          <cell r="G74">
            <v>223505</v>
          </cell>
          <cell r="H74">
            <v>45413</v>
          </cell>
          <cell r="I74">
            <v>0</v>
          </cell>
          <cell r="J74">
            <v>195.06</v>
          </cell>
          <cell r="L74">
            <v>0</v>
          </cell>
          <cell r="M74">
            <v>0</v>
          </cell>
          <cell r="O74">
            <v>3.79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2356.9</v>
          </cell>
          <cell r="Z74">
            <v>0</v>
          </cell>
          <cell r="AB74" t="str">
            <v>ABONO ASSIS FIN COMPL 04/2024</v>
          </cell>
        </row>
        <row r="75">
          <cell r="C75" t="str">
            <v>UPA CABO DE SANTO AGOSTINHO - CG nº 012/2022</v>
          </cell>
          <cell r="E75" t="str">
            <v>GENILSON WANDERSON SOARES DA SILVA</v>
          </cell>
          <cell r="F75" t="str">
            <v>3 - Administrativo</v>
          </cell>
          <cell r="G75">
            <v>313220</v>
          </cell>
          <cell r="H75">
            <v>45413</v>
          </cell>
          <cell r="I75">
            <v>0</v>
          </cell>
          <cell r="J75">
            <v>212.68</v>
          </cell>
          <cell r="L75">
            <v>310.97000000000003</v>
          </cell>
          <cell r="M75">
            <v>7.06</v>
          </cell>
          <cell r="O75">
            <v>2.2599999999999998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GILIANNY SAMILLES DE OLIVEIRA MENDES</v>
          </cell>
          <cell r="F76" t="str">
            <v>2 - Outros Profissionais da Saúde</v>
          </cell>
          <cell r="G76">
            <v>322205</v>
          </cell>
          <cell r="H76">
            <v>45413</v>
          </cell>
          <cell r="I76">
            <v>0</v>
          </cell>
          <cell r="J76">
            <v>153.05000000000001</v>
          </cell>
          <cell r="L76">
            <v>310.97000000000003</v>
          </cell>
          <cell r="M76">
            <v>7.06</v>
          </cell>
          <cell r="O76">
            <v>2.2599999999999998</v>
          </cell>
          <cell r="P76">
            <v>0</v>
          </cell>
          <cell r="R76">
            <v>224.12</v>
          </cell>
          <cell r="S76">
            <v>84.72</v>
          </cell>
          <cell r="U76">
            <v>0</v>
          </cell>
          <cell r="V76">
            <v>0</v>
          </cell>
          <cell r="Y76">
            <v>1995</v>
          </cell>
          <cell r="Z76">
            <v>0</v>
          </cell>
          <cell r="AB76" t="str">
            <v>ABONO ASSIS FIN COMPL 04/2024</v>
          </cell>
        </row>
        <row r="77">
          <cell r="C77" t="str">
            <v>UPA CABO DE SANTO AGOSTINHO - CG nº 012/2022</v>
          </cell>
          <cell r="E77" t="str">
            <v>GILKA DORIS DA SILVA</v>
          </cell>
          <cell r="F77" t="str">
            <v>2 - Outros Profissionais da Saúde</v>
          </cell>
          <cell r="G77">
            <v>322205</v>
          </cell>
          <cell r="H77">
            <v>45413</v>
          </cell>
          <cell r="I77">
            <v>0</v>
          </cell>
          <cell r="J77">
            <v>139.31</v>
          </cell>
          <cell r="L77">
            <v>310.97000000000003</v>
          </cell>
          <cell r="M77">
            <v>7.06</v>
          </cell>
          <cell r="O77">
            <v>2.2599999999999998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1995</v>
          </cell>
          <cell r="Z77">
            <v>0</v>
          </cell>
          <cell r="AB77" t="str">
            <v>ABONO ASSIS FIN COMPL 04/2024</v>
          </cell>
        </row>
        <row r="78">
          <cell r="C78" t="str">
            <v>UPA CABO DE SANTO AGOSTINHO - CG nº 012/2022</v>
          </cell>
          <cell r="E78" t="str">
            <v>GILSON MACEDO CAVALCANTE MAGALHAES</v>
          </cell>
          <cell r="F78" t="str">
            <v>3 - Administrativo</v>
          </cell>
          <cell r="G78">
            <v>951105</v>
          </cell>
          <cell r="H78">
            <v>45413</v>
          </cell>
          <cell r="I78">
            <v>0</v>
          </cell>
          <cell r="J78">
            <v>247.69</v>
          </cell>
          <cell r="L78">
            <v>310.97000000000003</v>
          </cell>
          <cell r="M78">
            <v>7.06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CABO DE SANTO AGOSTINHO - CG nº 012/2022</v>
          </cell>
          <cell r="E79" t="str">
            <v>GIRLAYNE SOUZA DA SILVA</v>
          </cell>
          <cell r="F79" t="str">
            <v>2 - Outros Profissionais da Saúde</v>
          </cell>
          <cell r="G79">
            <v>322205</v>
          </cell>
          <cell r="H79">
            <v>45413</v>
          </cell>
          <cell r="I79">
            <v>0</v>
          </cell>
          <cell r="J79">
            <v>172.26</v>
          </cell>
          <cell r="L79">
            <v>310.97000000000003</v>
          </cell>
          <cell r="M79">
            <v>7.06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1995</v>
          </cell>
          <cell r="Z79">
            <v>0</v>
          </cell>
          <cell r="AB79" t="str">
            <v>ABONO ASSIS FIN COMPL 04/2024</v>
          </cell>
        </row>
        <row r="80">
          <cell r="C80" t="str">
            <v>UPA CABO DE SANTO AGOSTINHO - CG nº 012/2022</v>
          </cell>
          <cell r="E80" t="str">
            <v>GIULIA ANDREATA OLIVEIRA DE ALENCAR SILVA</v>
          </cell>
          <cell r="F80" t="str">
            <v>3 - Administrativo</v>
          </cell>
          <cell r="G80">
            <v>422110</v>
          </cell>
          <cell r="H80">
            <v>45413</v>
          </cell>
          <cell r="I80">
            <v>0</v>
          </cell>
          <cell r="J80">
            <v>162.66</v>
          </cell>
          <cell r="L80">
            <v>310.97000000000003</v>
          </cell>
          <cell r="M80">
            <v>7.06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80.95</v>
          </cell>
          <cell r="V80">
            <v>0</v>
          </cell>
          <cell r="X80" t="str">
            <v>AUX. CRECHE FEDERAÇÃO</v>
          </cell>
          <cell r="Y80">
            <v>0</v>
          </cell>
          <cell r="Z80">
            <v>0</v>
          </cell>
        </row>
        <row r="81">
          <cell r="C81" t="str">
            <v>UPA CABO DE SANTO AGOSTINHO - CG nº 012/2022</v>
          </cell>
          <cell r="E81" t="str">
            <v>GLEICY DO NASCIMENTO DE LIMA</v>
          </cell>
          <cell r="F81" t="str">
            <v>2 - Outros Profissionais da Saúde</v>
          </cell>
          <cell r="G81">
            <v>322205</v>
          </cell>
          <cell r="H81">
            <v>45413</v>
          </cell>
          <cell r="I81">
            <v>0</v>
          </cell>
          <cell r="J81">
            <v>176.02</v>
          </cell>
          <cell r="L81">
            <v>310.97000000000003</v>
          </cell>
          <cell r="M81">
            <v>7.06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1995</v>
          </cell>
          <cell r="Z81">
            <v>0</v>
          </cell>
          <cell r="AB81" t="str">
            <v>ABONO ASSIS FIN COMPL 04/2024</v>
          </cell>
        </row>
        <row r="82">
          <cell r="C82" t="str">
            <v>UPA CABO DE SANTO AGOSTINHO - CG nº 012/2022</v>
          </cell>
          <cell r="E82" t="str">
            <v>GUSTAVO MACEDO DE LIMA MAGALHAES</v>
          </cell>
          <cell r="F82" t="str">
            <v>3 - Administrativo</v>
          </cell>
          <cell r="G82">
            <v>313220</v>
          </cell>
          <cell r="H82">
            <v>45413</v>
          </cell>
          <cell r="I82">
            <v>0</v>
          </cell>
          <cell r="J82">
            <v>177.23</v>
          </cell>
          <cell r="L82">
            <v>310.97000000000003</v>
          </cell>
          <cell r="M82">
            <v>7.06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CABO DE SANTO AGOSTINHO - CG nº 012/2022</v>
          </cell>
          <cell r="E83" t="str">
            <v>HELENA FERREIRA DA ROCHA MELO</v>
          </cell>
          <cell r="F83" t="str">
            <v>2 - Outros Profissionais da Saúde</v>
          </cell>
          <cell r="G83">
            <v>322205</v>
          </cell>
          <cell r="H83">
            <v>45413</v>
          </cell>
          <cell r="I83">
            <v>0</v>
          </cell>
          <cell r="J83">
            <v>176.02</v>
          </cell>
          <cell r="L83">
            <v>310.97000000000003</v>
          </cell>
          <cell r="M83">
            <v>7.06</v>
          </cell>
          <cell r="O83">
            <v>2.2599999999999998</v>
          </cell>
          <cell r="P83">
            <v>0</v>
          </cell>
          <cell r="R83">
            <v>300</v>
          </cell>
          <cell r="S83">
            <v>84.72</v>
          </cell>
          <cell r="U83">
            <v>0</v>
          </cell>
          <cell r="V83">
            <v>0</v>
          </cell>
          <cell r="Y83">
            <v>1995</v>
          </cell>
          <cell r="Z83">
            <v>0</v>
          </cell>
          <cell r="AB83" t="str">
            <v>ABONO ASSIS FIN COMPL 04/2024</v>
          </cell>
        </row>
        <row r="84">
          <cell r="C84" t="str">
            <v>UPA CABO DE SANTO AGOSTINHO - CG nº 012/2022</v>
          </cell>
          <cell r="E84" t="str">
            <v>IARA BATISTA SOARES</v>
          </cell>
          <cell r="F84" t="str">
            <v>2 - Outros Profissionais da Saúde</v>
          </cell>
          <cell r="G84">
            <v>322205</v>
          </cell>
          <cell r="H84">
            <v>45413</v>
          </cell>
          <cell r="I84">
            <v>0</v>
          </cell>
          <cell r="J84">
            <v>139.31</v>
          </cell>
          <cell r="L84">
            <v>310.97000000000003</v>
          </cell>
          <cell r="M84">
            <v>7.06</v>
          </cell>
          <cell r="O84">
            <v>2.2599999999999998</v>
          </cell>
          <cell r="P84">
            <v>0</v>
          </cell>
          <cell r="R84">
            <v>250.92</v>
          </cell>
          <cell r="S84">
            <v>84.72</v>
          </cell>
          <cell r="U84">
            <v>0</v>
          </cell>
          <cell r="V84">
            <v>0</v>
          </cell>
          <cell r="Y84">
            <v>1995</v>
          </cell>
          <cell r="Z84">
            <v>0</v>
          </cell>
          <cell r="AB84" t="str">
            <v>ABONO ASSIS FIN COMPL 04/2024</v>
          </cell>
        </row>
        <row r="85">
          <cell r="C85" t="str">
            <v>UPA CABO DE SANTO AGOSTINHO - CG nº 012/2022</v>
          </cell>
          <cell r="E85" t="str">
            <v>ISABELA SANTANA DE ARAUJO</v>
          </cell>
          <cell r="F85" t="str">
            <v>2 - Outros Profissionais da Saúde</v>
          </cell>
          <cell r="G85">
            <v>322205</v>
          </cell>
          <cell r="H85">
            <v>45413</v>
          </cell>
          <cell r="I85">
            <v>0</v>
          </cell>
          <cell r="J85">
            <v>190.61</v>
          </cell>
          <cell r="L85">
            <v>0</v>
          </cell>
          <cell r="M85">
            <v>0</v>
          </cell>
          <cell r="O85">
            <v>2.2599999999999998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1995</v>
          </cell>
          <cell r="Z85">
            <v>0</v>
          </cell>
          <cell r="AB85" t="str">
            <v>ABONO ASSIS FIN COMPL 04/2024</v>
          </cell>
        </row>
        <row r="86">
          <cell r="C86" t="str">
            <v>UPA CABO DE SANTO AGOSTINHO - CG nº 012/2022</v>
          </cell>
          <cell r="E86" t="str">
            <v xml:space="preserve">ISIS ANDRIELLY ELIAS DE ALBUQUERQUE </v>
          </cell>
          <cell r="F86" t="str">
            <v>2 - Outros Profissionais da Saúde</v>
          </cell>
          <cell r="G86">
            <v>223505</v>
          </cell>
          <cell r="H86">
            <v>45413</v>
          </cell>
          <cell r="I86">
            <v>0</v>
          </cell>
          <cell r="J86">
            <v>248.39</v>
          </cell>
          <cell r="L86">
            <v>310.97000000000003</v>
          </cell>
          <cell r="M86">
            <v>3.33</v>
          </cell>
          <cell r="O86">
            <v>3.79</v>
          </cell>
          <cell r="P86">
            <v>0</v>
          </cell>
          <cell r="R86">
            <v>201.72</v>
          </cell>
          <cell r="S86">
            <v>133.31</v>
          </cell>
          <cell r="U86">
            <v>0</v>
          </cell>
          <cell r="V86">
            <v>0</v>
          </cell>
          <cell r="Y86">
            <v>2282.8200000000002</v>
          </cell>
          <cell r="Z86">
            <v>0</v>
          </cell>
          <cell r="AB86" t="str">
            <v>ABONO ASSIS FIN COMPL 04/2024</v>
          </cell>
        </row>
        <row r="87">
          <cell r="C87" t="str">
            <v>UPA CABO DE SANTO AGOSTINHO - CG nº 012/2022</v>
          </cell>
          <cell r="E87" t="str">
            <v>IVONEIDE MARIA DE OLIVEIRA TEODORO SILVA</v>
          </cell>
          <cell r="F87" t="str">
            <v>2 - Outros Profissionais da Saúde</v>
          </cell>
          <cell r="G87">
            <v>223505</v>
          </cell>
          <cell r="H87">
            <v>45413</v>
          </cell>
          <cell r="I87">
            <v>0</v>
          </cell>
          <cell r="J87">
            <v>234.62</v>
          </cell>
          <cell r="L87">
            <v>310.97000000000003</v>
          </cell>
          <cell r="M87">
            <v>3.33</v>
          </cell>
          <cell r="O87">
            <v>3.79</v>
          </cell>
          <cell r="P87">
            <v>0</v>
          </cell>
          <cell r="R87">
            <v>103.32</v>
          </cell>
          <cell r="S87">
            <v>133.31</v>
          </cell>
          <cell r="U87">
            <v>0</v>
          </cell>
          <cell r="V87">
            <v>0</v>
          </cell>
          <cell r="Y87">
            <v>2170.88</v>
          </cell>
          <cell r="Z87">
            <v>0</v>
          </cell>
          <cell r="AB87" t="str">
            <v>ABONO ASSIS FIN COMPL 04/2024</v>
          </cell>
        </row>
        <row r="88">
          <cell r="C88" t="str">
            <v>UPA CABO DE SANTO AGOSTINHO - CG nº 012/2022</v>
          </cell>
          <cell r="E88" t="str">
            <v>JACKSON FERREIRA DE OLIVEIRA</v>
          </cell>
          <cell r="F88" t="str">
            <v>2 - Outros Profissionais da Saúde</v>
          </cell>
          <cell r="G88">
            <v>322205</v>
          </cell>
          <cell r="H88">
            <v>45413</v>
          </cell>
          <cell r="I88">
            <v>0</v>
          </cell>
          <cell r="J88">
            <v>176.02</v>
          </cell>
          <cell r="L88">
            <v>310.97000000000003</v>
          </cell>
          <cell r="M88">
            <v>7.06</v>
          </cell>
          <cell r="O88">
            <v>2.2599999999999998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1995</v>
          </cell>
          <cell r="Z88">
            <v>0</v>
          </cell>
          <cell r="AB88" t="str">
            <v>ABONO ASSIS FIN COMPL 04/2024</v>
          </cell>
        </row>
        <row r="89">
          <cell r="C89" t="str">
            <v>UPA CABO DE SANTO AGOSTINHO - CG nº 012/2022</v>
          </cell>
          <cell r="E89" t="str">
            <v>JACKSON VANDERLY SILVA DE LIMA</v>
          </cell>
          <cell r="F89" t="str">
            <v>2 - Outros Profissionais da Saúde</v>
          </cell>
          <cell r="G89">
            <v>515110</v>
          </cell>
          <cell r="H89">
            <v>45413</v>
          </cell>
          <cell r="I89">
            <v>0</v>
          </cell>
          <cell r="J89">
            <v>139.31</v>
          </cell>
          <cell r="L89">
            <v>310.97000000000003</v>
          </cell>
          <cell r="M89">
            <v>7.06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CABO DE SANTO AGOSTINHO - CG nº 012/2022</v>
          </cell>
          <cell r="E90" t="str">
            <v>JADILSON JOSE DOS SANTOS</v>
          </cell>
          <cell r="F90" t="str">
            <v>2 - Outros Profissionais da Saúde</v>
          </cell>
          <cell r="G90">
            <v>515110</v>
          </cell>
          <cell r="H90">
            <v>45413</v>
          </cell>
          <cell r="I90">
            <v>0</v>
          </cell>
          <cell r="J90">
            <v>136.53</v>
          </cell>
          <cell r="L90">
            <v>310.97000000000003</v>
          </cell>
          <cell r="M90">
            <v>7.06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CABO DE SANTO AGOSTINHO - CG nº 012/2022</v>
          </cell>
          <cell r="E91" t="str">
            <v>JAIME DOS ANJOS NASCIMENTO</v>
          </cell>
          <cell r="F91" t="str">
            <v>2 - Outros Profissionais da Saúde</v>
          </cell>
          <cell r="G91">
            <v>223505</v>
          </cell>
          <cell r="H91">
            <v>45413</v>
          </cell>
          <cell r="I91">
            <v>0</v>
          </cell>
          <cell r="J91">
            <v>286.19</v>
          </cell>
          <cell r="L91">
            <v>310.97000000000003</v>
          </cell>
          <cell r="M91">
            <v>3.33</v>
          </cell>
          <cell r="O91">
            <v>3.79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2282.8200000000002</v>
          </cell>
          <cell r="Z91">
            <v>0</v>
          </cell>
          <cell r="AB91" t="str">
            <v>ABONO ASSIS FIN COMPL 04/2024</v>
          </cell>
        </row>
        <row r="92">
          <cell r="C92" t="str">
            <v>UPA CABO DE SANTO AGOSTINHO - CG nº 012/2022</v>
          </cell>
          <cell r="E92" t="str">
            <v>JANAINA LAIS DE OLIVEIRA SANTOS ARAUJO</v>
          </cell>
          <cell r="F92" t="str">
            <v>3 - Administrativo</v>
          </cell>
          <cell r="G92">
            <v>411005</v>
          </cell>
          <cell r="H92">
            <v>45413</v>
          </cell>
          <cell r="I92">
            <v>0</v>
          </cell>
          <cell r="J92">
            <v>168.2</v>
          </cell>
          <cell r="L92">
            <v>310.97000000000003</v>
          </cell>
          <cell r="M92">
            <v>7.06</v>
          </cell>
          <cell r="O92">
            <v>2.2599999999999998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CABO DE SANTO AGOSTINHO - CG nº 012/2022</v>
          </cell>
          <cell r="E93" t="str">
            <v>JARDELANIA MARIA DA SILVA</v>
          </cell>
          <cell r="F93" t="str">
            <v>2 - Outros Profissionais da Saúde</v>
          </cell>
          <cell r="G93">
            <v>513505</v>
          </cell>
          <cell r="H93">
            <v>45413</v>
          </cell>
          <cell r="I93">
            <v>0</v>
          </cell>
          <cell r="J93">
            <v>135.55000000000001</v>
          </cell>
          <cell r="L93">
            <v>310.97000000000003</v>
          </cell>
          <cell r="M93">
            <v>7.06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JOSE CRISTIANO DA SILVA RODRIGUES</v>
          </cell>
          <cell r="F94" t="str">
            <v>2 - Outros Profissionais da Saúde</v>
          </cell>
          <cell r="G94">
            <v>766420</v>
          </cell>
          <cell r="H94">
            <v>45413</v>
          </cell>
          <cell r="I94">
            <v>0</v>
          </cell>
          <cell r="J94">
            <v>158.13999999999999</v>
          </cell>
          <cell r="L94">
            <v>310.97000000000003</v>
          </cell>
          <cell r="M94">
            <v>7.06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JOSE DIOGO GOMES DA SILVA</v>
          </cell>
          <cell r="F95" t="str">
            <v>2 - Outros Profissionais da Saúde</v>
          </cell>
          <cell r="G95">
            <v>521130</v>
          </cell>
          <cell r="H95">
            <v>45413</v>
          </cell>
          <cell r="I95">
            <v>0</v>
          </cell>
          <cell r="J95">
            <v>153.07</v>
          </cell>
          <cell r="L95">
            <v>310.97000000000003</v>
          </cell>
          <cell r="M95">
            <v>7.06</v>
          </cell>
          <cell r="O95">
            <v>2.2599999999999998</v>
          </cell>
          <cell r="P95">
            <v>0</v>
          </cell>
          <cell r="R95">
            <v>250.92</v>
          </cell>
          <cell r="S95">
            <v>93.09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JOSE FERNANDES DA SILVA JUNIOR</v>
          </cell>
          <cell r="F96" t="str">
            <v>3 - Administrativo</v>
          </cell>
          <cell r="G96">
            <v>422110</v>
          </cell>
          <cell r="H96">
            <v>45413</v>
          </cell>
          <cell r="I96">
            <v>0</v>
          </cell>
          <cell r="J96">
            <v>136.53</v>
          </cell>
          <cell r="L96">
            <v>310.97000000000003</v>
          </cell>
          <cell r="M96">
            <v>7.06</v>
          </cell>
          <cell r="O96">
            <v>2.2599999999999998</v>
          </cell>
          <cell r="P96">
            <v>0</v>
          </cell>
          <cell r="R96">
            <v>267.32</v>
          </cell>
          <cell r="S96">
            <v>84.72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JOSE JORGE DE SOUZA</v>
          </cell>
          <cell r="F97" t="str">
            <v>3 - Administrativo</v>
          </cell>
          <cell r="G97">
            <v>514310</v>
          </cell>
          <cell r="H97">
            <v>45413</v>
          </cell>
          <cell r="I97">
            <v>0</v>
          </cell>
          <cell r="J97">
            <v>263.68</v>
          </cell>
          <cell r="L97">
            <v>0</v>
          </cell>
          <cell r="M97">
            <v>0</v>
          </cell>
          <cell r="O97">
            <v>2.2599999999999998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LEANDRO GOMES DA SILVA</v>
          </cell>
          <cell r="F98" t="str">
            <v>2 - Outros Profissionais da Saúde</v>
          </cell>
          <cell r="G98">
            <v>515110</v>
          </cell>
          <cell r="H98">
            <v>45413</v>
          </cell>
          <cell r="I98">
            <v>0</v>
          </cell>
          <cell r="J98">
            <v>162.66</v>
          </cell>
          <cell r="L98">
            <v>310.97000000000003</v>
          </cell>
          <cell r="M98">
            <v>7.06</v>
          </cell>
          <cell r="O98">
            <v>2.2599999999999998</v>
          </cell>
          <cell r="P98">
            <v>0</v>
          </cell>
          <cell r="R98">
            <v>267.32</v>
          </cell>
          <cell r="S98">
            <v>84.72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MARQUES DA SILVA DANTAS</v>
          </cell>
          <cell r="F99" t="str">
            <v>2 - Outros Profissionais da Saúde</v>
          </cell>
          <cell r="G99">
            <v>515205</v>
          </cell>
          <cell r="H99">
            <v>45413</v>
          </cell>
          <cell r="I99">
            <v>0</v>
          </cell>
          <cell r="J99">
            <v>254.34</v>
          </cell>
          <cell r="L99">
            <v>310.97000000000003</v>
          </cell>
          <cell r="M99">
            <v>7.06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VALDEMIR DA SILVA FILHO</v>
          </cell>
          <cell r="F100" t="str">
            <v>3 - Administrativo</v>
          </cell>
          <cell r="G100">
            <v>313115</v>
          </cell>
          <cell r="H100">
            <v>45413</v>
          </cell>
          <cell r="I100">
            <v>0</v>
          </cell>
          <cell r="J100">
            <v>209.15</v>
          </cell>
          <cell r="L100">
            <v>310.97000000000003</v>
          </cell>
          <cell r="M100">
            <v>7.06</v>
          </cell>
          <cell r="O100">
            <v>2.2599999999999998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JULIA REBEKA DE LIMA</v>
          </cell>
          <cell r="F101" t="str">
            <v>2 - Outros Profissionais da Saúde</v>
          </cell>
          <cell r="G101">
            <v>223505</v>
          </cell>
          <cell r="H101">
            <v>45413</v>
          </cell>
          <cell r="I101">
            <v>0</v>
          </cell>
          <cell r="J101">
            <v>240.53</v>
          </cell>
          <cell r="L101">
            <v>310.97000000000003</v>
          </cell>
          <cell r="M101">
            <v>3.05</v>
          </cell>
          <cell r="O101">
            <v>3.79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2356.9</v>
          </cell>
          <cell r="Z101">
            <v>0</v>
          </cell>
          <cell r="AB101" t="str">
            <v>ABONO ASSIS FIN COMPL 04/2024</v>
          </cell>
        </row>
        <row r="102">
          <cell r="C102" t="str">
            <v>UPA CABO DE SANTO AGOSTINHO - CG nº 012/2022</v>
          </cell>
          <cell r="E102" t="str">
            <v>JULIANA ALBUQUERQUE DE CASTRO LOPES</v>
          </cell>
          <cell r="F102" t="str">
            <v>2 - Outros Profissionais da Saúde</v>
          </cell>
          <cell r="G102">
            <v>322205</v>
          </cell>
          <cell r="H102">
            <v>45413</v>
          </cell>
          <cell r="I102">
            <v>0</v>
          </cell>
          <cell r="J102">
            <v>143.55000000000001</v>
          </cell>
          <cell r="L102">
            <v>310.97000000000003</v>
          </cell>
          <cell r="M102">
            <v>7.06</v>
          </cell>
          <cell r="O102">
            <v>2.2599999999999998</v>
          </cell>
          <cell r="P102">
            <v>0</v>
          </cell>
          <cell r="R102">
            <v>250.92</v>
          </cell>
          <cell r="S102">
            <v>84.72</v>
          </cell>
          <cell r="U102">
            <v>0</v>
          </cell>
          <cell r="V102">
            <v>0</v>
          </cell>
          <cell r="Y102">
            <v>1995</v>
          </cell>
          <cell r="Z102">
            <v>0</v>
          </cell>
          <cell r="AB102" t="str">
            <v>ABONO ASSIS FIN COMPL 04/2024</v>
          </cell>
        </row>
        <row r="103">
          <cell r="C103" t="str">
            <v>UPA CABO DE SANTO AGOSTINHO - CG nº 012/2022</v>
          </cell>
          <cell r="E103" t="str">
            <v>JULIANA CANUTO DA SILVA</v>
          </cell>
          <cell r="F103" t="str">
            <v>2 - Outros Profissionais da Saúde</v>
          </cell>
          <cell r="G103">
            <v>322205</v>
          </cell>
          <cell r="H103">
            <v>45413</v>
          </cell>
          <cell r="I103">
            <v>0</v>
          </cell>
          <cell r="J103">
            <v>176.02</v>
          </cell>
          <cell r="L103">
            <v>310.97000000000003</v>
          </cell>
          <cell r="M103">
            <v>7.06</v>
          </cell>
          <cell r="O103">
            <v>2.2599999999999998</v>
          </cell>
          <cell r="P103">
            <v>0</v>
          </cell>
          <cell r="R103">
            <v>267.32</v>
          </cell>
          <cell r="S103">
            <v>84.72</v>
          </cell>
          <cell r="U103">
            <v>0</v>
          </cell>
          <cell r="V103">
            <v>0</v>
          </cell>
          <cell r="Y103">
            <v>1995</v>
          </cell>
          <cell r="Z103">
            <v>0</v>
          </cell>
          <cell r="AB103" t="str">
            <v>ABONO ASSIS FIN COMPL 04/2024</v>
          </cell>
        </row>
        <row r="104">
          <cell r="C104" t="str">
            <v>UPA CABO DE SANTO AGOSTINHO - CG nº 012/2022</v>
          </cell>
          <cell r="E104" t="str">
            <v>JULIANA MACEDO PIRES VERISSIMO SALES</v>
          </cell>
          <cell r="F104" t="str">
            <v>2 - Outros Profissionais da Saúde</v>
          </cell>
          <cell r="G104">
            <v>251605</v>
          </cell>
          <cell r="H104">
            <v>45413</v>
          </cell>
          <cell r="I104">
            <v>0</v>
          </cell>
          <cell r="J104">
            <v>284.05</v>
          </cell>
          <cell r="L104">
            <v>310.97000000000003</v>
          </cell>
          <cell r="M104">
            <v>7.06</v>
          </cell>
          <cell r="O104">
            <v>2.2599999999999998</v>
          </cell>
          <cell r="P104">
            <v>0</v>
          </cell>
          <cell r="R104">
            <v>0</v>
          </cell>
          <cell r="S104">
            <v>0</v>
          </cell>
          <cell r="U104">
            <v>80.95</v>
          </cell>
          <cell r="V104">
            <v>0</v>
          </cell>
          <cell r="X104" t="str">
            <v>AUX. CRECHE FEDERAÇÃO</v>
          </cell>
          <cell r="Y104">
            <v>0</v>
          </cell>
          <cell r="Z104">
            <v>0</v>
          </cell>
        </row>
        <row r="105">
          <cell r="C105" t="str">
            <v>UPA CABO DE SANTO AGOSTINHO - CG nº 012/2022</v>
          </cell>
          <cell r="E105" t="str">
            <v>JUVANI PEIXOTO DOS SANTOS</v>
          </cell>
          <cell r="F105" t="str">
            <v>2 - Outros Profissionais da Saúde</v>
          </cell>
          <cell r="G105">
            <v>322205</v>
          </cell>
          <cell r="H105">
            <v>45413</v>
          </cell>
          <cell r="I105">
            <v>0</v>
          </cell>
          <cell r="J105">
            <v>176.02</v>
          </cell>
          <cell r="L105">
            <v>310.97000000000003</v>
          </cell>
          <cell r="M105">
            <v>7.06</v>
          </cell>
          <cell r="O105">
            <v>2.2599999999999998</v>
          </cell>
          <cell r="P105">
            <v>0</v>
          </cell>
          <cell r="R105">
            <v>250.92</v>
          </cell>
          <cell r="S105">
            <v>84.72</v>
          </cell>
          <cell r="U105">
            <v>0</v>
          </cell>
          <cell r="V105">
            <v>0</v>
          </cell>
          <cell r="Y105">
            <v>1995</v>
          </cell>
          <cell r="Z105">
            <v>0</v>
          </cell>
          <cell r="AB105" t="str">
            <v>ABONO ASSIS FIN COMPL 04/2024</v>
          </cell>
        </row>
        <row r="106">
          <cell r="C106" t="str">
            <v>UPA CABO DE SANTO AGOSTINHO - CG nº 012/2022</v>
          </cell>
          <cell r="E106" t="str">
            <v>LAYSE DAYANA SANTIAGO DA SILVA</v>
          </cell>
          <cell r="F106" t="str">
            <v>2 - Outros Profissionais da Saúde</v>
          </cell>
          <cell r="G106">
            <v>322205</v>
          </cell>
          <cell r="H106">
            <v>45413</v>
          </cell>
          <cell r="I106">
            <v>0</v>
          </cell>
          <cell r="J106">
            <v>147.31</v>
          </cell>
          <cell r="L106">
            <v>310.97000000000003</v>
          </cell>
          <cell r="M106">
            <v>7.06</v>
          </cell>
          <cell r="O106">
            <v>2.2599999999999998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1995</v>
          </cell>
          <cell r="Z106">
            <v>0</v>
          </cell>
          <cell r="AB106" t="str">
            <v>ABONO ASSIS FIN COMPL 04/2024</v>
          </cell>
        </row>
        <row r="107">
          <cell r="C107" t="str">
            <v>UPA CABO DE SANTO AGOSTINHO - CG nº 012/2022</v>
          </cell>
          <cell r="E107" t="str">
            <v>LEONARDO FRANCISCO DA SILVA</v>
          </cell>
          <cell r="F107" t="str">
            <v>3 - Administrativo</v>
          </cell>
          <cell r="G107">
            <v>411005</v>
          </cell>
          <cell r="H107">
            <v>45413</v>
          </cell>
          <cell r="I107">
            <v>0</v>
          </cell>
          <cell r="J107">
            <v>139.91999999999999</v>
          </cell>
          <cell r="L107">
            <v>310.97000000000003</v>
          </cell>
          <cell r="M107">
            <v>7.06</v>
          </cell>
          <cell r="O107">
            <v>2.2599999999999998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CABO DE SANTO AGOSTINHO - CG nº 012/2022</v>
          </cell>
          <cell r="E108" t="str">
            <v>LEONARDO FRANCISCO DE FREITAS</v>
          </cell>
          <cell r="F108" t="str">
            <v>3 - Administrativo</v>
          </cell>
          <cell r="G108">
            <v>514310</v>
          </cell>
          <cell r="H108">
            <v>45413</v>
          </cell>
          <cell r="I108">
            <v>0</v>
          </cell>
          <cell r="J108">
            <v>181.02</v>
          </cell>
          <cell r="L108">
            <v>310.97000000000003</v>
          </cell>
          <cell r="M108">
            <v>7.06</v>
          </cell>
          <cell r="O108">
            <v>2.2599999999999998</v>
          </cell>
          <cell r="P108">
            <v>0</v>
          </cell>
          <cell r="R108">
            <v>267.32</v>
          </cell>
          <cell r="S108">
            <v>96.2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CABO DE SANTO AGOSTINHO - CG nº 012/2022</v>
          </cell>
          <cell r="E109" t="str">
            <v>LETICIA CRISTINA DA SILVA</v>
          </cell>
          <cell r="F109" t="str">
            <v>3 - Administrativo</v>
          </cell>
          <cell r="G109">
            <v>411005</v>
          </cell>
          <cell r="H109">
            <v>45413</v>
          </cell>
          <cell r="I109">
            <v>0</v>
          </cell>
          <cell r="J109">
            <v>13.26</v>
          </cell>
          <cell r="L109">
            <v>0</v>
          </cell>
          <cell r="M109">
            <v>0</v>
          </cell>
          <cell r="O109">
            <v>2.2599999999999998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LOURDES MULLER NUNES DE OLIVEIRA</v>
          </cell>
          <cell r="F110" t="str">
            <v>3 - Administrativo</v>
          </cell>
          <cell r="G110">
            <v>410105</v>
          </cell>
          <cell r="H110">
            <v>45413</v>
          </cell>
          <cell r="I110">
            <v>0</v>
          </cell>
          <cell r="J110">
            <v>1039.23</v>
          </cell>
          <cell r="L110">
            <v>0</v>
          </cell>
          <cell r="M110">
            <v>0</v>
          </cell>
          <cell r="O110">
            <v>16.13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CABO DE SANTO AGOSTINHO - CG nº 012/2022</v>
          </cell>
          <cell r="E111" t="str">
            <v>LUANA BARBOSA PEREIRA DE LIMA</v>
          </cell>
          <cell r="F111" t="str">
            <v>3 - Administrativo</v>
          </cell>
          <cell r="G111">
            <v>422110</v>
          </cell>
          <cell r="H111">
            <v>45413</v>
          </cell>
          <cell r="I111">
            <v>0</v>
          </cell>
          <cell r="J111">
            <v>137.52000000000001</v>
          </cell>
          <cell r="L111">
            <v>310.97000000000003</v>
          </cell>
          <cell r="M111">
            <v>7.06</v>
          </cell>
          <cell r="O111">
            <v>2.2599999999999998</v>
          </cell>
          <cell r="P111">
            <v>0</v>
          </cell>
          <cell r="R111">
            <v>267.32</v>
          </cell>
          <cell r="S111">
            <v>84.72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CABO DE SANTO AGOSTINHO - CG nº 012/2022</v>
          </cell>
          <cell r="E112" t="str">
            <v>LUANA CIBELE GOUVEIA</v>
          </cell>
          <cell r="F112" t="str">
            <v>2 - Outros Profissionais da Saúde</v>
          </cell>
          <cell r="G112">
            <v>322205</v>
          </cell>
          <cell r="H112">
            <v>45413</v>
          </cell>
          <cell r="I112">
            <v>0</v>
          </cell>
          <cell r="J112">
            <v>147.31</v>
          </cell>
          <cell r="L112">
            <v>310.97000000000003</v>
          </cell>
          <cell r="M112">
            <v>7.06</v>
          </cell>
          <cell r="O112">
            <v>2.2599999999999998</v>
          </cell>
          <cell r="P112">
            <v>0</v>
          </cell>
          <cell r="R112">
            <v>128.28</v>
          </cell>
          <cell r="S112">
            <v>84.72</v>
          </cell>
          <cell r="U112">
            <v>0</v>
          </cell>
          <cell r="V112">
            <v>0</v>
          </cell>
          <cell r="Y112">
            <v>1995</v>
          </cell>
          <cell r="Z112">
            <v>0</v>
          </cell>
          <cell r="AB112" t="str">
            <v>ABONO ASSIS FIN COMPL 04/2024</v>
          </cell>
        </row>
        <row r="113">
          <cell r="C113" t="str">
            <v>UPA CABO DE SANTO AGOSTINHO - CG nº 012/2022</v>
          </cell>
          <cell r="E113" t="str">
            <v>LUANE IRENE PESSOA DOS SANTOS</v>
          </cell>
          <cell r="F113" t="str">
            <v>2 - Outros Profissionais da Saúde</v>
          </cell>
          <cell r="G113">
            <v>251605</v>
          </cell>
          <cell r="H113">
            <v>45413</v>
          </cell>
          <cell r="I113">
            <v>0</v>
          </cell>
          <cell r="J113">
            <v>292.33999999999997</v>
          </cell>
          <cell r="L113">
            <v>310.97000000000003</v>
          </cell>
          <cell r="M113">
            <v>7.06</v>
          </cell>
          <cell r="O113">
            <v>2.2599999999999998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 xml:space="preserve">LUCICLEIDE MARIA DA SILVA </v>
          </cell>
          <cell r="F114" t="str">
            <v>2 - Outros Profissionais da Saúde</v>
          </cell>
          <cell r="G114">
            <v>322205</v>
          </cell>
          <cell r="H114">
            <v>45413</v>
          </cell>
          <cell r="I114">
            <v>0</v>
          </cell>
          <cell r="J114">
            <v>176.02</v>
          </cell>
          <cell r="L114">
            <v>310.97000000000003</v>
          </cell>
          <cell r="M114">
            <v>7.06</v>
          </cell>
          <cell r="O114">
            <v>2.2599999999999998</v>
          </cell>
          <cell r="P114">
            <v>0</v>
          </cell>
          <cell r="R114">
            <v>0</v>
          </cell>
          <cell r="S114">
            <v>0</v>
          </cell>
          <cell r="U114">
            <v>77.55</v>
          </cell>
          <cell r="V114">
            <v>0</v>
          </cell>
          <cell r="X114" t="str">
            <v>AUX CRECHE TEC. ENF SATENPE</v>
          </cell>
          <cell r="Y114">
            <v>1995</v>
          </cell>
          <cell r="Z114">
            <v>0</v>
          </cell>
          <cell r="AB114" t="str">
            <v>ABONO ASSIS FIN COMPL 04/2024</v>
          </cell>
        </row>
        <row r="115">
          <cell r="C115" t="str">
            <v>UPA CABO DE SANTO AGOSTINHO - CG nº 012/2022</v>
          </cell>
          <cell r="E115" t="str">
            <v>MARCIA PATRICIA DE LACERDA</v>
          </cell>
          <cell r="F115" t="str">
            <v>2 - Outros Profissionais da Saúde</v>
          </cell>
          <cell r="G115">
            <v>322205</v>
          </cell>
          <cell r="H115">
            <v>45413</v>
          </cell>
          <cell r="I115">
            <v>0</v>
          </cell>
          <cell r="J115">
            <v>222.96</v>
          </cell>
          <cell r="L115">
            <v>0</v>
          </cell>
          <cell r="M115">
            <v>0</v>
          </cell>
          <cell r="O115">
            <v>2.2599999999999998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1995</v>
          </cell>
          <cell r="Z115">
            <v>0</v>
          </cell>
          <cell r="AB115" t="str">
            <v>ABONO ASSIS FIN COMPL 04/2024</v>
          </cell>
        </row>
        <row r="116">
          <cell r="C116" t="str">
            <v>UPA CABO DE SANTO AGOSTINHO - CG nº 012/2022</v>
          </cell>
          <cell r="E116" t="str">
            <v>MARIA DO CARMO CONCEICAO DOS SANTOS</v>
          </cell>
          <cell r="F116" t="str">
            <v>2 - Outros Profissionais da Saúde</v>
          </cell>
          <cell r="G116">
            <v>322205</v>
          </cell>
          <cell r="H116">
            <v>45413</v>
          </cell>
          <cell r="I116">
            <v>0</v>
          </cell>
          <cell r="J116">
            <v>171.22</v>
          </cell>
          <cell r="L116">
            <v>310.97000000000003</v>
          </cell>
          <cell r="M116">
            <v>7.06</v>
          </cell>
          <cell r="O116">
            <v>2.2599999999999998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1995</v>
          </cell>
          <cell r="Z116">
            <v>0</v>
          </cell>
          <cell r="AB116" t="str">
            <v>ABONO ASSIS FIN COMPL 04/2024</v>
          </cell>
        </row>
        <row r="117">
          <cell r="C117" t="str">
            <v>UPA CABO DE SANTO AGOSTINHO - CG nº 012/2022</v>
          </cell>
          <cell r="E117" t="str">
            <v>MARIA DO CARMO SANTOS FERREIRA</v>
          </cell>
          <cell r="F117" t="str">
            <v>2 - Outros Profissionais da Saúde</v>
          </cell>
          <cell r="G117">
            <v>223505</v>
          </cell>
          <cell r="H117">
            <v>45413</v>
          </cell>
          <cell r="I117">
            <v>0</v>
          </cell>
          <cell r="J117">
            <v>253.25</v>
          </cell>
          <cell r="L117">
            <v>310.97000000000003</v>
          </cell>
          <cell r="M117">
            <v>3.33</v>
          </cell>
          <cell r="O117">
            <v>3.79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2170.88</v>
          </cell>
          <cell r="Z117">
            <v>0</v>
          </cell>
          <cell r="AB117" t="str">
            <v>ABONO ASSIS FIN COMPL 04/2024</v>
          </cell>
        </row>
        <row r="118">
          <cell r="C118" t="str">
            <v>UPA CABO DE SANTO AGOSTINHO - CG nº 012/2022</v>
          </cell>
          <cell r="E118" t="str">
            <v>MARIA GABRIELA ALVES DA SILVA</v>
          </cell>
          <cell r="F118" t="str">
            <v>2 - Outros Profissionais da Saúde</v>
          </cell>
          <cell r="G118">
            <v>322205</v>
          </cell>
          <cell r="H118">
            <v>45413</v>
          </cell>
          <cell r="I118">
            <v>0</v>
          </cell>
          <cell r="J118">
            <v>176.02</v>
          </cell>
          <cell r="L118">
            <v>0</v>
          </cell>
          <cell r="M118">
            <v>0</v>
          </cell>
          <cell r="O118">
            <v>2.2599999999999998</v>
          </cell>
          <cell r="P118">
            <v>0</v>
          </cell>
          <cell r="R118">
            <v>289.72000000000003</v>
          </cell>
          <cell r="S118">
            <v>84.72</v>
          </cell>
          <cell r="U118">
            <v>77.55</v>
          </cell>
          <cell r="V118">
            <v>0</v>
          </cell>
          <cell r="X118" t="str">
            <v>AUX CRECHE TEC. ENF SATENPE</v>
          </cell>
          <cell r="Y118">
            <v>1995</v>
          </cell>
          <cell r="Z118">
            <v>0</v>
          </cell>
          <cell r="AB118" t="str">
            <v>ABONO ASSIS FIN COMPL 04/2024</v>
          </cell>
        </row>
        <row r="119">
          <cell r="C119" t="str">
            <v>UPA CABO DE SANTO AGOSTINHO - CG nº 012/2022</v>
          </cell>
          <cell r="E119" t="str">
            <v>MARIA JOSE DE SOUZA</v>
          </cell>
          <cell r="F119" t="str">
            <v>2 - Outros Profissionais da Saúde</v>
          </cell>
          <cell r="G119">
            <v>322205</v>
          </cell>
          <cell r="H119">
            <v>45413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2.2599999999999998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CABO DE SANTO AGOSTINHO - CG nº 012/2022</v>
          </cell>
          <cell r="E120" t="str">
            <v>MARIA JOSE TEODOZIO</v>
          </cell>
          <cell r="F120" t="str">
            <v>2 - Outros Profissionais da Saúde</v>
          </cell>
          <cell r="G120">
            <v>322205</v>
          </cell>
          <cell r="H120">
            <v>45413</v>
          </cell>
          <cell r="I120">
            <v>0</v>
          </cell>
          <cell r="J120">
            <v>149.04</v>
          </cell>
          <cell r="L120">
            <v>310.97000000000003</v>
          </cell>
          <cell r="M120">
            <v>7.06</v>
          </cell>
          <cell r="O120">
            <v>2.2599999999999998</v>
          </cell>
          <cell r="P120">
            <v>0</v>
          </cell>
          <cell r="R120">
            <v>373.92</v>
          </cell>
          <cell r="S120">
            <v>81.900000000000006</v>
          </cell>
          <cell r="U120">
            <v>0</v>
          </cell>
          <cell r="V120">
            <v>0</v>
          </cell>
          <cell r="Y120">
            <v>1995</v>
          </cell>
          <cell r="Z120">
            <v>0</v>
          </cell>
          <cell r="AB120" t="str">
            <v>ABONO ASSIS FIN COMPL 04/2024</v>
          </cell>
        </row>
        <row r="121">
          <cell r="C121" t="str">
            <v>UPA CABO DE SANTO AGOSTINHO - CG nº 012/2022</v>
          </cell>
          <cell r="E121" t="str">
            <v>MARIA JOSELIA EVARISTO DE OLIVEIRA</v>
          </cell>
          <cell r="F121" t="str">
            <v>2 - Outros Profissionais da Saúde</v>
          </cell>
          <cell r="G121">
            <v>322205</v>
          </cell>
          <cell r="H121">
            <v>45413</v>
          </cell>
          <cell r="I121">
            <v>0</v>
          </cell>
          <cell r="J121">
            <v>176.02</v>
          </cell>
          <cell r="L121">
            <v>310.95999999999998</v>
          </cell>
          <cell r="M121">
            <v>7.06</v>
          </cell>
          <cell r="O121">
            <v>2.2599999999999998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1995</v>
          </cell>
          <cell r="Z121">
            <v>0</v>
          </cell>
          <cell r="AB121" t="str">
            <v>ABONO ASSIS FIN COMPL 04/2024</v>
          </cell>
        </row>
        <row r="122">
          <cell r="C122" t="str">
            <v>UPA CABO DE SANTO AGOSTINHO - CG nº 012/2022</v>
          </cell>
          <cell r="E122" t="str">
            <v>MARIA LUIZA DE SOUZA SENA</v>
          </cell>
          <cell r="F122" t="str">
            <v>2 - Outros Profissionais da Saúde</v>
          </cell>
          <cell r="G122">
            <v>322205</v>
          </cell>
          <cell r="H122">
            <v>45413</v>
          </cell>
          <cell r="I122">
            <v>0</v>
          </cell>
          <cell r="J122">
            <v>144.53</v>
          </cell>
          <cell r="L122">
            <v>310.95999999999998</v>
          </cell>
          <cell r="M122">
            <v>7.06</v>
          </cell>
          <cell r="O122">
            <v>2.2599999999999998</v>
          </cell>
          <cell r="P122">
            <v>0</v>
          </cell>
          <cell r="R122">
            <v>127.92</v>
          </cell>
          <cell r="S122">
            <v>84.72</v>
          </cell>
          <cell r="U122">
            <v>0</v>
          </cell>
          <cell r="V122">
            <v>0</v>
          </cell>
          <cell r="Y122">
            <v>1995</v>
          </cell>
          <cell r="Z122">
            <v>0</v>
          </cell>
          <cell r="AB122" t="str">
            <v>ABONO ASSIS FIN COMPL 04/2024</v>
          </cell>
        </row>
        <row r="123">
          <cell r="C123" t="str">
            <v>UPA CABO DE SANTO AGOSTINHO - CG nº 012/2022</v>
          </cell>
          <cell r="E123" t="str">
            <v>MARIA VALDETE DE AZEVEDO</v>
          </cell>
          <cell r="F123" t="str">
            <v>2 - Outros Profissionais da Saúde</v>
          </cell>
          <cell r="G123">
            <v>513505</v>
          </cell>
          <cell r="H123">
            <v>45413</v>
          </cell>
          <cell r="I123">
            <v>0</v>
          </cell>
          <cell r="J123">
            <v>162.66</v>
          </cell>
          <cell r="L123">
            <v>310.95999999999998</v>
          </cell>
          <cell r="M123">
            <v>7.06</v>
          </cell>
          <cell r="O123">
            <v>2.2599999999999998</v>
          </cell>
          <cell r="P123">
            <v>0</v>
          </cell>
          <cell r="R123">
            <v>267.32</v>
          </cell>
          <cell r="S123">
            <v>84.72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CABO DE SANTO AGOSTINHO - CG nº 012/2022</v>
          </cell>
          <cell r="E124" t="str">
            <v>MARIETA CARVALHO TORRES GALINDO</v>
          </cell>
          <cell r="F124" t="str">
            <v>3 - Administrativo</v>
          </cell>
          <cell r="G124">
            <v>131205</v>
          </cell>
          <cell r="H124">
            <v>45413</v>
          </cell>
          <cell r="I124">
            <v>0</v>
          </cell>
          <cell r="J124">
            <v>1152.69</v>
          </cell>
          <cell r="L124">
            <v>0</v>
          </cell>
          <cell r="M124">
            <v>0</v>
          </cell>
          <cell r="O124">
            <v>16.13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MARILENE LINDALVA DA SILVA</v>
          </cell>
          <cell r="F125" t="str">
            <v>2 - Outros Profissionais da Saúde</v>
          </cell>
          <cell r="G125">
            <v>322205</v>
          </cell>
          <cell r="H125">
            <v>45413</v>
          </cell>
          <cell r="I125">
            <v>0</v>
          </cell>
          <cell r="J125">
            <v>176.02</v>
          </cell>
          <cell r="L125">
            <v>310.95999999999998</v>
          </cell>
          <cell r="M125">
            <v>7.06</v>
          </cell>
          <cell r="O125">
            <v>2.2599999999999998</v>
          </cell>
          <cell r="P125">
            <v>0</v>
          </cell>
          <cell r="R125">
            <v>119.72</v>
          </cell>
          <cell r="S125">
            <v>84.72</v>
          </cell>
          <cell r="U125">
            <v>0</v>
          </cell>
          <cell r="V125">
            <v>0</v>
          </cell>
          <cell r="Y125">
            <v>1995</v>
          </cell>
          <cell r="Z125">
            <v>0</v>
          </cell>
          <cell r="AB125" t="str">
            <v>ABONO ASSIS FIN COMPL 04/2024</v>
          </cell>
        </row>
        <row r="126">
          <cell r="C126" t="str">
            <v>UPA CABO DE SANTO AGOSTINHO - CG nº 012/2022</v>
          </cell>
          <cell r="E126" t="str">
            <v>MARTA MARIA DE SOUZA</v>
          </cell>
          <cell r="F126" t="str">
            <v>2 - Outros Profissionais da Saúde</v>
          </cell>
          <cell r="G126">
            <v>513505</v>
          </cell>
          <cell r="H126">
            <v>45413</v>
          </cell>
          <cell r="I126">
            <v>0</v>
          </cell>
          <cell r="J126">
            <v>139.31</v>
          </cell>
          <cell r="L126">
            <v>310.95999999999998</v>
          </cell>
          <cell r="M126">
            <v>7.06</v>
          </cell>
          <cell r="O126">
            <v>2.2599999999999998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CABO DE SANTO AGOSTINHO - CG nº 012/2022</v>
          </cell>
          <cell r="E127" t="str">
            <v>MATEUS FRANCISCO VITORINO</v>
          </cell>
          <cell r="F127" t="str">
            <v>2 - Outros Profissionais da Saúde</v>
          </cell>
          <cell r="G127">
            <v>521130</v>
          </cell>
          <cell r="H127">
            <v>45413</v>
          </cell>
          <cell r="I127">
            <v>0</v>
          </cell>
          <cell r="J127">
            <v>124.11</v>
          </cell>
          <cell r="L127">
            <v>310.95999999999998</v>
          </cell>
          <cell r="M127">
            <v>7.06</v>
          </cell>
          <cell r="O127">
            <v>2.2599999999999998</v>
          </cell>
          <cell r="P127">
            <v>0</v>
          </cell>
          <cell r="R127">
            <v>127.92</v>
          </cell>
          <cell r="S127">
            <v>93.09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MATHEUS AUGUSTO DA SILVA LIMA</v>
          </cell>
          <cell r="F128" t="str">
            <v>2 - Outros Profissionais da Saúde</v>
          </cell>
          <cell r="G128">
            <v>521130</v>
          </cell>
          <cell r="H128">
            <v>45413</v>
          </cell>
          <cell r="I128">
            <v>0</v>
          </cell>
          <cell r="J128">
            <v>130.51</v>
          </cell>
          <cell r="L128">
            <v>310.95999999999998</v>
          </cell>
          <cell r="M128">
            <v>7.06</v>
          </cell>
          <cell r="O128">
            <v>2.2599999999999998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MAXMILAN JOSE DA SILVA</v>
          </cell>
          <cell r="F129" t="str">
            <v>2 - Outros Profissionais da Saúde</v>
          </cell>
          <cell r="G129">
            <v>766420</v>
          </cell>
          <cell r="H129">
            <v>45413</v>
          </cell>
          <cell r="I129">
            <v>0</v>
          </cell>
          <cell r="J129">
            <v>158.13999999999999</v>
          </cell>
          <cell r="L129">
            <v>310.95999999999998</v>
          </cell>
          <cell r="M129">
            <v>7.06</v>
          </cell>
          <cell r="O129">
            <v>2.2599999999999998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CABO DE SANTO AGOSTINHO - CG nº 012/2022</v>
          </cell>
          <cell r="E130" t="str">
            <v>MAYARA THAINA TRAJANO DOS SANTOS SILVA</v>
          </cell>
          <cell r="F130" t="str">
            <v>2 - Outros Profissionais da Saúde</v>
          </cell>
          <cell r="G130">
            <v>223710</v>
          </cell>
          <cell r="H130">
            <v>45413</v>
          </cell>
          <cell r="I130">
            <v>0</v>
          </cell>
          <cell r="J130">
            <v>310.02999999999997</v>
          </cell>
          <cell r="L130">
            <v>310.95999999999998</v>
          </cell>
          <cell r="M130">
            <v>7.06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MAYRA KEVILIN MARTINS FEITOSA</v>
          </cell>
          <cell r="F131" t="str">
            <v>3 - Administrativo</v>
          </cell>
          <cell r="G131">
            <v>411005</v>
          </cell>
          <cell r="H131">
            <v>45413</v>
          </cell>
          <cell r="I131">
            <v>0</v>
          </cell>
          <cell r="J131">
            <v>139.91999999999999</v>
          </cell>
          <cell r="L131">
            <v>310.95999999999998</v>
          </cell>
          <cell r="M131">
            <v>7.06</v>
          </cell>
          <cell r="O131">
            <v>2.2599999999999998</v>
          </cell>
          <cell r="P131">
            <v>0</v>
          </cell>
          <cell r="R131">
            <v>0</v>
          </cell>
          <cell r="S131">
            <v>0</v>
          </cell>
          <cell r="U131">
            <v>80.95</v>
          </cell>
          <cell r="V131">
            <v>0</v>
          </cell>
          <cell r="X131" t="str">
            <v>AUX. CRECHE FEDERAÇÃO</v>
          </cell>
          <cell r="Y131">
            <v>0</v>
          </cell>
          <cell r="Z131">
            <v>0</v>
          </cell>
        </row>
        <row r="132">
          <cell r="C132" t="str">
            <v>UPA CABO DE SANTO AGOSTINHO - CG nº 012/2022</v>
          </cell>
          <cell r="E132" t="str">
            <v>MELANIA DE LIMA SERPA OLIVEIRA</v>
          </cell>
          <cell r="F132" t="str">
            <v>2 - Outros Profissionais da Saúde</v>
          </cell>
          <cell r="G132">
            <v>223505</v>
          </cell>
          <cell r="H132">
            <v>45413</v>
          </cell>
          <cell r="I132">
            <v>0</v>
          </cell>
          <cell r="J132">
            <v>244.99</v>
          </cell>
          <cell r="L132">
            <v>310.95999999999998</v>
          </cell>
          <cell r="M132">
            <v>3.33</v>
          </cell>
          <cell r="O132">
            <v>3.79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2170.88</v>
          </cell>
          <cell r="Z132">
            <v>0</v>
          </cell>
          <cell r="AB132" t="str">
            <v>ABONO ASSIS FIN COMPL 04/2024</v>
          </cell>
        </row>
        <row r="133">
          <cell r="C133" t="str">
            <v>UPA CABO DE SANTO AGOSTINHO - CG nº 012/2022</v>
          </cell>
          <cell r="E133" t="str">
            <v>MICAEL JOSE DA SILVA</v>
          </cell>
          <cell r="F133" t="str">
            <v>2 - Outros Profissionais da Saúde</v>
          </cell>
          <cell r="G133">
            <v>766420</v>
          </cell>
          <cell r="H133">
            <v>45413</v>
          </cell>
          <cell r="I133">
            <v>0</v>
          </cell>
          <cell r="J133">
            <v>228.4</v>
          </cell>
          <cell r="L133">
            <v>0</v>
          </cell>
          <cell r="M133">
            <v>0</v>
          </cell>
          <cell r="O133">
            <v>2.2599999999999998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CG nº 012/2022</v>
          </cell>
          <cell r="E134" t="str">
            <v>MICHELINE MARIA DE OLIVEIRA GOUVEIA</v>
          </cell>
          <cell r="F134" t="str">
            <v>2 - Outros Profissionais da Saúde</v>
          </cell>
          <cell r="G134">
            <v>766420</v>
          </cell>
          <cell r="H134">
            <v>45413</v>
          </cell>
          <cell r="I134">
            <v>0</v>
          </cell>
          <cell r="J134">
            <v>164.46</v>
          </cell>
          <cell r="L134">
            <v>310.95999999999998</v>
          </cell>
          <cell r="M134">
            <v>7.06</v>
          </cell>
          <cell r="O134">
            <v>2.2599999999999998</v>
          </cell>
          <cell r="P134">
            <v>0</v>
          </cell>
          <cell r="R134">
            <v>168.92</v>
          </cell>
          <cell r="S134">
            <v>42.36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CABO DE SANTO AGOSTINHO - CG nº 012/2022</v>
          </cell>
          <cell r="E135" t="str">
            <v>MICHELLE DE SANTANA DAMASCENO</v>
          </cell>
          <cell r="F135" t="str">
            <v>3 - Administrativo</v>
          </cell>
          <cell r="G135">
            <v>422110</v>
          </cell>
          <cell r="H135">
            <v>45413</v>
          </cell>
          <cell r="I135">
            <v>0</v>
          </cell>
          <cell r="J135">
            <v>139.31</v>
          </cell>
          <cell r="L135">
            <v>310.95999999999998</v>
          </cell>
          <cell r="M135">
            <v>7.06</v>
          </cell>
          <cell r="O135">
            <v>2.2599999999999998</v>
          </cell>
          <cell r="P135">
            <v>0</v>
          </cell>
          <cell r="R135">
            <v>263.99</v>
          </cell>
          <cell r="S135">
            <v>84.72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 xml:space="preserve">MICHELLE GOMES DE QUEIROZ </v>
          </cell>
          <cell r="F136" t="str">
            <v>2 - Outros Profissionais da Saúde</v>
          </cell>
          <cell r="G136">
            <v>322205</v>
          </cell>
          <cell r="H136">
            <v>45413</v>
          </cell>
          <cell r="I136">
            <v>0</v>
          </cell>
          <cell r="J136">
            <v>145.52000000000001</v>
          </cell>
          <cell r="L136">
            <v>310.95999999999998</v>
          </cell>
          <cell r="M136">
            <v>7.06</v>
          </cell>
          <cell r="O136">
            <v>2.2599999999999998</v>
          </cell>
          <cell r="P136">
            <v>0</v>
          </cell>
          <cell r="R136">
            <v>136.12</v>
          </cell>
          <cell r="S136">
            <v>84.72</v>
          </cell>
          <cell r="U136">
            <v>0</v>
          </cell>
          <cell r="V136">
            <v>0</v>
          </cell>
          <cell r="Y136">
            <v>1995</v>
          </cell>
          <cell r="Z136">
            <v>0</v>
          </cell>
          <cell r="AB136" t="str">
            <v>ABONO ASSIS FIN COMPL 04/2024</v>
          </cell>
        </row>
        <row r="137">
          <cell r="C137" t="str">
            <v>UPA CABO DE SANTO AGOSTINHO - CG nº 012/2022</v>
          </cell>
          <cell r="E137" t="str">
            <v>MICILENE ALEXANDRE DA SILVA</v>
          </cell>
          <cell r="F137" t="str">
            <v>2 - Outros Profissionais da Saúde</v>
          </cell>
          <cell r="G137">
            <v>322205</v>
          </cell>
          <cell r="H137">
            <v>45413</v>
          </cell>
          <cell r="I137">
            <v>0</v>
          </cell>
          <cell r="J137">
            <v>135.55000000000001</v>
          </cell>
          <cell r="L137">
            <v>0</v>
          </cell>
          <cell r="M137">
            <v>0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1995</v>
          </cell>
          <cell r="Z137">
            <v>0</v>
          </cell>
          <cell r="AB137" t="str">
            <v>ABONO ASSIS FIN COMPL 04/2024</v>
          </cell>
        </row>
        <row r="138">
          <cell r="C138" t="str">
            <v>UPA CABO DE SANTO AGOSTINHO - CG nº 012/2022</v>
          </cell>
          <cell r="E138" t="str">
            <v>NATALY FERREIRA DE SANTANA</v>
          </cell>
          <cell r="F138" t="str">
            <v>3 - Administrativo</v>
          </cell>
          <cell r="G138">
            <v>422110</v>
          </cell>
          <cell r="H138">
            <v>45413</v>
          </cell>
          <cell r="I138">
            <v>0</v>
          </cell>
          <cell r="J138">
            <v>166.42</v>
          </cell>
          <cell r="L138">
            <v>310.95999999999998</v>
          </cell>
          <cell r="M138">
            <v>7.06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PATRICIA HEMYLLY NORONHA SOARES ROSA</v>
          </cell>
          <cell r="F139" t="str">
            <v>2 - Outros Profissionais da Saúde</v>
          </cell>
          <cell r="G139">
            <v>322205</v>
          </cell>
          <cell r="H139">
            <v>45413</v>
          </cell>
          <cell r="I139">
            <v>0</v>
          </cell>
          <cell r="J139">
            <v>172.26</v>
          </cell>
          <cell r="L139">
            <v>310.95999999999998</v>
          </cell>
          <cell r="M139">
            <v>7.06</v>
          </cell>
          <cell r="O139">
            <v>2.2599999999999998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PATRICIA MARIA DA SILVA</v>
          </cell>
          <cell r="F140" t="str">
            <v>2 - Outros Profissionais da Saúde</v>
          </cell>
          <cell r="G140">
            <v>322205</v>
          </cell>
          <cell r="H140">
            <v>45413</v>
          </cell>
          <cell r="I140">
            <v>0</v>
          </cell>
          <cell r="J140">
            <v>176.02</v>
          </cell>
          <cell r="L140">
            <v>310.95999999999998</v>
          </cell>
          <cell r="M140">
            <v>7.06</v>
          </cell>
          <cell r="O140">
            <v>2.2599999999999998</v>
          </cell>
          <cell r="P140">
            <v>0</v>
          </cell>
          <cell r="R140">
            <v>136.12</v>
          </cell>
          <cell r="S140">
            <v>84.72</v>
          </cell>
          <cell r="U140">
            <v>0</v>
          </cell>
          <cell r="V140">
            <v>0</v>
          </cell>
          <cell r="Y140">
            <v>1995</v>
          </cell>
          <cell r="Z140">
            <v>0</v>
          </cell>
          <cell r="AB140" t="str">
            <v>ABONO ASSIS FIN COMPL 04/2024</v>
          </cell>
        </row>
        <row r="141">
          <cell r="C141" t="str">
            <v>UPA CABO DE SANTO AGOSTINHO - CG nº 012/2022</v>
          </cell>
          <cell r="E141" t="str">
            <v>PAULA CHRISTINE SENA RODRIGUES</v>
          </cell>
          <cell r="F141" t="str">
            <v>2 - Outros Profissionais da Saúde</v>
          </cell>
          <cell r="G141">
            <v>251605</v>
          </cell>
          <cell r="H141">
            <v>45413</v>
          </cell>
          <cell r="I141">
            <v>0</v>
          </cell>
          <cell r="J141">
            <v>319.11</v>
          </cell>
          <cell r="L141">
            <v>310.95999999999998</v>
          </cell>
          <cell r="M141">
            <v>7.06</v>
          </cell>
          <cell r="O141">
            <v>2.2599999999999998</v>
          </cell>
          <cell r="P141">
            <v>0</v>
          </cell>
          <cell r="R141">
            <v>168.92</v>
          </cell>
          <cell r="S141">
            <v>162.44999999999999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CABO DE SANTO AGOSTINHO - CG nº 012/2022</v>
          </cell>
          <cell r="E142" t="str">
            <v>PAULO JOSE ALVES SALDANHA FALCAO</v>
          </cell>
          <cell r="F142" t="str">
            <v>2 - Outros Profissionais da Saúde</v>
          </cell>
          <cell r="G142">
            <v>324115</v>
          </cell>
          <cell r="H142">
            <v>45413</v>
          </cell>
          <cell r="I142">
            <v>0</v>
          </cell>
          <cell r="J142">
            <v>309.12</v>
          </cell>
          <cell r="L142">
            <v>310.95999999999998</v>
          </cell>
          <cell r="M142">
            <v>7.06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PRISCILA BEZERRA DA SILVA SANTOS</v>
          </cell>
          <cell r="F143" t="str">
            <v>2 - Outros Profissionais da Saúde</v>
          </cell>
          <cell r="G143">
            <v>322205</v>
          </cell>
          <cell r="H143">
            <v>45413</v>
          </cell>
          <cell r="I143">
            <v>0</v>
          </cell>
          <cell r="J143">
            <v>145.52000000000001</v>
          </cell>
          <cell r="L143">
            <v>310.95999999999998</v>
          </cell>
          <cell r="M143">
            <v>7.06</v>
          </cell>
          <cell r="O143">
            <v>2.2599999999999998</v>
          </cell>
          <cell r="P143">
            <v>0</v>
          </cell>
          <cell r="R143">
            <v>136.12</v>
          </cell>
          <cell r="S143">
            <v>84.72</v>
          </cell>
          <cell r="U143">
            <v>0</v>
          </cell>
          <cell r="V143">
            <v>0</v>
          </cell>
          <cell r="Y143">
            <v>1995</v>
          </cell>
          <cell r="Z143">
            <v>0</v>
          </cell>
          <cell r="AB143" t="str">
            <v>ABONO ASSIS FIN COMPL 04/2024</v>
          </cell>
        </row>
        <row r="144">
          <cell r="C144" t="str">
            <v>UPA CABO DE SANTO AGOSTINHO - CG nº 012/2022</v>
          </cell>
          <cell r="E144" t="str">
            <v>PRISCILLA KAROLINA JUSTINO DE OLIVEIRA SANTOS</v>
          </cell>
          <cell r="F144" t="str">
            <v>2 - Outros Profissionais da Saúde</v>
          </cell>
          <cell r="G144">
            <v>322205</v>
          </cell>
          <cell r="H144">
            <v>45413</v>
          </cell>
          <cell r="I144">
            <v>0</v>
          </cell>
          <cell r="J144">
            <v>143.55000000000001</v>
          </cell>
          <cell r="L144">
            <v>310.95999999999998</v>
          </cell>
          <cell r="M144">
            <v>7.06</v>
          </cell>
          <cell r="O144">
            <v>2.2599999999999998</v>
          </cell>
          <cell r="P144">
            <v>0</v>
          </cell>
          <cell r="R144">
            <v>185.32</v>
          </cell>
          <cell r="S144">
            <v>84.72</v>
          </cell>
          <cell r="U144">
            <v>0</v>
          </cell>
          <cell r="V144">
            <v>0</v>
          </cell>
          <cell r="Y144">
            <v>1995</v>
          </cell>
          <cell r="Z144">
            <v>0</v>
          </cell>
          <cell r="AB144" t="str">
            <v>ABONO ASSIS FIN COMPL 04/2024</v>
          </cell>
        </row>
        <row r="145">
          <cell r="C145" t="str">
            <v>UPA CABO DE SANTO AGOSTINHO - CG nº 012/2022</v>
          </cell>
          <cell r="E145" t="str">
            <v>QUEZIA OLIVEIRA SILVA CAVALCANTE</v>
          </cell>
          <cell r="F145" t="str">
            <v>2 - Outros Profissionais da Saúde</v>
          </cell>
          <cell r="G145">
            <v>322205</v>
          </cell>
          <cell r="H145">
            <v>45413</v>
          </cell>
          <cell r="I145">
            <v>0</v>
          </cell>
          <cell r="J145">
            <v>145.52000000000001</v>
          </cell>
          <cell r="L145">
            <v>310.95999999999998</v>
          </cell>
          <cell r="M145">
            <v>7.06</v>
          </cell>
          <cell r="O145">
            <v>2.2599999999999998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1995</v>
          </cell>
          <cell r="Z145">
            <v>0</v>
          </cell>
          <cell r="AB145" t="str">
            <v>ABONO ASSIS FIN COMPL 04/2024</v>
          </cell>
        </row>
        <row r="146">
          <cell r="C146" t="str">
            <v>UPA CABO DE SANTO AGOSTINHO - CG nº 012/2022</v>
          </cell>
          <cell r="E146" t="str">
            <v xml:space="preserve">RAFAELLA DE CASSIA FERREIRA DA SILVA </v>
          </cell>
          <cell r="F146" t="str">
            <v>2 - Outros Profissionais da Saúde</v>
          </cell>
          <cell r="G146">
            <v>322205</v>
          </cell>
          <cell r="H146">
            <v>45413</v>
          </cell>
          <cell r="I146">
            <v>0</v>
          </cell>
          <cell r="J146">
            <v>143.55000000000001</v>
          </cell>
          <cell r="L146">
            <v>310.95999999999998</v>
          </cell>
          <cell r="M146">
            <v>7.06</v>
          </cell>
          <cell r="O146">
            <v>2.2599999999999998</v>
          </cell>
          <cell r="P146">
            <v>0</v>
          </cell>
          <cell r="R146">
            <v>136.13</v>
          </cell>
          <cell r="S146">
            <v>84.72</v>
          </cell>
          <cell r="U146">
            <v>77.55</v>
          </cell>
          <cell r="V146">
            <v>0</v>
          </cell>
          <cell r="X146" t="str">
            <v>AUX CRECHE TEC. ENF SATENPE</v>
          </cell>
          <cell r="Y146">
            <v>1995</v>
          </cell>
          <cell r="Z146">
            <v>0</v>
          </cell>
          <cell r="AB146" t="str">
            <v>ABONO ASSIS FIN COMPL 04/2024</v>
          </cell>
        </row>
        <row r="147">
          <cell r="C147" t="str">
            <v>UPA CABO DE SANTO AGOSTINHO - CG nº 012/2022</v>
          </cell>
          <cell r="E147" t="str">
            <v>RAUL HENRIQUE DE SOUZA LEAL</v>
          </cell>
          <cell r="F147" t="str">
            <v>2 - Outros Profissionais da Saúde</v>
          </cell>
          <cell r="G147">
            <v>223505</v>
          </cell>
          <cell r="H147">
            <v>45413</v>
          </cell>
          <cell r="I147">
            <v>0</v>
          </cell>
          <cell r="J147">
            <v>711.48</v>
          </cell>
          <cell r="L147">
            <v>310.95999999999998</v>
          </cell>
          <cell r="M147">
            <v>3.59</v>
          </cell>
          <cell r="O147">
            <v>3.79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CABO DE SANTO AGOSTINHO - CG nº 012/2022</v>
          </cell>
          <cell r="E148" t="str">
            <v>REZIM FRANCISCO DA SILVA</v>
          </cell>
          <cell r="F148" t="str">
            <v>3 - Administrativo</v>
          </cell>
          <cell r="G148">
            <v>514310</v>
          </cell>
          <cell r="H148">
            <v>45413</v>
          </cell>
          <cell r="I148">
            <v>0</v>
          </cell>
          <cell r="J148">
            <v>186.88</v>
          </cell>
          <cell r="L148">
            <v>310.95999999999998</v>
          </cell>
          <cell r="M148">
            <v>7.06</v>
          </cell>
          <cell r="O148">
            <v>2.2599999999999998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CABO DE SANTO AGOSTINHO - CG nº 012/2022</v>
          </cell>
          <cell r="E149" t="str">
            <v>RICARDO JOSE FERNANDES DA SILVA</v>
          </cell>
          <cell r="F149" t="str">
            <v>2 - Outros Profissionais da Saúde</v>
          </cell>
          <cell r="G149">
            <v>324115</v>
          </cell>
          <cell r="H149">
            <v>45413</v>
          </cell>
          <cell r="I149">
            <v>0</v>
          </cell>
          <cell r="J149">
            <v>520.16999999999996</v>
          </cell>
          <cell r="L149">
            <v>0</v>
          </cell>
          <cell r="M149">
            <v>0</v>
          </cell>
          <cell r="O149">
            <v>2.2599999999999998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CABO DE SANTO AGOSTINHO - CG nº 012/2022</v>
          </cell>
          <cell r="E150" t="str">
            <v>ROBERTA LAYS DE SANTANA SANTOS</v>
          </cell>
          <cell r="F150" t="str">
            <v>2 - Outros Profissionais da Saúde</v>
          </cell>
          <cell r="G150">
            <v>322205</v>
          </cell>
          <cell r="H150">
            <v>45413</v>
          </cell>
          <cell r="I150">
            <v>0</v>
          </cell>
          <cell r="J150">
            <v>191.68</v>
          </cell>
          <cell r="L150">
            <v>310.95999999999998</v>
          </cell>
          <cell r="M150">
            <v>7.06</v>
          </cell>
          <cell r="O150">
            <v>2.2599999999999998</v>
          </cell>
          <cell r="P150">
            <v>0</v>
          </cell>
          <cell r="R150">
            <v>136.13</v>
          </cell>
          <cell r="S150">
            <v>84.72</v>
          </cell>
          <cell r="U150">
            <v>0</v>
          </cell>
          <cell r="V150">
            <v>0</v>
          </cell>
          <cell r="Y150">
            <v>1995</v>
          </cell>
          <cell r="Z150">
            <v>0</v>
          </cell>
          <cell r="AB150" t="str">
            <v>ABONO ASSIS FIN COMPL 04/2024</v>
          </cell>
        </row>
        <row r="151">
          <cell r="C151" t="str">
            <v>UPA CABO DE SANTO AGOSTINHO - CG nº 012/2022</v>
          </cell>
          <cell r="E151" t="str">
            <v>ROMULO CESAR SAMPAIO PEIXOTO FILHO</v>
          </cell>
          <cell r="F151" t="str">
            <v>3 - Administrativo</v>
          </cell>
          <cell r="G151">
            <v>223445</v>
          </cell>
          <cell r="H151">
            <v>45413</v>
          </cell>
          <cell r="I151">
            <v>0</v>
          </cell>
          <cell r="J151">
            <v>642.78</v>
          </cell>
          <cell r="L151">
            <v>310.95999999999998</v>
          </cell>
          <cell r="M151">
            <v>7.06</v>
          </cell>
          <cell r="O151">
            <v>2.2599999999999998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ROSALYN CORREIA PEREGRINO</v>
          </cell>
          <cell r="F152" t="str">
            <v>2 - Outros Profissionais da Saúde</v>
          </cell>
          <cell r="G152">
            <v>223505</v>
          </cell>
          <cell r="H152">
            <v>45413</v>
          </cell>
          <cell r="I152">
            <v>0</v>
          </cell>
          <cell r="J152">
            <v>231.79</v>
          </cell>
          <cell r="L152">
            <v>310.95999999999998</v>
          </cell>
          <cell r="M152">
            <v>3.33</v>
          </cell>
          <cell r="O152">
            <v>3.79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2170.88</v>
          </cell>
          <cell r="Z152">
            <v>0</v>
          </cell>
          <cell r="AB152" t="str">
            <v>ABONO ASSIS FIN COMPL 04/2024</v>
          </cell>
        </row>
        <row r="153">
          <cell r="C153" t="str">
            <v>UPA CABO DE SANTO AGOSTINHO - CG nº 012/2022</v>
          </cell>
          <cell r="E153" t="str">
            <v>ROSANGELA MARIA DE OLIVEIRA</v>
          </cell>
          <cell r="F153" t="str">
            <v>2 - Outros Profissionais da Saúde</v>
          </cell>
          <cell r="G153">
            <v>515205</v>
          </cell>
          <cell r="H153">
            <v>45413</v>
          </cell>
          <cell r="I153">
            <v>0</v>
          </cell>
          <cell r="J153">
            <v>168.07</v>
          </cell>
          <cell r="L153">
            <v>310.95999999999998</v>
          </cell>
          <cell r="M153">
            <v>7.06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RUTE CLECIA DA SILVA</v>
          </cell>
          <cell r="F154" t="str">
            <v>2 - Outros Profissionais da Saúde</v>
          </cell>
          <cell r="G154">
            <v>223505</v>
          </cell>
          <cell r="H154">
            <v>45413</v>
          </cell>
          <cell r="I154">
            <v>0</v>
          </cell>
          <cell r="J154">
            <v>233.52</v>
          </cell>
          <cell r="L154">
            <v>310.95999999999998</v>
          </cell>
          <cell r="M154">
            <v>2.79</v>
          </cell>
          <cell r="O154">
            <v>3.79</v>
          </cell>
          <cell r="P154">
            <v>0</v>
          </cell>
          <cell r="R154">
            <v>0</v>
          </cell>
          <cell r="S154">
            <v>0</v>
          </cell>
          <cell r="U154">
            <v>120.26</v>
          </cell>
          <cell r="V154">
            <v>0</v>
          </cell>
          <cell r="X154" t="str">
            <v>AUX CRECHE ( enfermeiros )</v>
          </cell>
          <cell r="Y154">
            <v>2459.15</v>
          </cell>
          <cell r="Z154">
            <v>0</v>
          </cell>
          <cell r="AB154" t="str">
            <v>ABONO ASSIS FIN COMPL 04/2024</v>
          </cell>
        </row>
        <row r="155">
          <cell r="C155" t="str">
            <v>UPA CABO DE SANTO AGOSTINHO - CG nº 012/2022</v>
          </cell>
          <cell r="E155" t="str">
            <v>SAARA RAIZA DO NASCIMENTO</v>
          </cell>
          <cell r="F155" t="str">
            <v>2 - Outros Profissionais da Saúde</v>
          </cell>
          <cell r="G155">
            <v>515205</v>
          </cell>
          <cell r="H155">
            <v>45413</v>
          </cell>
          <cell r="I155">
            <v>0</v>
          </cell>
          <cell r="J155">
            <v>134.59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346.47</v>
          </cell>
          <cell r="S155">
            <v>128.76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>SANDRA DE OLIVEIRA PAZ MAGALHAES</v>
          </cell>
          <cell r="F156" t="str">
            <v>3 - Administrativo</v>
          </cell>
          <cell r="G156">
            <v>252210</v>
          </cell>
          <cell r="H156">
            <v>45413</v>
          </cell>
          <cell r="I156">
            <v>0</v>
          </cell>
          <cell r="J156">
            <v>264.07</v>
          </cell>
          <cell r="L156">
            <v>310.95999999999998</v>
          </cell>
          <cell r="M156">
            <v>7.06</v>
          </cell>
          <cell r="O156">
            <v>2.2599999999999998</v>
          </cell>
          <cell r="P156">
            <v>0</v>
          </cell>
          <cell r="R156">
            <v>185.33</v>
          </cell>
          <cell r="S156">
            <v>198.06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CABO DE SANTO AGOSTINHO - CG nº 012/2022</v>
          </cell>
          <cell r="E157" t="str">
            <v>SAULO DE TASSO RIBEIRO DA SILVA</v>
          </cell>
          <cell r="F157" t="str">
            <v>2 - Outros Profissionais da Saúde</v>
          </cell>
          <cell r="G157">
            <v>324115</v>
          </cell>
          <cell r="H157">
            <v>45413</v>
          </cell>
          <cell r="I157">
            <v>0</v>
          </cell>
          <cell r="J157">
            <v>303.5</v>
          </cell>
          <cell r="L157">
            <v>310.95999999999998</v>
          </cell>
          <cell r="M157">
            <v>7.06</v>
          </cell>
          <cell r="O157">
            <v>2.2599999999999998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CABO DE SANTO AGOSTINHO - CG nº 012/2022</v>
          </cell>
          <cell r="E158" t="str">
            <v xml:space="preserve">SILAS DA SILVA ALVES </v>
          </cell>
          <cell r="F158" t="str">
            <v>3 - Administrativo</v>
          </cell>
          <cell r="G158">
            <v>351605</v>
          </cell>
          <cell r="H158">
            <v>45413</v>
          </cell>
          <cell r="I158">
            <v>0</v>
          </cell>
          <cell r="J158">
            <v>173.24</v>
          </cell>
          <cell r="L158">
            <v>310.95999999999998</v>
          </cell>
          <cell r="M158">
            <v>7.06</v>
          </cell>
          <cell r="O158">
            <v>2.2599999999999998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CABO DE SANTO AGOSTINHO - CG nº 012/2022</v>
          </cell>
          <cell r="E159" t="str">
            <v>TAISA DAIANE CORREIA DA SILVA</v>
          </cell>
          <cell r="F159" t="str">
            <v>2 - Outros Profissionais da Saúde</v>
          </cell>
          <cell r="G159">
            <v>223505</v>
          </cell>
          <cell r="H159">
            <v>45413</v>
          </cell>
          <cell r="I159">
            <v>0</v>
          </cell>
          <cell r="J159">
            <v>191.98</v>
          </cell>
          <cell r="L159">
            <v>310.95999999999998</v>
          </cell>
          <cell r="M159">
            <v>2.79</v>
          </cell>
          <cell r="O159">
            <v>3.79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2459.15</v>
          </cell>
          <cell r="Z159">
            <v>0</v>
          </cell>
          <cell r="AB159" t="str">
            <v>ABONO ASSIS FIN COMPL 04/2024</v>
          </cell>
        </row>
        <row r="160">
          <cell r="C160" t="str">
            <v>UPA CABO DE SANTO AGOSTINHO - CG nº 012/2022</v>
          </cell>
          <cell r="E160" t="str">
            <v>TATIANE COSMA DA SILVA</v>
          </cell>
          <cell r="F160" t="str">
            <v>2 - Outros Profissionais da Saúde</v>
          </cell>
          <cell r="G160">
            <v>322205</v>
          </cell>
          <cell r="H160">
            <v>45413</v>
          </cell>
          <cell r="I160">
            <v>0</v>
          </cell>
          <cell r="J160">
            <v>147.31</v>
          </cell>
          <cell r="L160">
            <v>310.95999999999998</v>
          </cell>
          <cell r="M160">
            <v>7.06</v>
          </cell>
          <cell r="O160">
            <v>2.2599999999999998</v>
          </cell>
          <cell r="P160">
            <v>0</v>
          </cell>
          <cell r="R160">
            <v>136.07</v>
          </cell>
          <cell r="S160">
            <v>84.72</v>
          </cell>
          <cell r="U160">
            <v>0</v>
          </cell>
          <cell r="V160">
            <v>0</v>
          </cell>
          <cell r="Y160">
            <v>1995</v>
          </cell>
          <cell r="Z160">
            <v>0</v>
          </cell>
          <cell r="AB160" t="str">
            <v>ABONO ASSIS FIN COMPL 04/2024</v>
          </cell>
        </row>
        <row r="161">
          <cell r="C161" t="str">
            <v>UPA CABO DE SANTO AGOSTINHO - CG nº 012/2022</v>
          </cell>
          <cell r="E161" t="str">
            <v>THAMYRIS BOURBON DE QUEIROZ MELO</v>
          </cell>
          <cell r="F161" t="str">
            <v>2 - Outros Profissionais da Saúde</v>
          </cell>
          <cell r="G161">
            <v>251605</v>
          </cell>
          <cell r="H161">
            <v>45413</v>
          </cell>
          <cell r="I161">
            <v>0</v>
          </cell>
          <cell r="J161">
            <v>321.10000000000002</v>
          </cell>
          <cell r="L161">
            <v>310.95999999999998</v>
          </cell>
          <cell r="M161">
            <v>7.06</v>
          </cell>
          <cell r="O161">
            <v>2.2599999999999998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CABO DE SANTO AGOSTINHO - CG nº 012/2022</v>
          </cell>
          <cell r="E162" t="str">
            <v>VALDOMIRO FERREIRA DA SILVA FILHO</v>
          </cell>
          <cell r="F162" t="str">
            <v>3 - Administrativo</v>
          </cell>
          <cell r="G162">
            <v>516345</v>
          </cell>
          <cell r="H162">
            <v>45413</v>
          </cell>
          <cell r="I162">
            <v>0</v>
          </cell>
          <cell r="J162">
            <v>181.79</v>
          </cell>
          <cell r="L162">
            <v>0</v>
          </cell>
          <cell r="M162">
            <v>0</v>
          </cell>
          <cell r="O162">
            <v>2.2599999999999998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CABO DE SANTO AGOSTINHO - CG nº 012/2022</v>
          </cell>
          <cell r="E163" t="str">
            <v xml:space="preserve">VANDUIR JOSE DA SILVA </v>
          </cell>
          <cell r="F163" t="str">
            <v>3 - Administrativo</v>
          </cell>
          <cell r="G163">
            <v>313220</v>
          </cell>
          <cell r="H163">
            <v>45413</v>
          </cell>
          <cell r="I163">
            <v>0</v>
          </cell>
          <cell r="J163">
            <v>218.58</v>
          </cell>
          <cell r="L163">
            <v>310.95999999999998</v>
          </cell>
          <cell r="M163">
            <v>7.06</v>
          </cell>
          <cell r="O163">
            <v>2.2599999999999998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VIVIANE LAURENTINO DO NASCIMENTO</v>
          </cell>
          <cell r="F164" t="str">
            <v>2 - Outros Profissionais da Saúde</v>
          </cell>
          <cell r="G164">
            <v>223505</v>
          </cell>
          <cell r="H164">
            <v>45413</v>
          </cell>
          <cell r="I164">
            <v>0</v>
          </cell>
          <cell r="J164">
            <v>241.34</v>
          </cell>
          <cell r="L164">
            <v>310.95999999999998</v>
          </cell>
          <cell r="M164">
            <v>3.33</v>
          </cell>
          <cell r="O164">
            <v>3.79</v>
          </cell>
          <cell r="P164">
            <v>0</v>
          </cell>
          <cell r="R164">
            <v>103.32</v>
          </cell>
          <cell r="S164">
            <v>133.31</v>
          </cell>
          <cell r="U164">
            <v>0</v>
          </cell>
          <cell r="V164">
            <v>0</v>
          </cell>
          <cell r="Y164">
            <v>2170.88</v>
          </cell>
          <cell r="Z164">
            <v>0</v>
          </cell>
          <cell r="AB164" t="str">
            <v>ABONO ASSIS FIN COMPL 04/2024</v>
          </cell>
        </row>
        <row r="165">
          <cell r="C165" t="str">
            <v>UPA CABO DE SANTO AGOSTINHO - CG nº 012/2022</v>
          </cell>
          <cell r="E165" t="str">
            <v>WALLYSON RAMOS DA SILVA</v>
          </cell>
          <cell r="F165" t="str">
            <v>3 - Administrativo</v>
          </cell>
          <cell r="G165">
            <v>422110</v>
          </cell>
          <cell r="H165">
            <v>45413</v>
          </cell>
          <cell r="I165">
            <v>0</v>
          </cell>
          <cell r="J165">
            <v>162.66</v>
          </cell>
          <cell r="L165">
            <v>310.95999999999998</v>
          </cell>
          <cell r="M165">
            <v>7.06</v>
          </cell>
          <cell r="O165">
            <v>2.2599999999999998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CG nº 012/2022</v>
          </cell>
          <cell r="E166" t="str">
            <v>WANESSA CRISTINA SIQUEIRA DE SALES</v>
          </cell>
          <cell r="F166" t="str">
            <v>2 - Outros Profissionais da Saúde</v>
          </cell>
          <cell r="G166">
            <v>521130</v>
          </cell>
          <cell r="H166">
            <v>45413</v>
          </cell>
          <cell r="I166">
            <v>0</v>
          </cell>
          <cell r="J166">
            <v>148.93</v>
          </cell>
          <cell r="L166">
            <v>310.95999999999998</v>
          </cell>
          <cell r="M166">
            <v>7.06</v>
          </cell>
          <cell r="O166">
            <v>2.2599999999999998</v>
          </cell>
          <cell r="P166">
            <v>0</v>
          </cell>
          <cell r="R166">
            <v>136.13</v>
          </cell>
          <cell r="S166">
            <v>93.09</v>
          </cell>
          <cell r="U166">
            <v>80.95</v>
          </cell>
          <cell r="V166">
            <v>0</v>
          </cell>
          <cell r="X166" t="str">
            <v>AUX. CRECHE FEDERAÇÃO</v>
          </cell>
          <cell r="Y166">
            <v>0</v>
          </cell>
          <cell r="Z166">
            <v>0</v>
          </cell>
        </row>
        <row r="167">
          <cell r="C167" t="str">
            <v>UPA CABO DE SANTO AGOSTINHO - CG nº 012/2022</v>
          </cell>
          <cell r="E167" t="str">
            <v>YASMIM DOS SANTOS OLIVEIRA</v>
          </cell>
          <cell r="F167" t="str">
            <v>2 - Outros Profissionais da Saúde</v>
          </cell>
          <cell r="G167">
            <v>322205</v>
          </cell>
          <cell r="H167">
            <v>45413</v>
          </cell>
          <cell r="I167">
            <v>0</v>
          </cell>
          <cell r="J167">
            <v>143.58000000000001</v>
          </cell>
          <cell r="L167">
            <v>0</v>
          </cell>
          <cell r="M167">
            <v>0</v>
          </cell>
          <cell r="O167">
            <v>2.2599999999999998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1995</v>
          </cell>
          <cell r="Z167">
            <v>0</v>
          </cell>
          <cell r="AB167" t="str">
            <v>ABONO ASSIS FIN COMPL 04/2024</v>
          </cell>
        </row>
        <row r="168">
          <cell r="C168" t="str">
            <v>UPA CABO DE SANTO AGOSTINHO - CG nº 012/2022</v>
          </cell>
          <cell r="E168" t="str">
            <v>ZILANDA ISRAELY LIMA SILVA</v>
          </cell>
          <cell r="F168" t="str">
            <v>2 - Outros Profissionais da Saúde</v>
          </cell>
          <cell r="G168">
            <v>322205</v>
          </cell>
          <cell r="H168">
            <v>45413</v>
          </cell>
          <cell r="I168">
            <v>0</v>
          </cell>
          <cell r="J168">
            <v>170.47</v>
          </cell>
          <cell r="L168">
            <v>310.95999999999998</v>
          </cell>
          <cell r="M168">
            <v>7.06</v>
          </cell>
          <cell r="O168">
            <v>2.2599999999999998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1995</v>
          </cell>
          <cell r="Z168">
            <v>0</v>
          </cell>
          <cell r="AB168" t="str">
            <v>ABONO ASSIS FIN COMPL 04/2024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45413</v>
      </c>
      <c r="H3" s="14">
        <f>'[1]TCE - ANEXO III - Preencher'!I12</f>
        <v>0</v>
      </c>
      <c r="I3" s="14">
        <f>'[1]TCE - ANEXO III - Preencher'!J12</f>
        <v>176.02</v>
      </c>
      <c r="J3" s="14">
        <f>'[1]TCE - ANEXO III - Preencher'!K12</f>
        <v>0</v>
      </c>
      <c r="K3" s="15">
        <f>'[1]TCE - ANEXO III - Preencher'!L12</f>
        <v>310.97000000000003</v>
      </c>
      <c r="L3" s="15">
        <f>'[1]TCE - ANEXO III - Preencher'!M12</f>
        <v>7.06</v>
      </c>
      <c r="M3" s="15">
        <f>K3-L3</f>
        <v>303.91000000000003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300</v>
      </c>
      <c r="R3" s="15">
        <f>'[1]TCE - ANEXO III - Preencher'!S12</f>
        <v>84.72</v>
      </c>
      <c r="S3" s="16">
        <f>Q3-R3</f>
        <v>215.28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1995</v>
      </c>
      <c r="Y3" s="15">
        <f>'[1]TCE - ANEXO III - Preencher'!Z12</f>
        <v>0</v>
      </c>
      <c r="Z3" s="16">
        <f>X3-Y3</f>
        <v>1995</v>
      </c>
      <c r="AA3" s="17" t="str">
        <f>IF('[1]TCE - ANEXO III - Preencher'!AB12="","",'[1]TCE - ANEXO III - Preencher'!AB12)</f>
        <v>ABONO ASSIS FIN COMPL 04/2024</v>
      </c>
      <c r="AB3" s="15">
        <f t="shared" ref="AB3:AB66" si="0">H3+I3+J3+M3+P3+S3+V3+Z3</f>
        <v>2692.4700000000003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45413</v>
      </c>
      <c r="H4" s="14">
        <f>'[1]TCE - ANEXO III - Preencher'!I13</f>
        <v>0</v>
      </c>
      <c r="I4" s="14">
        <f>'[1]TCE - ANEXO III - Preencher'!J13</f>
        <v>303.5</v>
      </c>
      <c r="J4" s="14">
        <f>'[1]TCE - ANEXO III - Preencher'!K13</f>
        <v>0</v>
      </c>
      <c r="K4" s="15">
        <f>'[1]TCE - ANEXO III - Preencher'!L13</f>
        <v>310.97000000000003</v>
      </c>
      <c r="L4" s="15">
        <f>'[1]TCE - ANEXO III - Preencher'!M13</f>
        <v>7.06</v>
      </c>
      <c r="M4" s="15">
        <f t="shared" ref="M4:M67" si="1">K4-L4</f>
        <v>303.91000000000003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609.67000000000007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45413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251.11</v>
      </c>
      <c r="R5" s="15">
        <f>'[1]TCE - ANEXO III - Preencher'!S14</f>
        <v>39.799999999999997</v>
      </c>
      <c r="S5" s="16">
        <f t="shared" si="3"/>
        <v>211.31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226.83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ALICE FONSECA PONTES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223505</v>
      </c>
      <c r="G6" s="13">
        <f>IF('[1]TCE - ANEXO III - Preencher'!H15="","",'[1]TCE - ANEXO III - Preencher'!H15)</f>
        <v>45413</v>
      </c>
      <c r="H6" s="14">
        <f>'[1]TCE - ANEXO III - Preencher'!I15</f>
        <v>0</v>
      </c>
      <c r="I6" s="14">
        <f>'[1]TCE - ANEXO III - Preencher'!J15</f>
        <v>187.31</v>
      </c>
      <c r="J6" s="14">
        <f>'[1]TCE - ANEXO III - Preencher'!K15</f>
        <v>0</v>
      </c>
      <c r="K6" s="15">
        <f>'[1]TCE - ANEXO III - Preencher'!L15</f>
        <v>310.97000000000003</v>
      </c>
      <c r="L6" s="15">
        <f>'[1]TCE - ANEXO III - Preencher'!M15</f>
        <v>2.79</v>
      </c>
      <c r="M6" s="15">
        <f t="shared" si="1"/>
        <v>308.18</v>
      </c>
      <c r="N6" s="15">
        <f>'[1]TCE - ANEXO III - Preencher'!O15</f>
        <v>3.79</v>
      </c>
      <c r="O6" s="15">
        <f>'[1]TCE - ANEXO III - Preencher'!P15</f>
        <v>0</v>
      </c>
      <c r="P6" s="16">
        <f t="shared" si="2"/>
        <v>3.79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499.28000000000003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ALLAN COUTINHO FREIRE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521130</v>
      </c>
      <c r="G7" s="13">
        <f>IF('[1]TCE - ANEXO III - Preencher'!H16="","",'[1]TCE - ANEXO III - Preencher'!H16)</f>
        <v>45413</v>
      </c>
      <c r="H7" s="14">
        <f>'[1]TCE - ANEXO III - Preencher'!I16</f>
        <v>0</v>
      </c>
      <c r="I7" s="14">
        <f>'[1]TCE - ANEXO III - Preencher'!J16</f>
        <v>148.1</v>
      </c>
      <c r="J7" s="14">
        <f>'[1]TCE - ANEXO III - Preencher'!K16</f>
        <v>0</v>
      </c>
      <c r="K7" s="15">
        <f>'[1]TCE - ANEXO III - Preencher'!L16</f>
        <v>310.97000000000003</v>
      </c>
      <c r="L7" s="15">
        <f>'[1]TCE - ANEXO III - Preencher'!M16</f>
        <v>7.06</v>
      </c>
      <c r="M7" s="15">
        <f t="shared" si="1"/>
        <v>303.91000000000003</v>
      </c>
      <c r="N7" s="15">
        <f>'[1]TCE - ANEXO III - Preencher'!O16</f>
        <v>2.2599999999999998</v>
      </c>
      <c r="O7" s="15">
        <f>'[1]TCE - ANEXO III - Preencher'!P16</f>
        <v>0</v>
      </c>
      <c r="P7" s="16">
        <f t="shared" si="2"/>
        <v>2.2599999999999998</v>
      </c>
      <c r="Q7" s="15">
        <f>'[1]TCE - ANEXO III - Preencher'!R16</f>
        <v>136.12</v>
      </c>
      <c r="R7" s="15">
        <f>'[1]TCE - ANEXO III - Preencher'!S16</f>
        <v>89.98</v>
      </c>
      <c r="S7" s="16">
        <f t="shared" si="3"/>
        <v>46.14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500.40999999999997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AMANDA CAROLINE SANTANA DOS SANTOS NINO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45413</v>
      </c>
      <c r="H8" s="14">
        <f>'[1]TCE - ANEXO III - Preencher'!I17</f>
        <v>0</v>
      </c>
      <c r="I8" s="14">
        <f>'[1]TCE - ANEXO III - Preencher'!J17</f>
        <v>226.12</v>
      </c>
      <c r="J8" s="14">
        <f>'[1]TCE - ANEXO III - Preencher'!K17</f>
        <v>0</v>
      </c>
      <c r="K8" s="15">
        <f>'[1]TCE - ANEXO III - Preencher'!L17</f>
        <v>310.97000000000003</v>
      </c>
      <c r="L8" s="15">
        <f>'[1]TCE - ANEXO III - Preencher'!M17</f>
        <v>3.33</v>
      </c>
      <c r="M8" s="15">
        <f t="shared" si="1"/>
        <v>307.64000000000004</v>
      </c>
      <c r="N8" s="15">
        <f>'[1]TCE - ANEXO III - Preencher'!O17</f>
        <v>3.79</v>
      </c>
      <c r="O8" s="15">
        <f>'[1]TCE - ANEXO III - Preencher'!P17</f>
        <v>0</v>
      </c>
      <c r="P8" s="16">
        <f t="shared" si="2"/>
        <v>3.79</v>
      </c>
      <c r="Q8" s="15">
        <f>'[1]TCE - ANEXO III - Preencher'!R17</f>
        <v>103.32</v>
      </c>
      <c r="R8" s="15">
        <f>'[1]TCE - ANEXO III - Preencher'!S17</f>
        <v>133.31</v>
      </c>
      <c r="S8" s="16">
        <f t="shared" si="3"/>
        <v>-29.990000000000009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2170.88</v>
      </c>
      <c r="Y8" s="15">
        <f>'[1]TCE - ANEXO III - Preencher'!Z17</f>
        <v>0</v>
      </c>
      <c r="Z8" s="16">
        <f t="shared" si="5"/>
        <v>2170.88</v>
      </c>
      <c r="AA8" s="17" t="str">
        <f>IF('[1]TCE - ANEXO III - Preencher'!AB17="","",'[1]TCE - ANEXO III - Preencher'!AB17)</f>
        <v>ABONO ASSIS FIN COMPL 04/2024</v>
      </c>
      <c r="AB8" s="15">
        <f t="shared" si="0"/>
        <v>2678.44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AMOM PASCOAL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516345</v>
      </c>
      <c r="G9" s="13">
        <f>IF('[1]TCE - ANEXO III - Preencher'!H18="","",'[1]TCE - ANEXO III - Preencher'!H18)</f>
        <v>45413</v>
      </c>
      <c r="H9" s="14">
        <f>'[1]TCE - ANEXO III - Preencher'!I18</f>
        <v>0</v>
      </c>
      <c r="I9" s="14">
        <f>'[1]TCE - ANEXO III - Preencher'!J18</f>
        <v>135.55000000000001</v>
      </c>
      <c r="J9" s="14">
        <f>'[1]TCE - ANEXO III - Preencher'!K18</f>
        <v>0</v>
      </c>
      <c r="K9" s="15">
        <f>'[1]TCE - ANEXO III - Preencher'!L18</f>
        <v>310.97000000000003</v>
      </c>
      <c r="L9" s="15">
        <f>'[1]TCE - ANEXO III - Preencher'!M18</f>
        <v>7.06</v>
      </c>
      <c r="M9" s="15">
        <f t="shared" si="1"/>
        <v>303.91000000000003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267.32</v>
      </c>
      <c r="R9" s="15">
        <f>'[1]TCE - ANEXO III - Preencher'!S18</f>
        <v>79.069999999999993</v>
      </c>
      <c r="S9" s="16">
        <f t="shared" si="3"/>
        <v>188.25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629.97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ANA CLAUDIA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45413</v>
      </c>
      <c r="H10" s="14">
        <f>'[1]TCE - ANEXO III - Preencher'!I19</f>
        <v>0</v>
      </c>
      <c r="I10" s="14">
        <f>'[1]TCE - ANEXO III - Preencher'!J19</f>
        <v>176.02</v>
      </c>
      <c r="J10" s="14">
        <f>'[1]TCE - ANEXO III - Preencher'!K19</f>
        <v>0</v>
      </c>
      <c r="K10" s="15">
        <f>'[1]TCE - ANEXO III - Preencher'!L19</f>
        <v>310.97000000000003</v>
      </c>
      <c r="L10" s="15">
        <f>'[1]TCE - ANEXO III - Preencher'!M19</f>
        <v>7.06</v>
      </c>
      <c r="M10" s="15">
        <f t="shared" si="1"/>
        <v>303.91000000000003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1995</v>
      </c>
      <c r="Y10" s="15">
        <f>'[1]TCE - ANEXO III - Preencher'!Z19</f>
        <v>0</v>
      </c>
      <c r="Z10" s="16">
        <f t="shared" si="5"/>
        <v>1995</v>
      </c>
      <c r="AA10" s="17" t="str">
        <f>IF('[1]TCE - ANEXO III - Preencher'!AB19="","",'[1]TCE - ANEXO III - Preencher'!AB19)</f>
        <v>ABONO ASSIS FIN COMPL 04/2024</v>
      </c>
      <c r="AB10" s="15">
        <f t="shared" si="0"/>
        <v>2477.19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CRISTINA VIEIRA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223710</v>
      </c>
      <c r="G11" s="13">
        <f>IF('[1]TCE - ANEXO III - Preencher'!H20="","",'[1]TCE - ANEXO III - Preencher'!H20)</f>
        <v>45413</v>
      </c>
      <c r="H11" s="14">
        <f>'[1]TCE - ANEXO III - Preencher'!I20</f>
        <v>0</v>
      </c>
      <c r="I11" s="14">
        <f>'[1]TCE - ANEXO III - Preencher'!J20</f>
        <v>286.02999999999997</v>
      </c>
      <c r="J11" s="14">
        <f>'[1]TCE - ANEXO III - Preencher'!K20</f>
        <v>0</v>
      </c>
      <c r="K11" s="15">
        <f>'[1]TCE - ANEXO III - Preencher'!L20</f>
        <v>310.97000000000003</v>
      </c>
      <c r="L11" s="15">
        <f>'[1]TCE - ANEXO III - Preencher'!M20</f>
        <v>7.06</v>
      </c>
      <c r="M11" s="15">
        <f t="shared" si="1"/>
        <v>303.91000000000003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592.20000000000005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KAROLINA LIMA TAVARES DE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45413</v>
      </c>
      <c r="H12" s="14">
        <f>'[1]TCE - ANEXO III - Preencher'!I21</f>
        <v>0</v>
      </c>
      <c r="I12" s="14">
        <f>'[1]TCE - ANEXO III - Preencher'!J21</f>
        <v>158.41999999999999</v>
      </c>
      <c r="J12" s="14">
        <f>'[1]TCE - ANEXO III - Preencher'!K21</f>
        <v>0</v>
      </c>
      <c r="K12" s="15">
        <f>'[1]TCE - ANEXO III - Preencher'!L21</f>
        <v>310.97000000000003</v>
      </c>
      <c r="L12" s="15">
        <f>'[1]TCE - ANEXO III - Preencher'!M21</f>
        <v>7.06</v>
      </c>
      <c r="M12" s="15">
        <f t="shared" si="1"/>
        <v>303.91000000000003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1995</v>
      </c>
      <c r="Y12" s="15">
        <f>'[1]TCE - ANEXO III - Preencher'!Z21</f>
        <v>0</v>
      </c>
      <c r="Z12" s="16">
        <f t="shared" si="5"/>
        <v>1995</v>
      </c>
      <c r="AA12" s="17" t="str">
        <f>IF('[1]TCE - ANEXO III - Preencher'!AB21="","",'[1]TCE - ANEXO III - Preencher'!AB21)</f>
        <v>ABONO ASSIS FIN COMPL 04/2024</v>
      </c>
      <c r="AB12" s="15">
        <f t="shared" si="0"/>
        <v>2459.59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PAULA MATIAS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521130</v>
      </c>
      <c r="G13" s="13">
        <f>IF('[1]TCE - ANEXO III - Preencher'!H22="","",'[1]TCE - ANEXO III - Preencher'!H22)</f>
        <v>45413</v>
      </c>
      <c r="H13" s="14">
        <f>'[1]TCE - ANEXO III - Preencher'!I22</f>
        <v>0</v>
      </c>
      <c r="I13" s="14">
        <f>'[1]TCE - ANEXO III - Preencher'!J22</f>
        <v>124.11</v>
      </c>
      <c r="J13" s="14">
        <f>'[1]TCE - ANEXO III - Preencher'!K22</f>
        <v>0</v>
      </c>
      <c r="K13" s="15">
        <f>'[1]TCE - ANEXO III - Preencher'!L22</f>
        <v>310.97000000000003</v>
      </c>
      <c r="L13" s="15">
        <f>'[1]TCE - ANEXO III - Preencher'!M22</f>
        <v>7.06</v>
      </c>
      <c r="M13" s="15">
        <f t="shared" si="1"/>
        <v>303.91000000000003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430.28000000000003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MOREIRA DE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422110</v>
      </c>
      <c r="G14" s="13">
        <f>IF('[1]TCE - ANEXO III - Preencher'!H23="","",'[1]TCE - ANEXO III - Preencher'!H23)</f>
        <v>45413</v>
      </c>
      <c r="H14" s="14">
        <f>'[1]TCE - ANEXO III - Preencher'!I23</f>
        <v>0</v>
      </c>
      <c r="I14" s="14">
        <f>'[1]TCE - ANEXO III - Preencher'!J23</f>
        <v>137.52000000000001</v>
      </c>
      <c r="J14" s="14">
        <f>'[1]TCE - ANEXO III - Preencher'!K23</f>
        <v>0</v>
      </c>
      <c r="K14" s="15">
        <f>'[1]TCE - ANEXO III - Preencher'!L23</f>
        <v>310.97000000000003</v>
      </c>
      <c r="L14" s="15">
        <f>'[1]TCE - ANEXO III - Preencher'!M23</f>
        <v>7.06</v>
      </c>
      <c r="M14" s="15">
        <f t="shared" si="1"/>
        <v>303.91000000000003</v>
      </c>
      <c r="N14" s="15">
        <f>'[1]TCE - ANEXO III - Preencher'!O23</f>
        <v>2.2599999999999998</v>
      </c>
      <c r="O14" s="15">
        <f>'[1]TCE - ANEXO III - Preencher'!P23</f>
        <v>0</v>
      </c>
      <c r="P14" s="16">
        <f t="shared" si="2"/>
        <v>2.2599999999999998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443.69000000000005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THAYSSA ARAUJO CAVALCANTI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223505</v>
      </c>
      <c r="G15" s="13">
        <f>IF('[1]TCE - ANEXO III - Preencher'!H24="","",'[1]TCE - ANEXO III - Preencher'!H24)</f>
        <v>45413</v>
      </c>
      <c r="H15" s="14">
        <f>'[1]TCE - ANEXO III - Preencher'!I24</f>
        <v>0</v>
      </c>
      <c r="I15" s="14">
        <f>'[1]TCE - ANEXO III - Preencher'!J24</f>
        <v>250.51</v>
      </c>
      <c r="J15" s="14">
        <f>'[1]TCE - ANEXO III - Preencher'!K24</f>
        <v>0</v>
      </c>
      <c r="K15" s="15">
        <f>'[1]TCE - ANEXO III - Preencher'!L24</f>
        <v>310.97000000000003</v>
      </c>
      <c r="L15" s="15">
        <f>'[1]TCE - ANEXO III - Preencher'!M24</f>
        <v>3.22</v>
      </c>
      <c r="M15" s="15">
        <f t="shared" si="1"/>
        <v>307.75</v>
      </c>
      <c r="N15" s="15">
        <f>'[1]TCE - ANEXO III - Preencher'!O24</f>
        <v>3.79</v>
      </c>
      <c r="O15" s="15">
        <f>'[1]TCE - ANEXO III - Preencher'!P24</f>
        <v>0</v>
      </c>
      <c r="P15" s="16">
        <f t="shared" si="2"/>
        <v>3.79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2170.88</v>
      </c>
      <c r="Y15" s="15">
        <f>'[1]TCE - ANEXO III - Preencher'!Z24</f>
        <v>0</v>
      </c>
      <c r="Z15" s="16">
        <f t="shared" si="5"/>
        <v>2170.88</v>
      </c>
      <c r="AA15" s="17" t="str">
        <f>IF('[1]TCE - ANEXO III - Preencher'!AB24="","",'[1]TCE - ANEXO III - Preencher'!AB24)</f>
        <v>ABONO ASSIS FIN COMPL 04/2024</v>
      </c>
      <c r="AB15" s="15">
        <f t="shared" si="0"/>
        <v>2732.9300000000003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ANAZETE MARIA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521130</v>
      </c>
      <c r="G16" s="13">
        <f>IF('[1]TCE - ANEXO III - Preencher'!H25="","",'[1]TCE - ANEXO III - Preencher'!H25)</f>
        <v>45413</v>
      </c>
      <c r="H16" s="14">
        <f>'[1]TCE - ANEXO III - Preencher'!I25</f>
        <v>0</v>
      </c>
      <c r="I16" s="14">
        <f>'[1]TCE - ANEXO III - Preencher'!J25</f>
        <v>128.25</v>
      </c>
      <c r="J16" s="14">
        <f>'[1]TCE - ANEXO III - Preencher'!K25</f>
        <v>0</v>
      </c>
      <c r="K16" s="15">
        <f>'[1]TCE - ANEXO III - Preencher'!L25</f>
        <v>310.97000000000003</v>
      </c>
      <c r="L16" s="15">
        <f>'[1]TCE - ANEXO III - Preencher'!M25</f>
        <v>7.06</v>
      </c>
      <c r="M16" s="15">
        <f t="shared" si="1"/>
        <v>303.91000000000003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127.92</v>
      </c>
      <c r="R16" s="15">
        <f>'[1]TCE - ANEXO III - Preencher'!S25</f>
        <v>93.09</v>
      </c>
      <c r="S16" s="16">
        <f t="shared" si="3"/>
        <v>34.83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469.25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ANDERSON JOSE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313220</v>
      </c>
      <c r="G17" s="13">
        <f>IF('[1]TCE - ANEXO III - Preencher'!H26="","",'[1]TCE - ANEXO III - Preencher'!H26)</f>
        <v>45413</v>
      </c>
      <c r="H17" s="14">
        <f>'[1]TCE - ANEXO III - Preencher'!I26</f>
        <v>0</v>
      </c>
      <c r="I17" s="14">
        <f>'[1]TCE - ANEXO III - Preencher'!J26</f>
        <v>207.14</v>
      </c>
      <c r="J17" s="14">
        <f>'[1]TCE - ANEXO III - Preencher'!K26</f>
        <v>0</v>
      </c>
      <c r="K17" s="15">
        <f>'[1]TCE - ANEXO III - Preencher'!L26</f>
        <v>310.97000000000003</v>
      </c>
      <c r="L17" s="15">
        <f>'[1]TCE - ANEXO III - Preencher'!M26</f>
        <v>7.06</v>
      </c>
      <c r="M17" s="15">
        <f t="shared" si="1"/>
        <v>303.91000000000003</v>
      </c>
      <c r="N17" s="15">
        <f>'[1]TCE - ANEXO III - Preencher'!O26</f>
        <v>2.2599999999999998</v>
      </c>
      <c r="O17" s="15">
        <f>'[1]TCE - ANEXO III - Preencher'!P26</f>
        <v>0</v>
      </c>
      <c r="P17" s="16">
        <f t="shared" si="2"/>
        <v>2.2599999999999998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513.31000000000006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ANDRE AKEL PEREIRA DE ARAUJO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131205</v>
      </c>
      <c r="G18" s="13">
        <f>IF('[1]TCE - ANEXO III - Preencher'!H27="","",'[1]TCE - ANEXO III - Preencher'!H27)</f>
        <v>45413</v>
      </c>
      <c r="H18" s="14">
        <f>'[1]TCE - ANEXO III - Preencher'!I27</f>
        <v>0</v>
      </c>
      <c r="I18" s="14">
        <f>'[1]TCE - ANEXO III - Preencher'!J27</f>
        <v>1539.13</v>
      </c>
      <c r="J18" s="14">
        <f>'[1]TCE - ANEXO III - Preencher'!K27</f>
        <v>0</v>
      </c>
      <c r="K18" s="15">
        <f>'[1]TCE - ANEXO III - Preencher'!L27</f>
        <v>310.97000000000003</v>
      </c>
      <c r="L18" s="15">
        <f>'[1]TCE - ANEXO III - Preencher'!M27</f>
        <v>7.06</v>
      </c>
      <c r="M18" s="15">
        <f t="shared" si="1"/>
        <v>303.91000000000003</v>
      </c>
      <c r="N18" s="15">
        <f>'[1]TCE - ANEXO III - Preencher'!O27</f>
        <v>16.13</v>
      </c>
      <c r="O18" s="15">
        <f>'[1]TCE - ANEXO III - Preencher'!P27</f>
        <v>0</v>
      </c>
      <c r="P18" s="16">
        <f t="shared" si="2"/>
        <v>16.13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1859.1700000000003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CARDOSO DE PAULA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766420</v>
      </c>
      <c r="G19" s="13">
        <f>IF('[1]TCE - ANEXO III - Preencher'!H28="","",'[1]TCE - ANEXO III - Preencher'!H28)</f>
        <v>45413</v>
      </c>
      <c r="H19" s="14">
        <f>'[1]TCE - ANEXO III - Preencher'!I28</f>
        <v>0</v>
      </c>
      <c r="I19" s="14">
        <f>'[1]TCE - ANEXO III - Preencher'!J28</f>
        <v>292.25</v>
      </c>
      <c r="J19" s="14">
        <f>'[1]TCE - ANEXO III - Preencher'!K28</f>
        <v>0</v>
      </c>
      <c r="K19" s="15">
        <f>'[1]TCE - ANEXO III - Preencher'!L28</f>
        <v>310.97000000000003</v>
      </c>
      <c r="L19" s="15">
        <f>'[1]TCE - ANEXO III - Preencher'!M28</f>
        <v>7.06</v>
      </c>
      <c r="M19" s="15">
        <f t="shared" si="1"/>
        <v>303.91000000000003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598.42000000000007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45413</v>
      </c>
      <c r="H20" s="14">
        <f>'[1]TCE - ANEXO III - Preencher'!I29</f>
        <v>0</v>
      </c>
      <c r="I20" s="14">
        <f>'[1]TCE - ANEXO III - Preencher'!J29</f>
        <v>143.47999999999999</v>
      </c>
      <c r="J20" s="14">
        <f>'[1]TCE - ANEXO III - Preencher'!K29</f>
        <v>0</v>
      </c>
      <c r="K20" s="15">
        <f>'[1]TCE - ANEXO III - Preencher'!L29</f>
        <v>310.97000000000003</v>
      </c>
      <c r="L20" s="15">
        <f>'[1]TCE - ANEXO III - Preencher'!M29</f>
        <v>7.06</v>
      </c>
      <c r="M20" s="15">
        <f t="shared" si="1"/>
        <v>303.91000000000003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365.72</v>
      </c>
      <c r="R20" s="15">
        <f>'[1]TCE - ANEXO III - Preencher'!S29</f>
        <v>90.67</v>
      </c>
      <c r="S20" s="16">
        <f t="shared" si="3"/>
        <v>275.05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724.7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ANTONIO HENRIQUE FERREIRA DE BARROS E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782320</v>
      </c>
      <c r="G21" s="13">
        <f>IF('[1]TCE - ANEXO III - Preencher'!H30="","",'[1]TCE - ANEXO III - Preencher'!H30)</f>
        <v>45413</v>
      </c>
      <c r="H21" s="14">
        <f>'[1]TCE - ANEXO III - Preencher'!I30</f>
        <v>0</v>
      </c>
      <c r="I21" s="14">
        <f>'[1]TCE - ANEXO III - Preencher'!J30</f>
        <v>168.97</v>
      </c>
      <c r="J21" s="14">
        <f>'[1]TCE - ANEXO III - Preencher'!K30</f>
        <v>0</v>
      </c>
      <c r="K21" s="15">
        <f>'[1]TCE - ANEXO III - Preencher'!L30</f>
        <v>310.97000000000003</v>
      </c>
      <c r="L21" s="15">
        <f>'[1]TCE - ANEXO III - Preencher'!M30</f>
        <v>7.06</v>
      </c>
      <c r="M21" s="15">
        <f t="shared" si="1"/>
        <v>303.91000000000003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475.14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AUMIRENE MARIA DE FRANCA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251605</v>
      </c>
      <c r="G22" s="13">
        <f>IF('[1]TCE - ANEXO III - Preencher'!H31="","",'[1]TCE - ANEXO III - Preencher'!H31)</f>
        <v>45413</v>
      </c>
      <c r="H22" s="14">
        <f>'[1]TCE - ANEXO III - Preencher'!I31</f>
        <v>0</v>
      </c>
      <c r="I22" s="14">
        <f>'[1]TCE - ANEXO III - Preencher'!J31</f>
        <v>315.89999999999998</v>
      </c>
      <c r="J22" s="14">
        <f>'[1]TCE - ANEXO III - Preencher'!K31</f>
        <v>0</v>
      </c>
      <c r="K22" s="15">
        <f>'[1]TCE - ANEXO III - Preencher'!L31</f>
        <v>310.97000000000003</v>
      </c>
      <c r="L22" s="15">
        <f>'[1]TCE - ANEXO III - Preencher'!M31</f>
        <v>7.06</v>
      </c>
      <c r="M22" s="15">
        <f t="shared" si="1"/>
        <v>303.91000000000003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622.06999999999994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45413</v>
      </c>
      <c r="H23" s="14">
        <f>'[1]TCE - ANEXO III - Preencher'!I32</f>
        <v>0</v>
      </c>
      <c r="I23" s="14">
        <f>'[1]TCE - ANEXO III - Preencher'!J32</f>
        <v>170.24</v>
      </c>
      <c r="J23" s="14">
        <f>'[1]TCE - ANEXO III - Preencher'!K32</f>
        <v>0</v>
      </c>
      <c r="K23" s="15">
        <f>'[1]TCE - ANEXO III - Preencher'!L32</f>
        <v>310.97000000000003</v>
      </c>
      <c r="L23" s="15">
        <f>'[1]TCE - ANEXO III - Preencher'!M32</f>
        <v>7.06</v>
      </c>
      <c r="M23" s="15">
        <f t="shared" si="1"/>
        <v>303.91000000000003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257.99</v>
      </c>
      <c r="R23" s="15">
        <f>'[1]TCE - ANEXO III - Preencher'!S32</f>
        <v>81.900000000000006</v>
      </c>
      <c r="S23" s="16">
        <f t="shared" si="3"/>
        <v>176.09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1995</v>
      </c>
      <c r="Y23" s="15">
        <f>'[1]TCE - ANEXO III - Preencher'!Z32</f>
        <v>0</v>
      </c>
      <c r="Z23" s="16">
        <f t="shared" si="5"/>
        <v>1995</v>
      </c>
      <c r="AA23" s="17" t="str">
        <f>IF('[1]TCE - ANEXO III - Preencher'!AB32="","",'[1]TCE - ANEXO III - Preencher'!AB32)</f>
        <v>ABONO ASSIS FIN COMPL 04/2024</v>
      </c>
      <c r="AB23" s="15">
        <f t="shared" si="0"/>
        <v>2647.5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MESSIAS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422110</v>
      </c>
      <c r="G24" s="13">
        <f>IF('[1]TCE - ANEXO III - Preencher'!H33="","",'[1]TCE - ANEXO III - Preencher'!H33)</f>
        <v>45413</v>
      </c>
      <c r="H24" s="14">
        <f>'[1]TCE - ANEXO III - Preencher'!I33</f>
        <v>0</v>
      </c>
      <c r="I24" s="14">
        <f>'[1]TCE - ANEXO III - Preencher'!J33</f>
        <v>170.19</v>
      </c>
      <c r="J24" s="14">
        <f>'[1]TCE - ANEXO III - Preencher'!K33</f>
        <v>0</v>
      </c>
      <c r="K24" s="15">
        <f>'[1]TCE - ANEXO III - Preencher'!L33</f>
        <v>310.97000000000003</v>
      </c>
      <c r="L24" s="15">
        <f>'[1]TCE - ANEXO III - Preencher'!M33</f>
        <v>7.06</v>
      </c>
      <c r="M24" s="15">
        <f t="shared" si="1"/>
        <v>303.91000000000003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415.92</v>
      </c>
      <c r="R24" s="15">
        <f>'[1]TCE - ANEXO III - Preencher'!S33</f>
        <v>84.72</v>
      </c>
      <c r="S24" s="16">
        <f t="shared" si="3"/>
        <v>331.20000000000005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807.56000000000006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CAROLINA PALOMA DA CONCEICAO GOMES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411005</v>
      </c>
      <c r="G25" s="13">
        <f>IF('[1]TCE - ANEXO III - Preencher'!H34="","",'[1]TCE - ANEXO III - Preencher'!H34)</f>
        <v>45413</v>
      </c>
      <c r="H25" s="14">
        <f>'[1]TCE - ANEXO III - Preencher'!I34</f>
        <v>0</v>
      </c>
      <c r="I25" s="14">
        <f>'[1]TCE - ANEXO III - Preencher'!J34</f>
        <v>139.91999999999999</v>
      </c>
      <c r="J25" s="14">
        <f>'[1]TCE - ANEXO III - Preencher'!K34</f>
        <v>0</v>
      </c>
      <c r="K25" s="15">
        <f>'[1]TCE - ANEXO III - Preencher'!L34</f>
        <v>310.97000000000003</v>
      </c>
      <c r="L25" s="15">
        <f>'[1]TCE - ANEXO III - Preencher'!M34</f>
        <v>7.06</v>
      </c>
      <c r="M25" s="15">
        <f t="shared" si="1"/>
        <v>303.91000000000003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446.09000000000003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CASSIANA MARIA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45413</v>
      </c>
      <c r="H26" s="14">
        <f>'[1]TCE - ANEXO III - Preencher'!I35</f>
        <v>0</v>
      </c>
      <c r="I26" s="14">
        <f>'[1]TCE - ANEXO III - Preencher'!J35</f>
        <v>215.13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80.95</v>
      </c>
      <c r="U26" s="15">
        <f>'[1]TCE - ANEXO III - Preencher'!V35</f>
        <v>0</v>
      </c>
      <c r="V26" s="16">
        <f t="shared" si="4"/>
        <v>80.95</v>
      </c>
      <c r="W26" s="17" t="str">
        <f>IF('[1]TCE - ANEXO III - Preencher'!X35="","",'[1]TCE - ANEXO III - Preencher'!X35)</f>
        <v>AUX. CRECHE FEDERAÇÃO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298.33999999999997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CATARINA BARBOSA DOS SANTOS SALES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45413</v>
      </c>
      <c r="H27" s="14">
        <f>'[1]TCE - ANEXO III - Preencher'!I36</f>
        <v>0</v>
      </c>
      <c r="I27" s="14">
        <f>'[1]TCE - ANEXO III - Preencher'!J36</f>
        <v>144.53</v>
      </c>
      <c r="J27" s="14">
        <f>'[1]TCE - ANEXO III - Preencher'!K36</f>
        <v>0</v>
      </c>
      <c r="K27" s="15">
        <f>'[1]TCE - ANEXO III - Preencher'!L36</f>
        <v>310.97000000000003</v>
      </c>
      <c r="L27" s="15">
        <f>'[1]TCE - ANEXO III - Preencher'!M36</f>
        <v>7.06</v>
      </c>
      <c r="M27" s="15">
        <f t="shared" si="1"/>
        <v>303.91000000000003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1995</v>
      </c>
      <c r="Y27" s="15">
        <f>'[1]TCE - ANEXO III - Preencher'!Z36</f>
        <v>0</v>
      </c>
      <c r="Z27" s="16">
        <f t="shared" si="5"/>
        <v>1995</v>
      </c>
      <c r="AA27" s="17" t="str">
        <f>IF('[1]TCE - ANEXO III - Preencher'!AB36="","",'[1]TCE - ANEXO III - Preencher'!AB36)</f>
        <v>ABONO ASSIS FIN COMPL 04/2024</v>
      </c>
      <c r="AB27" s="15">
        <f t="shared" si="0"/>
        <v>2445.6999999999998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CATARINA MARIA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515205</v>
      </c>
      <c r="G28" s="13">
        <f>IF('[1]TCE - ANEXO III - Preencher'!H37="","",'[1]TCE - ANEXO III - Preencher'!H37)</f>
        <v>45413</v>
      </c>
      <c r="H28" s="14">
        <f>'[1]TCE - ANEXO III - Preencher'!I37</f>
        <v>0</v>
      </c>
      <c r="I28" s="14">
        <f>'[1]TCE - ANEXO III - Preencher'!J37</f>
        <v>154.87</v>
      </c>
      <c r="J28" s="14">
        <f>'[1]TCE - ANEXO III - Preencher'!K37</f>
        <v>0</v>
      </c>
      <c r="K28" s="15">
        <f>'[1]TCE - ANEXO III - Preencher'!L37</f>
        <v>310.97000000000003</v>
      </c>
      <c r="L28" s="15">
        <f>'[1]TCE - ANEXO III - Preencher'!M37</f>
        <v>7.06</v>
      </c>
      <c r="M28" s="15">
        <f t="shared" si="1"/>
        <v>303.91000000000003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267.32</v>
      </c>
      <c r="R28" s="15">
        <f>'[1]TCE - ANEXO III - Preencher'!S37</f>
        <v>84.72</v>
      </c>
      <c r="S28" s="16">
        <f t="shared" si="3"/>
        <v>182.6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643.64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CIBELLY BONIFACIO NUNES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521130</v>
      </c>
      <c r="G29" s="13">
        <f>IF('[1]TCE - ANEXO III - Preencher'!H38="","",'[1]TCE - ANEXO III - Preencher'!H38)</f>
        <v>45413</v>
      </c>
      <c r="H29" s="14">
        <f>'[1]TCE - ANEXO III - Preencher'!I38</f>
        <v>0</v>
      </c>
      <c r="I29" s="14">
        <f>'[1]TCE - ANEXO III - Preencher'!J38</f>
        <v>124.11</v>
      </c>
      <c r="J29" s="14">
        <f>'[1]TCE - ANEXO III - Preencher'!K38</f>
        <v>0</v>
      </c>
      <c r="K29" s="15">
        <f>'[1]TCE - ANEXO III - Preencher'!L38</f>
        <v>310.97000000000003</v>
      </c>
      <c r="L29" s="15">
        <f>'[1]TCE - ANEXO III - Preencher'!M38</f>
        <v>7.06</v>
      </c>
      <c r="M29" s="15">
        <f t="shared" si="1"/>
        <v>303.91000000000003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176.86</v>
      </c>
      <c r="R29" s="15">
        <f>'[1]TCE - ANEXO III - Preencher'!S38</f>
        <v>93.09</v>
      </c>
      <c r="S29" s="16">
        <f t="shared" si="3"/>
        <v>83.77000000000001</v>
      </c>
      <c r="T29" s="15">
        <f>'[1]TCE - ANEXO III - Preencher'!U38</f>
        <v>80.95</v>
      </c>
      <c r="U29" s="15">
        <f>'[1]TCE - ANEXO III - Preencher'!V38</f>
        <v>0</v>
      </c>
      <c r="V29" s="16">
        <f t="shared" si="4"/>
        <v>80.95</v>
      </c>
      <c r="W29" s="17" t="str">
        <f>IF('[1]TCE - ANEXO III - Preencher'!X38="","",'[1]TCE - ANEXO III - Preencher'!X38)</f>
        <v>AUX. CRECHE FEDERAÇÃO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595.00000000000011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CLARA BEATRIZ MORAES ALVES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223405</v>
      </c>
      <c r="G30" s="13">
        <f>IF('[1]TCE - ANEXO III - Preencher'!H39="","",'[1]TCE - ANEXO III - Preencher'!H39)</f>
        <v>45413</v>
      </c>
      <c r="H30" s="14">
        <f>'[1]TCE - ANEXO III - Preencher'!I39</f>
        <v>0</v>
      </c>
      <c r="I30" s="14">
        <f>'[1]TCE - ANEXO III - Preencher'!J39</f>
        <v>261.24</v>
      </c>
      <c r="J30" s="14">
        <f>'[1]TCE - ANEXO III - Preencher'!K39</f>
        <v>0</v>
      </c>
      <c r="K30" s="15">
        <f>'[1]TCE - ANEXO III - Preencher'!L39</f>
        <v>310.97000000000003</v>
      </c>
      <c r="L30" s="15">
        <f>'[1]TCE - ANEXO III - Preencher'!M39</f>
        <v>7.06</v>
      </c>
      <c r="M30" s="15">
        <f t="shared" si="1"/>
        <v>303.91000000000003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185.32</v>
      </c>
      <c r="R30" s="15">
        <f>'[1]TCE - ANEXO III - Preencher'!S39</f>
        <v>195.93</v>
      </c>
      <c r="S30" s="16">
        <f t="shared" si="3"/>
        <v>-10.610000000000014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556.80000000000007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ISABEL NOBREGA SATURNINO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251605</v>
      </c>
      <c r="G31" s="13">
        <f>IF('[1]TCE - ANEXO III - Preencher'!H40="","",'[1]TCE - ANEXO III - Preencher'!H40)</f>
        <v>45413</v>
      </c>
      <c r="H31" s="14">
        <f>'[1]TCE - ANEXO III - Preencher'!I40</f>
        <v>0</v>
      </c>
      <c r="I31" s="14">
        <f>'[1]TCE - ANEXO III - Preencher'!J40</f>
        <v>263.25</v>
      </c>
      <c r="J31" s="14">
        <f>'[1]TCE - ANEXO III - Preencher'!K40</f>
        <v>0</v>
      </c>
      <c r="K31" s="15">
        <f>'[1]TCE - ANEXO III - Preencher'!L40</f>
        <v>310.97000000000003</v>
      </c>
      <c r="L31" s="15">
        <f>'[1]TCE - ANEXO III - Preencher'!M40</f>
        <v>7.06</v>
      </c>
      <c r="M31" s="15">
        <f t="shared" si="1"/>
        <v>303.91000000000003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569.42000000000007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CLAUDIVANIA MARIA DOS SANTOS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411005</v>
      </c>
      <c r="G32" s="13">
        <f>IF('[1]TCE - ANEXO III - Preencher'!H41="","",'[1]TCE - ANEXO III - Preencher'!H41)</f>
        <v>45413</v>
      </c>
      <c r="H32" s="14">
        <f>'[1]TCE - ANEXO III - Preencher'!I41</f>
        <v>0</v>
      </c>
      <c r="I32" s="14">
        <f>'[1]TCE - ANEXO III - Preencher'!J41</f>
        <v>186.56</v>
      </c>
      <c r="J32" s="14">
        <f>'[1]TCE - ANEXO III - Preencher'!K41</f>
        <v>0</v>
      </c>
      <c r="K32" s="15">
        <f>'[1]TCE - ANEXO III - Preencher'!L41</f>
        <v>310.97000000000003</v>
      </c>
      <c r="L32" s="15">
        <f>'[1]TCE - ANEXO III - Preencher'!M41</f>
        <v>7.06</v>
      </c>
      <c r="M32" s="15">
        <f t="shared" si="1"/>
        <v>303.91000000000003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492.73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CLEIDE MARIA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45413</v>
      </c>
      <c r="H33" s="14">
        <f>'[1]TCE - ANEXO III - Preencher'!I42</f>
        <v>0</v>
      </c>
      <c r="I33" s="14">
        <f>'[1]TCE - ANEXO III - Preencher'!J42</f>
        <v>210.03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1995</v>
      </c>
      <c r="Y33" s="15">
        <f>'[1]TCE - ANEXO III - Preencher'!Z42</f>
        <v>0</v>
      </c>
      <c r="Z33" s="16">
        <f t="shared" si="5"/>
        <v>1995</v>
      </c>
      <c r="AA33" s="17" t="str">
        <f>IF('[1]TCE - ANEXO III - Preencher'!AB42="","",'[1]TCE - ANEXO III - Preencher'!AB42)</f>
        <v>ABONO ASSIS FIN COMPL 04/2024</v>
      </c>
      <c r="AB33" s="15">
        <f t="shared" si="0"/>
        <v>2207.29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CLEIDE SANTOS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251605</v>
      </c>
      <c r="G34" s="13">
        <f>IF('[1]TCE - ANEXO III - Preencher'!H43="","",'[1]TCE - ANEXO III - Preencher'!H43)</f>
        <v>45413</v>
      </c>
      <c r="H34" s="14">
        <f>'[1]TCE - ANEXO III - Preencher'!I43</f>
        <v>0</v>
      </c>
      <c r="I34" s="14">
        <f>'[1]TCE - ANEXO III - Preencher'!J43</f>
        <v>355.63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357.89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CLEMILTON DE OLIVEIRA NETO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411005</v>
      </c>
      <c r="G35" s="13">
        <f>IF('[1]TCE - ANEXO III - Preencher'!H44="","",'[1]TCE - ANEXO III - Preencher'!H44)</f>
        <v>45413</v>
      </c>
      <c r="H35" s="14">
        <f>'[1]TCE - ANEXO III - Preencher'!I44</f>
        <v>0</v>
      </c>
      <c r="I35" s="14">
        <f>'[1]TCE - ANEXO III - Preencher'!J44</f>
        <v>13.26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15.52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CLEYDSON TRAJANO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414105</v>
      </c>
      <c r="G36" s="13">
        <f>IF('[1]TCE - ANEXO III - Preencher'!H45="","",'[1]TCE - ANEXO III - Preencher'!H45)</f>
        <v>45413</v>
      </c>
      <c r="H36" s="14">
        <f>'[1]TCE - ANEXO III - Preencher'!I45</f>
        <v>0</v>
      </c>
      <c r="I36" s="14">
        <f>'[1]TCE - ANEXO III - Preencher'!J45</f>
        <v>138.08000000000001</v>
      </c>
      <c r="J36" s="14">
        <f>'[1]TCE - ANEXO III - Preencher'!K45</f>
        <v>0</v>
      </c>
      <c r="K36" s="15">
        <f>'[1]TCE - ANEXO III - Preencher'!L45</f>
        <v>310.97000000000003</v>
      </c>
      <c r="L36" s="15">
        <f>'[1]TCE - ANEXO III - Preencher'!M45</f>
        <v>7.06</v>
      </c>
      <c r="M36" s="15">
        <f t="shared" si="1"/>
        <v>303.91000000000003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444.25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CRISTIANE DE SOUZA BRITO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45413</v>
      </c>
      <c r="H37" s="14">
        <f>'[1]TCE - ANEXO III - Preencher'!I46</f>
        <v>0</v>
      </c>
      <c r="I37" s="14">
        <f>'[1]TCE - ANEXO III - Preencher'!J46</f>
        <v>176.02</v>
      </c>
      <c r="J37" s="14">
        <f>'[1]TCE - ANEXO III - Preencher'!K46</f>
        <v>0</v>
      </c>
      <c r="K37" s="15">
        <f>'[1]TCE - ANEXO III - Preencher'!L46</f>
        <v>310.97000000000003</v>
      </c>
      <c r="L37" s="15">
        <f>'[1]TCE - ANEXO III - Preencher'!M46</f>
        <v>7.06</v>
      </c>
      <c r="M37" s="15">
        <f t="shared" si="1"/>
        <v>303.91000000000003</v>
      </c>
      <c r="N37" s="15">
        <f>'[1]TCE - ANEXO III - Preencher'!O46</f>
        <v>2.2599999999999998</v>
      </c>
      <c r="O37" s="15">
        <f>'[1]TCE - ANEXO III - Preencher'!P46</f>
        <v>0</v>
      </c>
      <c r="P37" s="16">
        <f t="shared" si="2"/>
        <v>2.2599999999999998</v>
      </c>
      <c r="Q37" s="15">
        <f>'[1]TCE - ANEXO III - Preencher'!R46</f>
        <v>218.12</v>
      </c>
      <c r="R37" s="15">
        <f>'[1]TCE - ANEXO III - Preencher'!S46</f>
        <v>84.72</v>
      </c>
      <c r="S37" s="16">
        <f t="shared" si="3"/>
        <v>133.4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1995</v>
      </c>
      <c r="Y37" s="15">
        <f>'[1]TCE - ANEXO III - Preencher'!Z46</f>
        <v>0</v>
      </c>
      <c r="Z37" s="16">
        <f t="shared" si="5"/>
        <v>1995</v>
      </c>
      <c r="AA37" s="17" t="str">
        <f>IF('[1]TCE - ANEXO III - Preencher'!AB46="","",'[1]TCE - ANEXO III - Preencher'!AB46)</f>
        <v>ABONO ASSIS FIN COMPL 04/2024</v>
      </c>
      <c r="AB37" s="15">
        <f t="shared" si="0"/>
        <v>2610.59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CYNTHYA MARIA DOS SANTOS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45413</v>
      </c>
      <c r="H38" s="14">
        <f>'[1]TCE - ANEXO III - Preencher'!I47</f>
        <v>0</v>
      </c>
      <c r="I38" s="14">
        <f>'[1]TCE - ANEXO III - Preencher'!J47</f>
        <v>264.64999999999998</v>
      </c>
      <c r="J38" s="14">
        <f>'[1]TCE - ANEXO III - Preencher'!K47</f>
        <v>0</v>
      </c>
      <c r="K38" s="15">
        <f>'[1]TCE - ANEXO III - Preencher'!L47</f>
        <v>310.97000000000003</v>
      </c>
      <c r="L38" s="15">
        <f>'[1]TCE - ANEXO III - Preencher'!M47</f>
        <v>3.59</v>
      </c>
      <c r="M38" s="15">
        <f t="shared" si="1"/>
        <v>307.38000000000005</v>
      </c>
      <c r="N38" s="15">
        <f>'[1]TCE - ANEXO III - Preencher'!O47</f>
        <v>3.79</v>
      </c>
      <c r="O38" s="15">
        <f>'[1]TCE - ANEXO III - Preencher'!P47</f>
        <v>0</v>
      </c>
      <c r="P38" s="16">
        <f t="shared" si="2"/>
        <v>3.79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1792.39</v>
      </c>
      <c r="Y38" s="15">
        <f>'[1]TCE - ANEXO III - Preencher'!Z47</f>
        <v>0</v>
      </c>
      <c r="Z38" s="16">
        <f t="shared" si="5"/>
        <v>1792.39</v>
      </c>
      <c r="AA38" s="17" t="str">
        <f>IF('[1]TCE - ANEXO III - Preencher'!AB47="","",'[1]TCE - ANEXO III - Preencher'!AB47)</f>
        <v>ABONO ASSIS FIN COMPL 04/2024</v>
      </c>
      <c r="AB38" s="15">
        <f t="shared" si="0"/>
        <v>2368.21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 xml:space="preserve">DAMIANA VIEIRA DE SENA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45413</v>
      </c>
      <c r="H39" s="14">
        <f>'[1]TCE - ANEXO III - Preencher'!I48</f>
        <v>0</v>
      </c>
      <c r="I39" s="14">
        <f>'[1]TCE - ANEXO III - Preencher'!J48</f>
        <v>341.05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3.79</v>
      </c>
      <c r="O39" s="15">
        <f>'[1]TCE - ANEXO III - Preencher'!P48</f>
        <v>0</v>
      </c>
      <c r="P39" s="16">
        <f t="shared" si="2"/>
        <v>3.79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120.26</v>
      </c>
      <c r="U39" s="15">
        <f>'[1]TCE - ANEXO III - Preencher'!V48</f>
        <v>0</v>
      </c>
      <c r="V39" s="16">
        <f t="shared" si="4"/>
        <v>120.26</v>
      </c>
      <c r="W39" s="17" t="str">
        <f>IF('[1]TCE - ANEXO III - Preencher'!X48="","",'[1]TCE - ANEXO III - Preencher'!X48)</f>
        <v>AUX CRECHE ( enfermeiros )</v>
      </c>
      <c r="X39" s="15">
        <f>'[1]TCE - ANEXO III - Preencher'!Y48</f>
        <v>2170.88</v>
      </c>
      <c r="Y39" s="15">
        <f>'[1]TCE - ANEXO III - Preencher'!Z48</f>
        <v>0</v>
      </c>
      <c r="Z39" s="16">
        <f t="shared" si="5"/>
        <v>2170.88</v>
      </c>
      <c r="AA39" s="17" t="str">
        <f>IF('[1]TCE - ANEXO III - Preencher'!AB48="","",'[1]TCE - ANEXO III - Preencher'!AB48)</f>
        <v>ABONO ASSIS FIN COMPL 04/2024</v>
      </c>
      <c r="AB39" s="15">
        <f t="shared" si="0"/>
        <v>2635.98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>DANIELA CRISTINA DE SALES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410105</v>
      </c>
      <c r="G40" s="13">
        <f>IF('[1]TCE - ANEXO III - Preencher'!H49="","",'[1]TCE - ANEXO III - Preencher'!H49)</f>
        <v>45413</v>
      </c>
      <c r="H40" s="14">
        <f>'[1]TCE - ANEXO III - Preencher'!I49</f>
        <v>0</v>
      </c>
      <c r="I40" s="14">
        <f>'[1]TCE - ANEXO III - Preencher'!J49</f>
        <v>263.05</v>
      </c>
      <c r="J40" s="14">
        <f>'[1]TCE - ANEXO III - Preencher'!K49</f>
        <v>0</v>
      </c>
      <c r="K40" s="15">
        <f>'[1]TCE - ANEXO III - Preencher'!L49</f>
        <v>310.97000000000003</v>
      </c>
      <c r="L40" s="15">
        <f>'[1]TCE - ANEXO III - Preencher'!M49</f>
        <v>7.06</v>
      </c>
      <c r="M40" s="15">
        <f t="shared" si="1"/>
        <v>303.91000000000003</v>
      </c>
      <c r="N40" s="15">
        <f>'[1]TCE - ANEXO III - Preencher'!O49</f>
        <v>2.2599999999999998</v>
      </c>
      <c r="O40" s="15">
        <f>'[1]TCE - ANEXO III - Preencher'!P49</f>
        <v>0</v>
      </c>
      <c r="P40" s="16">
        <f t="shared" si="2"/>
        <v>2.2599999999999998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569.22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DARA MAYSA DE SOUZA DIONISIO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411005</v>
      </c>
      <c r="G41" s="13">
        <f>IF('[1]TCE - ANEXO III - Preencher'!H50="","",'[1]TCE - ANEXO III - Preencher'!H50)</f>
        <v>45413</v>
      </c>
      <c r="H41" s="14">
        <f>'[1]TCE - ANEXO III - Preencher'!I50</f>
        <v>0</v>
      </c>
      <c r="I41" s="14">
        <f>'[1]TCE - ANEXO III - Preencher'!J50</f>
        <v>13.26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70.709999999999994</v>
      </c>
      <c r="R41" s="15">
        <f>'[1]TCE - ANEXO III - Preencher'!S50</f>
        <v>38.479999999999997</v>
      </c>
      <c r="S41" s="16">
        <f t="shared" si="3"/>
        <v>32.229999999999997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47.75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DARLENE ROSE DE OLIVEIRA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45413</v>
      </c>
      <c r="H42" s="14">
        <f>'[1]TCE - ANEXO III - Preencher'!I51</f>
        <v>0</v>
      </c>
      <c r="I42" s="14">
        <f>'[1]TCE - ANEXO III - Preencher'!J51</f>
        <v>176.02</v>
      </c>
      <c r="J42" s="14">
        <f>'[1]TCE - ANEXO III - Preencher'!K51</f>
        <v>0</v>
      </c>
      <c r="K42" s="15">
        <f>'[1]TCE - ANEXO III - Preencher'!L51</f>
        <v>310.97000000000003</v>
      </c>
      <c r="L42" s="15">
        <f>'[1]TCE - ANEXO III - Preencher'!M51</f>
        <v>7.06</v>
      </c>
      <c r="M42" s="15">
        <f t="shared" si="1"/>
        <v>303.91000000000003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127.92</v>
      </c>
      <c r="R42" s="15">
        <f>'[1]TCE - ANEXO III - Preencher'!S51</f>
        <v>84.72</v>
      </c>
      <c r="S42" s="16">
        <f t="shared" si="3"/>
        <v>43.2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1995</v>
      </c>
      <c r="Y42" s="15">
        <f>'[1]TCE - ANEXO III - Preencher'!Z51</f>
        <v>0</v>
      </c>
      <c r="Z42" s="16">
        <f t="shared" si="5"/>
        <v>1995</v>
      </c>
      <c r="AA42" s="17" t="str">
        <f>IF('[1]TCE - ANEXO III - Preencher'!AB51="","",'[1]TCE - ANEXO III - Preencher'!AB51)</f>
        <v>ABONO ASSIS FIN COMPL 04/2024</v>
      </c>
      <c r="AB42" s="15">
        <f t="shared" si="0"/>
        <v>2520.3900000000003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DAYANNE NADYESKA NOBREGA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251605</v>
      </c>
      <c r="G43" s="13">
        <f>IF('[1]TCE - ANEXO III - Preencher'!H52="","",'[1]TCE - ANEXO III - Preencher'!H52)</f>
        <v>45413</v>
      </c>
      <c r="H43" s="14">
        <f>'[1]TCE - ANEXO III - Preencher'!I52</f>
        <v>0</v>
      </c>
      <c r="I43" s="14">
        <f>'[1]TCE - ANEXO III - Preencher'!J52</f>
        <v>315.89999999999998</v>
      </c>
      <c r="J43" s="14">
        <f>'[1]TCE - ANEXO III - Preencher'!K52</f>
        <v>0</v>
      </c>
      <c r="K43" s="15">
        <f>'[1]TCE - ANEXO III - Preencher'!L52</f>
        <v>310.97000000000003</v>
      </c>
      <c r="L43" s="15">
        <f>'[1]TCE - ANEXO III - Preencher'!M52</f>
        <v>7.06</v>
      </c>
      <c r="M43" s="15">
        <f t="shared" si="1"/>
        <v>303.91000000000003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86.92</v>
      </c>
      <c r="R43" s="15">
        <f>'[1]TCE - ANEXO III - Preencher'!S52</f>
        <v>180.5</v>
      </c>
      <c r="S43" s="16">
        <f t="shared" si="3"/>
        <v>-93.58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528.4899999999999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DAYVSON KEYSON SALUSTIANO FRANCA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521130</v>
      </c>
      <c r="G44" s="13">
        <f>IF('[1]TCE - ANEXO III - Preencher'!H53="","",'[1]TCE - ANEXO III - Preencher'!H53)</f>
        <v>45413</v>
      </c>
      <c r="H44" s="14">
        <f>'[1]TCE - ANEXO III - Preencher'!I53</f>
        <v>0</v>
      </c>
      <c r="I44" s="14">
        <f>'[1]TCE - ANEXO III - Preencher'!J53</f>
        <v>124.11</v>
      </c>
      <c r="J44" s="14">
        <f>'[1]TCE - ANEXO III - Preencher'!K53</f>
        <v>0</v>
      </c>
      <c r="K44" s="15">
        <f>'[1]TCE - ANEXO III - Preencher'!L53</f>
        <v>310.97000000000003</v>
      </c>
      <c r="L44" s="15">
        <f>'[1]TCE - ANEXO III - Preencher'!M53</f>
        <v>7.06</v>
      </c>
      <c r="M44" s="15">
        <f t="shared" si="1"/>
        <v>303.91000000000003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185.32</v>
      </c>
      <c r="R44" s="15">
        <f>'[1]TCE - ANEXO III - Preencher'!S53</f>
        <v>93.09</v>
      </c>
      <c r="S44" s="16">
        <f t="shared" si="3"/>
        <v>92.22999999999999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522.51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EBERLANDIA OLIVIA DA SILVA BATISTA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45413</v>
      </c>
      <c r="H45" s="14">
        <f>'[1]TCE - ANEXO III - Preencher'!I54</f>
        <v>0</v>
      </c>
      <c r="I45" s="14">
        <f>'[1]TCE - ANEXO III - Preencher'!J54</f>
        <v>303.13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1995</v>
      </c>
      <c r="Y45" s="15">
        <f>'[1]TCE - ANEXO III - Preencher'!Z54</f>
        <v>0</v>
      </c>
      <c r="Z45" s="16">
        <f t="shared" si="5"/>
        <v>1995</v>
      </c>
      <c r="AA45" s="17" t="str">
        <f>IF('[1]TCE - ANEXO III - Preencher'!AB54="","",'[1]TCE - ANEXO III - Preencher'!AB54)</f>
        <v>ABONO ASSIS FIN COMPL 04/2024</v>
      </c>
      <c r="AB45" s="15">
        <f t="shared" si="0"/>
        <v>2300.39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EDILENE MARTINS ALVES DE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45413</v>
      </c>
      <c r="H46" s="14">
        <f>'[1]TCE - ANEXO III - Preencher'!I55</f>
        <v>0</v>
      </c>
      <c r="I46" s="14">
        <f>'[1]TCE - ANEXO III - Preencher'!J55</f>
        <v>150.27000000000001</v>
      </c>
      <c r="J46" s="14">
        <f>'[1]TCE - ANEXO III - Preencher'!K55</f>
        <v>0</v>
      </c>
      <c r="K46" s="15">
        <f>'[1]TCE - ANEXO III - Preencher'!L55</f>
        <v>310.97000000000003</v>
      </c>
      <c r="L46" s="15">
        <f>'[1]TCE - ANEXO III - Preencher'!M55</f>
        <v>7.06</v>
      </c>
      <c r="M46" s="15">
        <f t="shared" si="1"/>
        <v>303.91000000000003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1995</v>
      </c>
      <c r="Y46" s="15">
        <f>'[1]TCE - ANEXO III - Preencher'!Z55</f>
        <v>0</v>
      </c>
      <c r="Z46" s="16">
        <f t="shared" si="5"/>
        <v>1995</v>
      </c>
      <c r="AA46" s="17" t="str">
        <f>IF('[1]TCE - ANEXO III - Preencher'!AB55="","",'[1]TCE - ANEXO III - Preencher'!AB55)</f>
        <v>ABONO ASSIS FIN COMPL 04/2024</v>
      </c>
      <c r="AB46" s="15">
        <f t="shared" si="0"/>
        <v>2451.44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EDLAMAR NASCIMENTO FERREIRA GUEDES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45413</v>
      </c>
      <c r="H47" s="14">
        <f>'[1]TCE - ANEXO III - Preencher'!I56</f>
        <v>0</v>
      </c>
      <c r="I47" s="14">
        <f>'[1]TCE - ANEXO III - Preencher'!J56</f>
        <v>147.31</v>
      </c>
      <c r="J47" s="14">
        <f>'[1]TCE - ANEXO III - Preencher'!K56</f>
        <v>0</v>
      </c>
      <c r="K47" s="15">
        <f>'[1]TCE - ANEXO III - Preencher'!L56</f>
        <v>310.97000000000003</v>
      </c>
      <c r="L47" s="15">
        <f>'[1]TCE - ANEXO III - Preencher'!M56</f>
        <v>7.06</v>
      </c>
      <c r="M47" s="15">
        <f t="shared" si="1"/>
        <v>303.91000000000003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1995</v>
      </c>
      <c r="Y47" s="15">
        <f>'[1]TCE - ANEXO III - Preencher'!Z56</f>
        <v>0</v>
      </c>
      <c r="Z47" s="16">
        <f t="shared" si="5"/>
        <v>1995</v>
      </c>
      <c r="AA47" s="17" t="str">
        <f>IF('[1]TCE - ANEXO III - Preencher'!AB56="","",'[1]TCE - ANEXO III - Preencher'!AB56)</f>
        <v>ABONO ASSIS FIN COMPL 04/2024</v>
      </c>
      <c r="AB47" s="15">
        <f t="shared" si="0"/>
        <v>2448.48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EDSON ANTONIO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45413</v>
      </c>
      <c r="H48" s="14">
        <f>'[1]TCE - ANEXO III - Preencher'!I57</f>
        <v>0</v>
      </c>
      <c r="I48" s="14">
        <f>'[1]TCE - ANEXO III - Preencher'!J57</f>
        <v>149.28</v>
      </c>
      <c r="J48" s="14">
        <f>'[1]TCE - ANEXO III - Preencher'!K57</f>
        <v>0</v>
      </c>
      <c r="K48" s="15">
        <f>'[1]TCE - ANEXO III - Preencher'!L57</f>
        <v>310.97000000000003</v>
      </c>
      <c r="L48" s="15">
        <f>'[1]TCE - ANEXO III - Preencher'!M57</f>
        <v>7.06</v>
      </c>
      <c r="M48" s="15">
        <f t="shared" si="1"/>
        <v>303.91000000000003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267.32</v>
      </c>
      <c r="R48" s="15">
        <f>'[1]TCE - ANEXO III - Preencher'!S57</f>
        <v>84.72</v>
      </c>
      <c r="S48" s="16">
        <f t="shared" si="3"/>
        <v>182.6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1995</v>
      </c>
      <c r="Y48" s="15">
        <f>'[1]TCE - ANEXO III - Preencher'!Z57</f>
        <v>0</v>
      </c>
      <c r="Z48" s="16">
        <f t="shared" si="5"/>
        <v>1995</v>
      </c>
      <c r="AA48" s="17" t="str">
        <f>IF('[1]TCE - ANEXO III - Preencher'!AB57="","",'[1]TCE - ANEXO III - Preencher'!AB57)</f>
        <v>ABONO ASSIS FIN COMPL 04/2024</v>
      </c>
      <c r="AB48" s="15">
        <f t="shared" si="0"/>
        <v>2633.05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EGRINALDO AMANCIO DE SOUSA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514310</v>
      </c>
      <c r="G49" s="13">
        <f>IF('[1]TCE - ANEXO III - Preencher'!H58="","",'[1]TCE - ANEXO III - Preencher'!H58)</f>
        <v>45413</v>
      </c>
      <c r="H49" s="14">
        <f>'[1]TCE - ANEXO III - Preencher'!I58</f>
        <v>0</v>
      </c>
      <c r="I49" s="14">
        <f>'[1]TCE - ANEXO III - Preencher'!J58</f>
        <v>150.85</v>
      </c>
      <c r="J49" s="14">
        <f>'[1]TCE - ANEXO III - Preencher'!K58</f>
        <v>0</v>
      </c>
      <c r="K49" s="15">
        <f>'[1]TCE - ANEXO III - Preencher'!L58</f>
        <v>310.97000000000003</v>
      </c>
      <c r="L49" s="15">
        <f>'[1]TCE - ANEXO III - Preencher'!M58</f>
        <v>7.06</v>
      </c>
      <c r="M49" s="15">
        <f t="shared" si="1"/>
        <v>303.91000000000003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267.32</v>
      </c>
      <c r="R49" s="15">
        <f>'[1]TCE - ANEXO III - Preencher'!S58</f>
        <v>96.2</v>
      </c>
      <c r="S49" s="16">
        <f t="shared" si="3"/>
        <v>171.12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628.14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ELAINE AMARAL BARRETO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766420</v>
      </c>
      <c r="G50" s="13">
        <f>IF('[1]TCE - ANEXO III - Preencher'!H59="","",'[1]TCE - ANEXO III - Preencher'!H59)</f>
        <v>45413</v>
      </c>
      <c r="H50" s="14">
        <f>'[1]TCE - ANEXO III - Preencher'!I59</f>
        <v>0</v>
      </c>
      <c r="I50" s="14">
        <f>'[1]TCE - ANEXO III - Preencher'!J59</f>
        <v>161.30000000000001</v>
      </c>
      <c r="J50" s="14">
        <f>'[1]TCE - ANEXO III - Preencher'!K59</f>
        <v>0</v>
      </c>
      <c r="K50" s="15">
        <f>'[1]TCE - ANEXO III - Preencher'!L59</f>
        <v>310.97000000000003</v>
      </c>
      <c r="L50" s="15">
        <f>'[1]TCE - ANEXO III - Preencher'!M59</f>
        <v>7.06</v>
      </c>
      <c r="M50" s="15">
        <f t="shared" si="1"/>
        <v>303.91000000000003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152.52000000000001</v>
      </c>
      <c r="R50" s="15">
        <f>'[1]TCE - ANEXO III - Preencher'!S59</f>
        <v>42.36</v>
      </c>
      <c r="S50" s="16">
        <f t="shared" si="3"/>
        <v>110.16000000000001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577.63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ELCIO MEDEIROS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324115</v>
      </c>
      <c r="G51" s="13">
        <f>IF('[1]TCE - ANEXO III - Preencher'!H60="","",'[1]TCE - ANEXO III - Preencher'!H60)</f>
        <v>45413</v>
      </c>
      <c r="H51" s="14">
        <f>'[1]TCE - ANEXO III - Preencher'!I60</f>
        <v>0</v>
      </c>
      <c r="I51" s="14">
        <f>'[1]TCE - ANEXO III - Preencher'!J60</f>
        <v>303.5</v>
      </c>
      <c r="J51" s="14">
        <f>'[1]TCE - ANEXO III - Preencher'!K60</f>
        <v>0</v>
      </c>
      <c r="K51" s="15">
        <f>'[1]TCE - ANEXO III - Preencher'!L60</f>
        <v>310.97000000000003</v>
      </c>
      <c r="L51" s="15">
        <f>'[1]TCE - ANEXO III - Preencher'!M60</f>
        <v>7.06</v>
      </c>
      <c r="M51" s="15">
        <f t="shared" si="1"/>
        <v>303.91000000000003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70.52</v>
      </c>
      <c r="R51" s="15">
        <f>'[1]TCE - ANEXO III - Preencher'!S60</f>
        <v>75.27</v>
      </c>
      <c r="S51" s="16">
        <f t="shared" si="3"/>
        <v>-4.75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604.92000000000007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ELIONAI CAMPELO WANDERLEY ALBUQUERQUE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45413</v>
      </c>
      <c r="H52" s="14">
        <f>'[1]TCE - ANEXO III - Preencher'!I61</f>
        <v>0</v>
      </c>
      <c r="I52" s="14">
        <f>'[1]TCE - ANEXO III - Preencher'!J61</f>
        <v>271.73</v>
      </c>
      <c r="J52" s="14">
        <f>'[1]TCE - ANEXO III - Preencher'!K61</f>
        <v>0</v>
      </c>
      <c r="K52" s="15">
        <f>'[1]TCE - ANEXO III - Preencher'!L61</f>
        <v>310.97000000000003</v>
      </c>
      <c r="L52" s="15">
        <f>'[1]TCE - ANEXO III - Preencher'!M61</f>
        <v>3.33</v>
      </c>
      <c r="M52" s="15">
        <f t="shared" si="1"/>
        <v>307.64000000000004</v>
      </c>
      <c r="N52" s="15">
        <f>'[1]TCE - ANEXO III - Preencher'!O61</f>
        <v>3.79</v>
      </c>
      <c r="O52" s="15">
        <f>'[1]TCE - ANEXO III - Preencher'!P61</f>
        <v>0</v>
      </c>
      <c r="P52" s="16">
        <f t="shared" si="2"/>
        <v>3.79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2170.88</v>
      </c>
      <c r="Y52" s="15">
        <f>'[1]TCE - ANEXO III - Preencher'!Z61</f>
        <v>0</v>
      </c>
      <c r="Z52" s="16">
        <f t="shared" si="5"/>
        <v>2170.88</v>
      </c>
      <c r="AA52" s="17" t="str">
        <f>IF('[1]TCE - ANEXO III - Preencher'!AB61="","",'[1]TCE - ANEXO III - Preencher'!AB61)</f>
        <v>ABONO ASSIS FIN COMPL 04/2024</v>
      </c>
      <c r="AB52" s="15">
        <f t="shared" si="0"/>
        <v>2754.04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ELISANGELA MARIA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45413</v>
      </c>
      <c r="H53" s="14">
        <f>'[1]TCE - ANEXO III - Preencher'!I62</f>
        <v>0</v>
      </c>
      <c r="I53" s="14">
        <f>'[1]TCE - ANEXO III - Preencher'!J62</f>
        <v>176.02</v>
      </c>
      <c r="J53" s="14">
        <f>'[1]TCE - ANEXO III - Preencher'!K62</f>
        <v>0</v>
      </c>
      <c r="K53" s="15">
        <f>'[1]TCE - ANEXO III - Preencher'!L62</f>
        <v>310.97000000000003</v>
      </c>
      <c r="L53" s="15">
        <f>'[1]TCE - ANEXO III - Preencher'!M62</f>
        <v>7.06</v>
      </c>
      <c r="M53" s="15">
        <f t="shared" si="1"/>
        <v>303.91000000000003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 CRECHE TEC. ENF SATENPE</v>
      </c>
      <c r="X53" s="15">
        <f>'[1]TCE - ANEXO III - Preencher'!Y62</f>
        <v>1995</v>
      </c>
      <c r="Y53" s="15">
        <f>'[1]TCE - ANEXO III - Preencher'!Z62</f>
        <v>0</v>
      </c>
      <c r="Z53" s="16">
        <f t="shared" si="5"/>
        <v>1995</v>
      </c>
      <c r="AA53" s="17" t="str">
        <f>IF('[1]TCE - ANEXO III - Preencher'!AB62="","",'[1]TCE - ANEXO III - Preencher'!AB62)</f>
        <v>ABONO ASSIS FIN COMPL 04/2024</v>
      </c>
      <c r="AB53" s="15">
        <f t="shared" si="0"/>
        <v>2554.7399999999998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 xml:space="preserve">ELIVANIA ALVES XAVIER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45413</v>
      </c>
      <c r="H54" s="14">
        <f>'[1]TCE - ANEXO III - Preencher'!I63</f>
        <v>0</v>
      </c>
      <c r="I54" s="14">
        <f>'[1]TCE - ANEXO III - Preencher'!J63</f>
        <v>143.55000000000001</v>
      </c>
      <c r="J54" s="14">
        <f>'[1]TCE - ANEXO III - Preencher'!K63</f>
        <v>0</v>
      </c>
      <c r="K54" s="15">
        <f>'[1]TCE - ANEXO III - Preencher'!L63</f>
        <v>310.97000000000003</v>
      </c>
      <c r="L54" s="15">
        <f>'[1]TCE - ANEXO III - Preencher'!M63</f>
        <v>7.06</v>
      </c>
      <c r="M54" s="15">
        <f t="shared" si="1"/>
        <v>303.91000000000003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136.12</v>
      </c>
      <c r="R54" s="15">
        <f>'[1]TCE - ANEXO III - Preencher'!S63</f>
        <v>84.72</v>
      </c>
      <c r="S54" s="16">
        <f t="shared" si="3"/>
        <v>51.400000000000006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1995</v>
      </c>
      <c r="Y54" s="15">
        <f>'[1]TCE - ANEXO III - Preencher'!Z63</f>
        <v>0</v>
      </c>
      <c r="Z54" s="16">
        <f t="shared" si="5"/>
        <v>1995</v>
      </c>
      <c r="AA54" s="17" t="str">
        <f>IF('[1]TCE - ANEXO III - Preencher'!AB63="","",'[1]TCE - ANEXO III - Preencher'!AB63)</f>
        <v>ABONO ASSIS FIN COMPL 04/2024</v>
      </c>
      <c r="AB54" s="15">
        <f t="shared" si="0"/>
        <v>2496.12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ELIZABETE MOREIRA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45413</v>
      </c>
      <c r="H55" s="14">
        <f>'[1]TCE - ANEXO III - Preencher'!I64</f>
        <v>0</v>
      </c>
      <c r="I55" s="14">
        <f>'[1]TCE - ANEXO III - Preencher'!J64</f>
        <v>139.31</v>
      </c>
      <c r="J55" s="14">
        <f>'[1]TCE - ANEXO III - Preencher'!K64</f>
        <v>0</v>
      </c>
      <c r="K55" s="15">
        <f>'[1]TCE - ANEXO III - Preencher'!L64</f>
        <v>310.97000000000003</v>
      </c>
      <c r="L55" s="15">
        <f>'[1]TCE - ANEXO III - Preencher'!M64</f>
        <v>7.06</v>
      </c>
      <c r="M55" s="15">
        <f t="shared" si="1"/>
        <v>303.91000000000003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250.92</v>
      </c>
      <c r="R55" s="15">
        <f>'[1]TCE - ANEXO III - Preencher'!S64</f>
        <v>76.25</v>
      </c>
      <c r="S55" s="16">
        <f t="shared" si="3"/>
        <v>174.67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1995</v>
      </c>
      <c r="Y55" s="15">
        <f>'[1]TCE - ANEXO III - Preencher'!Z64</f>
        <v>0</v>
      </c>
      <c r="Z55" s="16">
        <f t="shared" si="5"/>
        <v>1995</v>
      </c>
      <c r="AA55" s="17" t="str">
        <f>IF('[1]TCE - ANEXO III - Preencher'!AB64="","",'[1]TCE - ANEXO III - Preencher'!AB64)</f>
        <v>ABONO ASSIS FIN COMPL 04/2024</v>
      </c>
      <c r="AB55" s="15">
        <f t="shared" si="0"/>
        <v>2615.15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ELIZIA ANDREZA DANTAS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513505</v>
      </c>
      <c r="G56" s="13">
        <f>IF('[1]TCE - ANEXO III - Preencher'!H65="","",'[1]TCE - ANEXO III - Preencher'!H65)</f>
        <v>45413</v>
      </c>
      <c r="H56" s="14">
        <f>'[1]TCE - ANEXO III - Preencher'!I65</f>
        <v>0</v>
      </c>
      <c r="I56" s="14">
        <f>'[1]TCE - ANEXO III - Preencher'!J65</f>
        <v>166.42</v>
      </c>
      <c r="J56" s="14">
        <f>'[1]TCE - ANEXO III - Preencher'!K65</f>
        <v>0</v>
      </c>
      <c r="K56" s="15">
        <f>'[1]TCE - ANEXO III - Preencher'!L65</f>
        <v>310.97000000000003</v>
      </c>
      <c r="L56" s="15">
        <f>'[1]TCE - ANEXO III - Preencher'!M65</f>
        <v>7.06</v>
      </c>
      <c r="M56" s="15">
        <f t="shared" si="1"/>
        <v>303.91000000000003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127.92</v>
      </c>
      <c r="R56" s="15">
        <f>'[1]TCE - ANEXO III - Preencher'!S65</f>
        <v>84.72</v>
      </c>
      <c r="S56" s="16">
        <f t="shared" si="3"/>
        <v>43.2</v>
      </c>
      <c r="T56" s="15">
        <f>'[1]TCE - ANEXO III - Preencher'!U65</f>
        <v>80.95</v>
      </c>
      <c r="U56" s="15">
        <f>'[1]TCE - ANEXO III - Preencher'!V65</f>
        <v>0</v>
      </c>
      <c r="V56" s="16">
        <f t="shared" si="4"/>
        <v>80.95</v>
      </c>
      <c r="W56" s="17" t="str">
        <f>IF('[1]TCE - ANEXO III - Preencher'!X65="","",'[1]TCE - ANEXO III - Preencher'!X65)</f>
        <v>AUX. CRECHE FEDERAÇÃO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596.74000000000012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ERICA FERNANDA TORRES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324115</v>
      </c>
      <c r="G57" s="13">
        <f>IF('[1]TCE - ANEXO III - Preencher'!H66="","",'[1]TCE - ANEXO III - Preencher'!H66)</f>
        <v>45413</v>
      </c>
      <c r="H57" s="14">
        <f>'[1]TCE - ANEXO III - Preencher'!I66</f>
        <v>0</v>
      </c>
      <c r="I57" s="14">
        <f>'[1]TCE - ANEXO III - Preencher'!J66</f>
        <v>335.52</v>
      </c>
      <c r="J57" s="14">
        <f>'[1]TCE - ANEXO III - Preencher'!K66</f>
        <v>0</v>
      </c>
      <c r="K57" s="15">
        <f>'[1]TCE - ANEXO III - Preencher'!L66</f>
        <v>310.97000000000003</v>
      </c>
      <c r="L57" s="15">
        <f>'[1]TCE - ANEXO III - Preencher'!M66</f>
        <v>7.06</v>
      </c>
      <c r="M57" s="15">
        <f t="shared" si="1"/>
        <v>303.91000000000003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641.69000000000005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EVELLYN VITHORIA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411005</v>
      </c>
      <c r="G58" s="13">
        <f>IF('[1]TCE - ANEXO III - Preencher'!H67="","",'[1]TCE - ANEXO III - Preencher'!H67)</f>
        <v>45413</v>
      </c>
      <c r="H58" s="14">
        <f>'[1]TCE - ANEXO III - Preencher'!I67</f>
        <v>0</v>
      </c>
      <c r="I58" s="14">
        <f>'[1]TCE - ANEXO III - Preencher'!J67</f>
        <v>13.26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418.95</v>
      </c>
      <c r="R58" s="15">
        <f>'[1]TCE - ANEXO III - Preencher'!S67</f>
        <v>39.799999999999997</v>
      </c>
      <c r="S58" s="16">
        <f t="shared" si="3"/>
        <v>379.15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394.66999999999996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EVENY JUAREZA LEAL NASCIMENTO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252105</v>
      </c>
      <c r="G59" s="13">
        <f>IF('[1]TCE - ANEXO III - Preencher'!H68="","",'[1]TCE - ANEXO III - Preencher'!H68)</f>
        <v>45413</v>
      </c>
      <c r="H59" s="14">
        <f>'[1]TCE - ANEXO III - Preencher'!I68</f>
        <v>0</v>
      </c>
      <c r="I59" s="14">
        <f>'[1]TCE - ANEXO III - Preencher'!J68</f>
        <v>186.56</v>
      </c>
      <c r="J59" s="14">
        <f>'[1]TCE - ANEXO III - Preencher'!K68</f>
        <v>0</v>
      </c>
      <c r="K59" s="15">
        <f>'[1]TCE - ANEXO III - Preencher'!L68</f>
        <v>310.97000000000003</v>
      </c>
      <c r="L59" s="15">
        <f>'[1]TCE - ANEXO III - Preencher'!M68</f>
        <v>7.06</v>
      </c>
      <c r="M59" s="15">
        <f t="shared" si="1"/>
        <v>303.91000000000003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492.73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FABIANA PRAXEDES DE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45413</v>
      </c>
      <c r="H60" s="14">
        <f>'[1]TCE - ANEXO III - Preencher'!I69</f>
        <v>0</v>
      </c>
      <c r="I60" s="14">
        <f>'[1]TCE - ANEXO III - Preencher'!J69</f>
        <v>244.9</v>
      </c>
      <c r="J60" s="14">
        <f>'[1]TCE - ANEXO III - Preencher'!K69</f>
        <v>0</v>
      </c>
      <c r="K60" s="15">
        <f>'[1]TCE - ANEXO III - Preencher'!L69</f>
        <v>310.97000000000003</v>
      </c>
      <c r="L60" s="15">
        <f>'[1]TCE - ANEXO III - Preencher'!M69</f>
        <v>3.33</v>
      </c>
      <c r="M60" s="15">
        <f t="shared" si="1"/>
        <v>307.64000000000004</v>
      </c>
      <c r="N60" s="15">
        <f>'[1]TCE - ANEXO III - Preencher'!O69</f>
        <v>3.79</v>
      </c>
      <c r="O60" s="15">
        <f>'[1]TCE - ANEXO III - Preencher'!P69</f>
        <v>0</v>
      </c>
      <c r="P60" s="16">
        <f t="shared" si="2"/>
        <v>3.79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2282.8200000000002</v>
      </c>
      <c r="Y60" s="15">
        <f>'[1]TCE - ANEXO III - Preencher'!Z69</f>
        <v>0</v>
      </c>
      <c r="Z60" s="16">
        <f t="shared" si="5"/>
        <v>2282.8200000000002</v>
      </c>
      <c r="AA60" s="17" t="str">
        <f>IF('[1]TCE - ANEXO III - Preencher'!AB69="","",'[1]TCE - ANEXO III - Preencher'!AB69)</f>
        <v>ABONO ASSIS FIN COMPL 04/2024</v>
      </c>
      <c r="AB60" s="15">
        <f t="shared" si="0"/>
        <v>2839.15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FELIPE LEONARDO MELO DE MENDONCA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324115</v>
      </c>
      <c r="G61" s="13">
        <f>IF('[1]TCE - ANEXO III - Preencher'!H70="","",'[1]TCE - ANEXO III - Preencher'!H70)</f>
        <v>45413</v>
      </c>
      <c r="H61" s="14">
        <f>'[1]TCE - ANEXO III - Preencher'!I70</f>
        <v>0</v>
      </c>
      <c r="I61" s="14">
        <f>'[1]TCE - ANEXO III - Preencher'!J70</f>
        <v>320.16000000000003</v>
      </c>
      <c r="J61" s="14">
        <f>'[1]TCE - ANEXO III - Preencher'!K70</f>
        <v>0</v>
      </c>
      <c r="K61" s="15">
        <f>'[1]TCE - ANEXO III - Preencher'!L70</f>
        <v>310.97000000000003</v>
      </c>
      <c r="L61" s="15">
        <f>'[1]TCE - ANEXO III - Preencher'!M70</f>
        <v>7.06</v>
      </c>
      <c r="M61" s="15">
        <f t="shared" si="1"/>
        <v>303.91000000000003</v>
      </c>
      <c r="N61" s="15">
        <f>'[1]TCE - ANEXO III - Preencher'!O70</f>
        <v>2.2599999999999998</v>
      </c>
      <c r="O61" s="15">
        <f>'[1]TCE - ANEXO III - Preencher'!P70</f>
        <v>0</v>
      </c>
      <c r="P61" s="16">
        <f t="shared" si="2"/>
        <v>2.2599999999999998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626.33000000000004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FERNANDA MARIA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521130</v>
      </c>
      <c r="G62" s="13">
        <f>IF('[1]TCE - ANEXO III - Preencher'!H71="","",'[1]TCE - ANEXO III - Preencher'!H71)</f>
        <v>45413</v>
      </c>
      <c r="H62" s="14">
        <f>'[1]TCE - ANEXO III - Preencher'!I71</f>
        <v>0</v>
      </c>
      <c r="I62" s="14">
        <f>'[1]TCE - ANEXO III - Preencher'!J71</f>
        <v>128.25</v>
      </c>
      <c r="J62" s="14">
        <f>'[1]TCE - ANEXO III - Preencher'!K71</f>
        <v>0</v>
      </c>
      <c r="K62" s="15">
        <f>'[1]TCE - ANEXO III - Preencher'!L71</f>
        <v>310.97000000000003</v>
      </c>
      <c r="L62" s="15">
        <f>'[1]TCE - ANEXO III - Preencher'!M71</f>
        <v>7.06</v>
      </c>
      <c r="M62" s="15">
        <f t="shared" si="1"/>
        <v>303.91000000000003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434.42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FILIPE RODRIGUES DA CRUZ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515110</v>
      </c>
      <c r="G63" s="13">
        <f>IF('[1]TCE - ANEXO III - Preencher'!H72="","",'[1]TCE - ANEXO III - Preencher'!H72)</f>
        <v>45413</v>
      </c>
      <c r="H63" s="14">
        <f>'[1]TCE - ANEXO III - Preencher'!I72</f>
        <v>0</v>
      </c>
      <c r="I63" s="14">
        <f>'[1]TCE - ANEXO III - Preencher'!J72</f>
        <v>166.42</v>
      </c>
      <c r="J63" s="14">
        <f>'[1]TCE - ANEXO III - Preencher'!K72</f>
        <v>0</v>
      </c>
      <c r="K63" s="15">
        <f>'[1]TCE - ANEXO III - Preencher'!L72</f>
        <v>310.97000000000003</v>
      </c>
      <c r="L63" s="15">
        <f>'[1]TCE - ANEXO III - Preencher'!M72</f>
        <v>7.06</v>
      </c>
      <c r="M63" s="15">
        <f t="shared" si="1"/>
        <v>303.91000000000003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472.59000000000003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FRANCELIA LIMA CORREIA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45413</v>
      </c>
      <c r="H64" s="14">
        <f>'[1]TCE - ANEXO III - Preencher'!I73</f>
        <v>0</v>
      </c>
      <c r="I64" s="14">
        <f>'[1]TCE - ANEXO III - Preencher'!J73</f>
        <v>257.54000000000002</v>
      </c>
      <c r="J64" s="14">
        <f>'[1]TCE - ANEXO III - Preencher'!K73</f>
        <v>0</v>
      </c>
      <c r="K64" s="15">
        <f>'[1]TCE - ANEXO III - Preencher'!L73</f>
        <v>310.97000000000003</v>
      </c>
      <c r="L64" s="15">
        <f>'[1]TCE - ANEXO III - Preencher'!M73</f>
        <v>3.33</v>
      </c>
      <c r="M64" s="15">
        <f t="shared" si="1"/>
        <v>307.64000000000004</v>
      </c>
      <c r="N64" s="15">
        <f>'[1]TCE - ANEXO III - Preencher'!O73</f>
        <v>3.79</v>
      </c>
      <c r="O64" s="15">
        <f>'[1]TCE - ANEXO III - Preencher'!P73</f>
        <v>0</v>
      </c>
      <c r="P64" s="16">
        <f t="shared" si="2"/>
        <v>3.79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2170.88</v>
      </c>
      <c r="Y64" s="15">
        <f>'[1]TCE - ANEXO III - Preencher'!Z73</f>
        <v>0</v>
      </c>
      <c r="Z64" s="16">
        <f t="shared" si="5"/>
        <v>2170.88</v>
      </c>
      <c r="AA64" s="17" t="str">
        <f>IF('[1]TCE - ANEXO III - Preencher'!AB73="","",'[1]TCE - ANEXO III - Preencher'!AB73)</f>
        <v>ABONO ASSIS FIN COMPL 04/2024</v>
      </c>
      <c r="AB64" s="15">
        <f t="shared" si="0"/>
        <v>2739.8500000000004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GABRIELLY SANTANA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45413</v>
      </c>
      <c r="H65" s="14">
        <f>'[1]TCE - ANEXO III - Preencher'!I74</f>
        <v>0</v>
      </c>
      <c r="I65" s="14">
        <f>'[1]TCE - ANEXO III - Preencher'!J74</f>
        <v>195.06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3.79</v>
      </c>
      <c r="O65" s="15">
        <f>'[1]TCE - ANEXO III - Preencher'!P74</f>
        <v>0</v>
      </c>
      <c r="P65" s="16">
        <f t="shared" si="2"/>
        <v>3.79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2356.9</v>
      </c>
      <c r="Y65" s="15">
        <f>'[1]TCE - ANEXO III - Preencher'!Z74</f>
        <v>0</v>
      </c>
      <c r="Z65" s="16">
        <f t="shared" si="5"/>
        <v>2356.9</v>
      </c>
      <c r="AA65" s="17" t="str">
        <f>IF('[1]TCE - ANEXO III - Preencher'!AB74="","",'[1]TCE - ANEXO III - Preencher'!AB74)</f>
        <v>ABONO ASSIS FIN COMPL 04/2024</v>
      </c>
      <c r="AB65" s="15">
        <f t="shared" si="0"/>
        <v>2555.75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GENILSON WANDERSON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313220</v>
      </c>
      <c r="G66" s="13">
        <f>IF('[1]TCE - ANEXO III - Preencher'!H75="","",'[1]TCE - ANEXO III - Preencher'!H75)</f>
        <v>45413</v>
      </c>
      <c r="H66" s="14">
        <f>'[1]TCE - ANEXO III - Preencher'!I75</f>
        <v>0</v>
      </c>
      <c r="I66" s="14">
        <f>'[1]TCE - ANEXO III - Preencher'!J75</f>
        <v>212.68</v>
      </c>
      <c r="J66" s="14">
        <f>'[1]TCE - ANEXO III - Preencher'!K75</f>
        <v>0</v>
      </c>
      <c r="K66" s="15">
        <f>'[1]TCE - ANEXO III - Preencher'!L75</f>
        <v>310.97000000000003</v>
      </c>
      <c r="L66" s="15">
        <f>'[1]TCE - ANEXO III - Preencher'!M75</f>
        <v>7.06</v>
      </c>
      <c r="M66" s="15">
        <f t="shared" si="1"/>
        <v>303.91000000000003</v>
      </c>
      <c r="N66" s="15">
        <f>'[1]TCE - ANEXO III - Preencher'!O75</f>
        <v>2.2599999999999998</v>
      </c>
      <c r="O66" s="15">
        <f>'[1]TCE - ANEXO III - Preencher'!P75</f>
        <v>0</v>
      </c>
      <c r="P66" s="16">
        <f t="shared" si="2"/>
        <v>2.2599999999999998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518.85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GILIANNY SAMILLES DE OLIVEIRA MENDES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45413</v>
      </c>
      <c r="H67" s="14">
        <f>'[1]TCE - ANEXO III - Preencher'!I76</f>
        <v>0</v>
      </c>
      <c r="I67" s="14">
        <f>'[1]TCE - ANEXO III - Preencher'!J76</f>
        <v>153.05000000000001</v>
      </c>
      <c r="J67" s="14">
        <f>'[1]TCE - ANEXO III - Preencher'!K76</f>
        <v>0</v>
      </c>
      <c r="K67" s="15">
        <f>'[1]TCE - ANEXO III - Preencher'!L76</f>
        <v>310.97000000000003</v>
      </c>
      <c r="L67" s="15">
        <f>'[1]TCE - ANEXO III - Preencher'!M76</f>
        <v>7.06</v>
      </c>
      <c r="M67" s="15">
        <f t="shared" si="1"/>
        <v>303.91000000000003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224.12</v>
      </c>
      <c r="R67" s="15">
        <f>'[1]TCE - ANEXO III - Preencher'!S76</f>
        <v>84.72</v>
      </c>
      <c r="S67" s="16">
        <f t="shared" si="3"/>
        <v>139.4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1995</v>
      </c>
      <c r="Y67" s="15">
        <f>'[1]TCE - ANEXO III - Preencher'!Z76</f>
        <v>0</v>
      </c>
      <c r="Z67" s="16">
        <f t="shared" si="5"/>
        <v>1995</v>
      </c>
      <c r="AA67" s="17" t="str">
        <f>IF('[1]TCE - ANEXO III - Preencher'!AB76="","",'[1]TCE - ANEXO III - Preencher'!AB76)</f>
        <v>ABONO ASSIS FIN COMPL 04/2024</v>
      </c>
      <c r="AB67" s="15">
        <f t="shared" ref="AB67:AB130" si="6">H67+I67+J67+M67+P67+S67+V67+Z67</f>
        <v>2593.62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GILKA DORIS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45413</v>
      </c>
      <c r="H68" s="14">
        <f>'[1]TCE - ANEXO III - Preencher'!I77</f>
        <v>0</v>
      </c>
      <c r="I68" s="14">
        <f>'[1]TCE - ANEXO III - Preencher'!J77</f>
        <v>139.31</v>
      </c>
      <c r="J68" s="14">
        <f>'[1]TCE - ANEXO III - Preencher'!K77</f>
        <v>0</v>
      </c>
      <c r="K68" s="15">
        <f>'[1]TCE - ANEXO III - Preencher'!L77</f>
        <v>310.97000000000003</v>
      </c>
      <c r="L68" s="15">
        <f>'[1]TCE - ANEXO III - Preencher'!M77</f>
        <v>7.06</v>
      </c>
      <c r="M68" s="15">
        <f t="shared" ref="M68:M131" si="7">K68-L68</f>
        <v>303.91000000000003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1995</v>
      </c>
      <c r="Y68" s="15">
        <f>'[1]TCE - ANEXO III - Preencher'!Z77</f>
        <v>0</v>
      </c>
      <c r="Z68" s="16">
        <f t="shared" ref="Z68:Z131" si="11">X68-Y68</f>
        <v>1995</v>
      </c>
      <c r="AA68" s="17" t="str">
        <f>IF('[1]TCE - ANEXO III - Preencher'!AB77="","",'[1]TCE - ANEXO III - Preencher'!AB77)</f>
        <v>ABONO ASSIS FIN COMPL 04/2024</v>
      </c>
      <c r="AB68" s="15">
        <f t="shared" si="6"/>
        <v>2440.48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GILSON MACEDO CAVALCANTE MAGALHAES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951105</v>
      </c>
      <c r="G69" s="13">
        <f>IF('[1]TCE - ANEXO III - Preencher'!H78="","",'[1]TCE - ANEXO III - Preencher'!H78)</f>
        <v>45413</v>
      </c>
      <c r="H69" s="14">
        <f>'[1]TCE - ANEXO III - Preencher'!I78</f>
        <v>0</v>
      </c>
      <c r="I69" s="14">
        <f>'[1]TCE - ANEXO III - Preencher'!J78</f>
        <v>247.69</v>
      </c>
      <c r="J69" s="14">
        <f>'[1]TCE - ANEXO III - Preencher'!K78</f>
        <v>0</v>
      </c>
      <c r="K69" s="15">
        <f>'[1]TCE - ANEXO III - Preencher'!L78</f>
        <v>310.97000000000003</v>
      </c>
      <c r="L69" s="15">
        <f>'[1]TCE - ANEXO III - Preencher'!M78</f>
        <v>7.06</v>
      </c>
      <c r="M69" s="15">
        <f t="shared" si="7"/>
        <v>303.91000000000003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553.86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GIRLAYNE SOUZA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45413</v>
      </c>
      <c r="H70" s="14">
        <f>'[1]TCE - ANEXO III - Preencher'!I79</f>
        <v>0</v>
      </c>
      <c r="I70" s="14">
        <f>'[1]TCE - ANEXO III - Preencher'!J79</f>
        <v>172.26</v>
      </c>
      <c r="J70" s="14">
        <f>'[1]TCE - ANEXO III - Preencher'!K79</f>
        <v>0</v>
      </c>
      <c r="K70" s="15">
        <f>'[1]TCE - ANEXO III - Preencher'!L79</f>
        <v>310.97000000000003</v>
      </c>
      <c r="L70" s="15">
        <f>'[1]TCE - ANEXO III - Preencher'!M79</f>
        <v>7.06</v>
      </c>
      <c r="M70" s="15">
        <f t="shared" si="7"/>
        <v>303.91000000000003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1995</v>
      </c>
      <c r="Y70" s="15">
        <f>'[1]TCE - ANEXO III - Preencher'!Z79</f>
        <v>0</v>
      </c>
      <c r="Z70" s="16">
        <f t="shared" si="11"/>
        <v>1995</v>
      </c>
      <c r="AA70" s="17" t="str">
        <f>IF('[1]TCE - ANEXO III - Preencher'!AB79="","",'[1]TCE - ANEXO III - Preencher'!AB79)</f>
        <v>ABONO ASSIS FIN COMPL 04/2024</v>
      </c>
      <c r="AB70" s="15">
        <f t="shared" si="6"/>
        <v>2473.4299999999998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GIULIA ANDREATA OLIVEIRA DE ALENCAR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422110</v>
      </c>
      <c r="G71" s="13">
        <f>IF('[1]TCE - ANEXO III - Preencher'!H80="","",'[1]TCE - ANEXO III - Preencher'!H80)</f>
        <v>45413</v>
      </c>
      <c r="H71" s="14">
        <f>'[1]TCE - ANEXO III - Preencher'!I80</f>
        <v>0</v>
      </c>
      <c r="I71" s="14">
        <f>'[1]TCE - ANEXO III - Preencher'!J80</f>
        <v>162.66</v>
      </c>
      <c r="J71" s="14">
        <f>'[1]TCE - ANEXO III - Preencher'!K80</f>
        <v>0</v>
      </c>
      <c r="K71" s="15">
        <f>'[1]TCE - ANEXO III - Preencher'!L80</f>
        <v>310.97000000000003</v>
      </c>
      <c r="L71" s="15">
        <f>'[1]TCE - ANEXO III - Preencher'!M80</f>
        <v>7.06</v>
      </c>
      <c r="M71" s="15">
        <f t="shared" si="7"/>
        <v>303.91000000000003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80.95</v>
      </c>
      <c r="U71" s="15">
        <f>'[1]TCE - ANEXO III - Preencher'!V80</f>
        <v>0</v>
      </c>
      <c r="V71" s="16">
        <f t="shared" si="10"/>
        <v>80.95</v>
      </c>
      <c r="W71" s="17" t="str">
        <f>IF('[1]TCE - ANEXO III - Preencher'!X80="","",'[1]TCE - ANEXO III - Preencher'!X80)</f>
        <v>AUX. CRECHE FEDERAÇÃO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549.78000000000009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GLEICY DO NASCIMENTO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45413</v>
      </c>
      <c r="H72" s="14">
        <f>'[1]TCE - ANEXO III - Preencher'!I81</f>
        <v>0</v>
      </c>
      <c r="I72" s="14">
        <f>'[1]TCE - ANEXO III - Preencher'!J81</f>
        <v>176.02</v>
      </c>
      <c r="J72" s="14">
        <f>'[1]TCE - ANEXO III - Preencher'!K81</f>
        <v>0</v>
      </c>
      <c r="K72" s="15">
        <f>'[1]TCE - ANEXO III - Preencher'!L81</f>
        <v>310.97000000000003</v>
      </c>
      <c r="L72" s="15">
        <f>'[1]TCE - ANEXO III - Preencher'!M81</f>
        <v>7.06</v>
      </c>
      <c r="M72" s="15">
        <f t="shared" si="7"/>
        <v>303.91000000000003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1995</v>
      </c>
      <c r="Y72" s="15">
        <f>'[1]TCE - ANEXO III - Preencher'!Z81</f>
        <v>0</v>
      </c>
      <c r="Z72" s="16">
        <f t="shared" si="11"/>
        <v>1995</v>
      </c>
      <c r="AA72" s="17" t="str">
        <f>IF('[1]TCE - ANEXO III - Preencher'!AB81="","",'[1]TCE - ANEXO III - Preencher'!AB81)</f>
        <v>ABONO ASSIS FIN COMPL 04/2024</v>
      </c>
      <c r="AB72" s="15">
        <f t="shared" si="6"/>
        <v>2477.19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GUSTAVO MACEDO DE LIMA MAGALHAES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313220</v>
      </c>
      <c r="G73" s="13">
        <f>IF('[1]TCE - ANEXO III - Preencher'!H82="","",'[1]TCE - ANEXO III - Preencher'!H82)</f>
        <v>45413</v>
      </c>
      <c r="H73" s="14">
        <f>'[1]TCE - ANEXO III - Preencher'!I82</f>
        <v>0</v>
      </c>
      <c r="I73" s="14">
        <f>'[1]TCE - ANEXO III - Preencher'!J82</f>
        <v>177.23</v>
      </c>
      <c r="J73" s="14">
        <f>'[1]TCE - ANEXO III - Preencher'!K82</f>
        <v>0</v>
      </c>
      <c r="K73" s="15">
        <f>'[1]TCE - ANEXO III - Preencher'!L82</f>
        <v>310.97000000000003</v>
      </c>
      <c r="L73" s="15">
        <f>'[1]TCE - ANEXO III - Preencher'!M82</f>
        <v>7.06</v>
      </c>
      <c r="M73" s="15">
        <f t="shared" si="7"/>
        <v>303.91000000000003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483.4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HELENA FERREIRA DA ROCHA MELO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45413</v>
      </c>
      <c r="H74" s="14">
        <f>'[1]TCE - ANEXO III - Preencher'!I83</f>
        <v>0</v>
      </c>
      <c r="I74" s="14">
        <f>'[1]TCE - ANEXO III - Preencher'!J83</f>
        <v>176.02</v>
      </c>
      <c r="J74" s="14">
        <f>'[1]TCE - ANEXO III - Preencher'!K83</f>
        <v>0</v>
      </c>
      <c r="K74" s="15">
        <f>'[1]TCE - ANEXO III - Preencher'!L83</f>
        <v>310.97000000000003</v>
      </c>
      <c r="L74" s="15">
        <f>'[1]TCE - ANEXO III - Preencher'!M83</f>
        <v>7.06</v>
      </c>
      <c r="M74" s="15">
        <f t="shared" si="7"/>
        <v>303.91000000000003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300</v>
      </c>
      <c r="R74" s="15">
        <f>'[1]TCE - ANEXO III - Preencher'!S83</f>
        <v>84.72</v>
      </c>
      <c r="S74" s="16">
        <f t="shared" si="9"/>
        <v>215.28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1995</v>
      </c>
      <c r="Y74" s="15">
        <f>'[1]TCE - ANEXO III - Preencher'!Z83</f>
        <v>0</v>
      </c>
      <c r="Z74" s="16">
        <f t="shared" si="11"/>
        <v>1995</v>
      </c>
      <c r="AA74" s="17" t="str">
        <f>IF('[1]TCE - ANEXO III - Preencher'!AB83="","",'[1]TCE - ANEXO III - Preencher'!AB83)</f>
        <v>ABONO ASSIS FIN COMPL 04/2024</v>
      </c>
      <c r="AB74" s="15">
        <f t="shared" si="6"/>
        <v>2692.4700000000003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IARA BATISTA SOARES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45413</v>
      </c>
      <c r="H75" s="14">
        <f>'[1]TCE - ANEXO III - Preencher'!I84</f>
        <v>0</v>
      </c>
      <c r="I75" s="14">
        <f>'[1]TCE - ANEXO III - Preencher'!J84</f>
        <v>139.31</v>
      </c>
      <c r="J75" s="14">
        <f>'[1]TCE - ANEXO III - Preencher'!K84</f>
        <v>0</v>
      </c>
      <c r="K75" s="15">
        <f>'[1]TCE - ANEXO III - Preencher'!L84</f>
        <v>310.97000000000003</v>
      </c>
      <c r="L75" s="15">
        <f>'[1]TCE - ANEXO III - Preencher'!M84</f>
        <v>7.06</v>
      </c>
      <c r="M75" s="15">
        <f t="shared" si="7"/>
        <v>303.91000000000003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250.92</v>
      </c>
      <c r="R75" s="15">
        <f>'[1]TCE - ANEXO III - Preencher'!S84</f>
        <v>84.72</v>
      </c>
      <c r="S75" s="16">
        <f t="shared" si="9"/>
        <v>166.2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1995</v>
      </c>
      <c r="Y75" s="15">
        <f>'[1]TCE - ANEXO III - Preencher'!Z84</f>
        <v>0</v>
      </c>
      <c r="Z75" s="16">
        <f t="shared" si="11"/>
        <v>1995</v>
      </c>
      <c r="AA75" s="17" t="str">
        <f>IF('[1]TCE - ANEXO III - Preencher'!AB84="","",'[1]TCE - ANEXO III - Preencher'!AB84)</f>
        <v>ABONO ASSIS FIN COMPL 04/2024</v>
      </c>
      <c r="AB75" s="15">
        <f t="shared" si="6"/>
        <v>2606.6800000000003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ISABELA SANTANA DE ARAUJO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45413</v>
      </c>
      <c r="H76" s="14">
        <f>'[1]TCE - ANEXO III - Preencher'!I85</f>
        <v>0</v>
      </c>
      <c r="I76" s="14">
        <f>'[1]TCE - ANEXO III - Preencher'!J85</f>
        <v>190.61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1995</v>
      </c>
      <c r="Y76" s="15">
        <f>'[1]TCE - ANEXO III - Preencher'!Z85</f>
        <v>0</v>
      </c>
      <c r="Z76" s="16">
        <f t="shared" si="11"/>
        <v>1995</v>
      </c>
      <c r="AA76" s="17" t="str">
        <f>IF('[1]TCE - ANEXO III - Preencher'!AB85="","",'[1]TCE - ANEXO III - Preencher'!AB85)</f>
        <v>ABONO ASSIS FIN COMPL 04/2024</v>
      </c>
      <c r="AB76" s="15">
        <f t="shared" si="6"/>
        <v>2187.87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 xml:space="preserve">ISIS ANDRIELLY ELIAS DE ALBUQUERQUE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45413</v>
      </c>
      <c r="H77" s="14">
        <f>'[1]TCE - ANEXO III - Preencher'!I86</f>
        <v>0</v>
      </c>
      <c r="I77" s="14">
        <f>'[1]TCE - ANEXO III - Preencher'!J86</f>
        <v>248.39</v>
      </c>
      <c r="J77" s="14">
        <f>'[1]TCE - ANEXO III - Preencher'!K86</f>
        <v>0</v>
      </c>
      <c r="K77" s="15">
        <f>'[1]TCE - ANEXO III - Preencher'!L86</f>
        <v>310.97000000000003</v>
      </c>
      <c r="L77" s="15">
        <f>'[1]TCE - ANEXO III - Preencher'!M86</f>
        <v>3.33</v>
      </c>
      <c r="M77" s="15">
        <f t="shared" si="7"/>
        <v>307.64000000000004</v>
      </c>
      <c r="N77" s="15">
        <f>'[1]TCE - ANEXO III - Preencher'!O86</f>
        <v>3.79</v>
      </c>
      <c r="O77" s="15">
        <f>'[1]TCE - ANEXO III - Preencher'!P86</f>
        <v>0</v>
      </c>
      <c r="P77" s="16">
        <f t="shared" si="8"/>
        <v>3.79</v>
      </c>
      <c r="Q77" s="15">
        <f>'[1]TCE - ANEXO III - Preencher'!R86</f>
        <v>201.72</v>
      </c>
      <c r="R77" s="15">
        <f>'[1]TCE - ANEXO III - Preencher'!S86</f>
        <v>133.31</v>
      </c>
      <c r="S77" s="16">
        <f t="shared" si="9"/>
        <v>68.41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2282.8200000000002</v>
      </c>
      <c r="Y77" s="15">
        <f>'[1]TCE - ANEXO III - Preencher'!Z86</f>
        <v>0</v>
      </c>
      <c r="Z77" s="16">
        <f t="shared" si="11"/>
        <v>2282.8200000000002</v>
      </c>
      <c r="AA77" s="17" t="str">
        <f>IF('[1]TCE - ANEXO III - Preencher'!AB86="","",'[1]TCE - ANEXO III - Preencher'!AB86)</f>
        <v>ABONO ASSIS FIN COMPL 04/2024</v>
      </c>
      <c r="AB77" s="15">
        <f t="shared" si="6"/>
        <v>2911.05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IVONEIDE MARIA DE OLIVEIRA TEODORO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45413</v>
      </c>
      <c r="H78" s="14">
        <f>'[1]TCE - ANEXO III - Preencher'!I87</f>
        <v>0</v>
      </c>
      <c r="I78" s="14">
        <f>'[1]TCE - ANEXO III - Preencher'!J87</f>
        <v>234.62</v>
      </c>
      <c r="J78" s="14">
        <f>'[1]TCE - ANEXO III - Preencher'!K87</f>
        <v>0</v>
      </c>
      <c r="K78" s="15">
        <f>'[1]TCE - ANEXO III - Preencher'!L87</f>
        <v>310.97000000000003</v>
      </c>
      <c r="L78" s="15">
        <f>'[1]TCE - ANEXO III - Preencher'!M87</f>
        <v>3.33</v>
      </c>
      <c r="M78" s="15">
        <f t="shared" si="7"/>
        <v>307.64000000000004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103.32</v>
      </c>
      <c r="R78" s="15">
        <f>'[1]TCE - ANEXO III - Preencher'!S87</f>
        <v>133.31</v>
      </c>
      <c r="S78" s="16">
        <f t="shared" si="9"/>
        <v>-29.990000000000009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2170.88</v>
      </c>
      <c r="Y78" s="15">
        <f>'[1]TCE - ANEXO III - Preencher'!Z87</f>
        <v>0</v>
      </c>
      <c r="Z78" s="16">
        <f t="shared" si="11"/>
        <v>2170.88</v>
      </c>
      <c r="AA78" s="17" t="str">
        <f>IF('[1]TCE - ANEXO III - Preencher'!AB87="","",'[1]TCE - ANEXO III - Preencher'!AB87)</f>
        <v>ABONO ASSIS FIN COMPL 04/2024</v>
      </c>
      <c r="AB78" s="15">
        <f t="shared" si="6"/>
        <v>2686.94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JACKSON FERREIRA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45413</v>
      </c>
      <c r="H79" s="14">
        <f>'[1]TCE - ANEXO III - Preencher'!I88</f>
        <v>0</v>
      </c>
      <c r="I79" s="14">
        <f>'[1]TCE - ANEXO III - Preencher'!J88</f>
        <v>176.02</v>
      </c>
      <c r="J79" s="14">
        <f>'[1]TCE - ANEXO III - Preencher'!K88</f>
        <v>0</v>
      </c>
      <c r="K79" s="15">
        <f>'[1]TCE - ANEXO III - Preencher'!L88</f>
        <v>310.97000000000003</v>
      </c>
      <c r="L79" s="15">
        <f>'[1]TCE - ANEXO III - Preencher'!M88</f>
        <v>7.06</v>
      </c>
      <c r="M79" s="15">
        <f t="shared" si="7"/>
        <v>303.91000000000003</v>
      </c>
      <c r="N79" s="15">
        <f>'[1]TCE - ANEXO III - Preencher'!O88</f>
        <v>2.2599999999999998</v>
      </c>
      <c r="O79" s="15">
        <f>'[1]TCE - ANEXO III - Preencher'!P88</f>
        <v>0</v>
      </c>
      <c r="P79" s="16">
        <f t="shared" si="8"/>
        <v>2.2599999999999998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1995</v>
      </c>
      <c r="Y79" s="15">
        <f>'[1]TCE - ANEXO III - Preencher'!Z88</f>
        <v>0</v>
      </c>
      <c r="Z79" s="16">
        <f t="shared" si="11"/>
        <v>1995</v>
      </c>
      <c r="AA79" s="17" t="str">
        <f>IF('[1]TCE - ANEXO III - Preencher'!AB88="","",'[1]TCE - ANEXO III - Preencher'!AB88)</f>
        <v>ABONO ASSIS FIN COMPL 04/2024</v>
      </c>
      <c r="AB79" s="15">
        <f t="shared" si="6"/>
        <v>2477.19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JACKSON VANDERLY SILVA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515110</v>
      </c>
      <c r="G80" s="13">
        <f>IF('[1]TCE - ANEXO III - Preencher'!H89="","",'[1]TCE - ANEXO III - Preencher'!H89)</f>
        <v>45413</v>
      </c>
      <c r="H80" s="14">
        <f>'[1]TCE - ANEXO III - Preencher'!I89</f>
        <v>0</v>
      </c>
      <c r="I80" s="14">
        <f>'[1]TCE - ANEXO III - Preencher'!J89</f>
        <v>139.31</v>
      </c>
      <c r="J80" s="14">
        <f>'[1]TCE - ANEXO III - Preencher'!K89</f>
        <v>0</v>
      </c>
      <c r="K80" s="15">
        <f>'[1]TCE - ANEXO III - Preencher'!L89</f>
        <v>310.97000000000003</v>
      </c>
      <c r="L80" s="15">
        <f>'[1]TCE - ANEXO III - Preencher'!M89</f>
        <v>7.06</v>
      </c>
      <c r="M80" s="15">
        <f t="shared" si="7"/>
        <v>303.91000000000003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445.48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JADILSON JOSE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45413</v>
      </c>
      <c r="H81" s="14">
        <f>'[1]TCE - ANEXO III - Preencher'!I90</f>
        <v>0</v>
      </c>
      <c r="I81" s="14">
        <f>'[1]TCE - ANEXO III - Preencher'!J90</f>
        <v>136.53</v>
      </c>
      <c r="J81" s="14">
        <f>'[1]TCE - ANEXO III - Preencher'!K90</f>
        <v>0</v>
      </c>
      <c r="K81" s="15">
        <f>'[1]TCE - ANEXO III - Preencher'!L90</f>
        <v>310.97000000000003</v>
      </c>
      <c r="L81" s="15">
        <f>'[1]TCE - ANEXO III - Preencher'!M90</f>
        <v>7.06</v>
      </c>
      <c r="M81" s="15">
        <f t="shared" si="7"/>
        <v>303.91000000000003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442.70000000000005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JAIME DOS ANJOS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45413</v>
      </c>
      <c r="H82" s="14">
        <f>'[1]TCE - ANEXO III - Preencher'!I91</f>
        <v>0</v>
      </c>
      <c r="I82" s="14">
        <f>'[1]TCE - ANEXO III - Preencher'!J91</f>
        <v>286.19</v>
      </c>
      <c r="J82" s="14">
        <f>'[1]TCE - ANEXO III - Preencher'!K91</f>
        <v>0</v>
      </c>
      <c r="K82" s="15">
        <f>'[1]TCE - ANEXO III - Preencher'!L91</f>
        <v>310.97000000000003</v>
      </c>
      <c r="L82" s="15">
        <f>'[1]TCE - ANEXO III - Preencher'!M91</f>
        <v>3.33</v>
      </c>
      <c r="M82" s="15">
        <f t="shared" si="7"/>
        <v>307.64000000000004</v>
      </c>
      <c r="N82" s="15">
        <f>'[1]TCE - ANEXO III - Preencher'!O91</f>
        <v>3.79</v>
      </c>
      <c r="O82" s="15">
        <f>'[1]TCE - ANEXO III - Preencher'!P91</f>
        <v>0</v>
      </c>
      <c r="P82" s="16">
        <f t="shared" si="8"/>
        <v>3.79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2282.8200000000002</v>
      </c>
      <c r="Y82" s="15">
        <f>'[1]TCE - ANEXO III - Preencher'!Z91</f>
        <v>0</v>
      </c>
      <c r="Z82" s="16">
        <f t="shared" si="11"/>
        <v>2282.8200000000002</v>
      </c>
      <c r="AA82" s="17" t="str">
        <f>IF('[1]TCE - ANEXO III - Preencher'!AB91="","",'[1]TCE - ANEXO III - Preencher'!AB91)</f>
        <v>ABONO ASSIS FIN COMPL 04/2024</v>
      </c>
      <c r="AB82" s="15">
        <f t="shared" si="6"/>
        <v>2880.44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JANAINA LAIS DE OLIVEIRA SANTOS ARAUJO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411005</v>
      </c>
      <c r="G83" s="13">
        <f>IF('[1]TCE - ANEXO III - Preencher'!H92="","",'[1]TCE - ANEXO III - Preencher'!H92)</f>
        <v>45413</v>
      </c>
      <c r="H83" s="14">
        <f>'[1]TCE - ANEXO III - Preencher'!I92</f>
        <v>0</v>
      </c>
      <c r="I83" s="14">
        <f>'[1]TCE - ANEXO III - Preencher'!J92</f>
        <v>168.2</v>
      </c>
      <c r="J83" s="14">
        <f>'[1]TCE - ANEXO III - Preencher'!K92</f>
        <v>0</v>
      </c>
      <c r="K83" s="15">
        <f>'[1]TCE - ANEXO III - Preencher'!L92</f>
        <v>310.97000000000003</v>
      </c>
      <c r="L83" s="15">
        <f>'[1]TCE - ANEXO III - Preencher'!M92</f>
        <v>7.06</v>
      </c>
      <c r="M83" s="15">
        <f t="shared" si="7"/>
        <v>303.91000000000003</v>
      </c>
      <c r="N83" s="15">
        <f>'[1]TCE - ANEXO III - Preencher'!O92</f>
        <v>2.2599999999999998</v>
      </c>
      <c r="O83" s="15">
        <f>'[1]TCE - ANEXO III - Preencher'!P92</f>
        <v>0</v>
      </c>
      <c r="P83" s="16">
        <f t="shared" si="8"/>
        <v>2.2599999999999998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474.37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JARDELANIA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513505</v>
      </c>
      <c r="G84" s="13">
        <f>IF('[1]TCE - ANEXO III - Preencher'!H93="","",'[1]TCE - ANEXO III - Preencher'!H93)</f>
        <v>45413</v>
      </c>
      <c r="H84" s="14">
        <f>'[1]TCE - ANEXO III - Preencher'!I93</f>
        <v>0</v>
      </c>
      <c r="I84" s="14">
        <f>'[1]TCE - ANEXO III - Preencher'!J93</f>
        <v>135.55000000000001</v>
      </c>
      <c r="J84" s="14">
        <f>'[1]TCE - ANEXO III - Preencher'!K93</f>
        <v>0</v>
      </c>
      <c r="K84" s="15">
        <f>'[1]TCE - ANEXO III - Preencher'!L93</f>
        <v>310.97000000000003</v>
      </c>
      <c r="L84" s="15">
        <f>'[1]TCE - ANEXO III - Preencher'!M93</f>
        <v>7.06</v>
      </c>
      <c r="M84" s="15">
        <f t="shared" si="7"/>
        <v>303.91000000000003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441.72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JOSE CRISTIANO DA SILVA RODRIGUES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766420</v>
      </c>
      <c r="G85" s="13">
        <f>IF('[1]TCE - ANEXO III - Preencher'!H94="","",'[1]TCE - ANEXO III - Preencher'!H94)</f>
        <v>45413</v>
      </c>
      <c r="H85" s="14">
        <f>'[1]TCE - ANEXO III - Preencher'!I94</f>
        <v>0</v>
      </c>
      <c r="I85" s="14">
        <f>'[1]TCE - ANEXO III - Preencher'!J94</f>
        <v>158.13999999999999</v>
      </c>
      <c r="J85" s="14">
        <f>'[1]TCE - ANEXO III - Preencher'!K94</f>
        <v>0</v>
      </c>
      <c r="K85" s="15">
        <f>'[1]TCE - ANEXO III - Preencher'!L94</f>
        <v>310.97000000000003</v>
      </c>
      <c r="L85" s="15">
        <f>'[1]TCE - ANEXO III - Preencher'!M94</f>
        <v>7.06</v>
      </c>
      <c r="M85" s="15">
        <f t="shared" si="7"/>
        <v>303.91000000000003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464.31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JOSE DIOGO GOMES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521130</v>
      </c>
      <c r="G86" s="13">
        <f>IF('[1]TCE - ANEXO III - Preencher'!H95="","",'[1]TCE - ANEXO III - Preencher'!H95)</f>
        <v>45413</v>
      </c>
      <c r="H86" s="14">
        <f>'[1]TCE - ANEXO III - Preencher'!I95</f>
        <v>0</v>
      </c>
      <c r="I86" s="14">
        <f>'[1]TCE - ANEXO III - Preencher'!J95</f>
        <v>153.07</v>
      </c>
      <c r="J86" s="14">
        <f>'[1]TCE - ANEXO III - Preencher'!K95</f>
        <v>0</v>
      </c>
      <c r="K86" s="15">
        <f>'[1]TCE - ANEXO III - Preencher'!L95</f>
        <v>310.97000000000003</v>
      </c>
      <c r="L86" s="15">
        <f>'[1]TCE - ANEXO III - Preencher'!M95</f>
        <v>7.06</v>
      </c>
      <c r="M86" s="15">
        <f t="shared" si="7"/>
        <v>303.91000000000003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250.92</v>
      </c>
      <c r="R86" s="15">
        <f>'[1]TCE - ANEXO III - Preencher'!S95</f>
        <v>93.09</v>
      </c>
      <c r="S86" s="16">
        <f t="shared" si="9"/>
        <v>157.82999999999998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617.06999999999994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JOSE FERNANDES DA SILVA JUNIOR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422110</v>
      </c>
      <c r="G87" s="13">
        <f>IF('[1]TCE - ANEXO III - Preencher'!H96="","",'[1]TCE - ANEXO III - Preencher'!H96)</f>
        <v>45413</v>
      </c>
      <c r="H87" s="14">
        <f>'[1]TCE - ANEXO III - Preencher'!I96</f>
        <v>0</v>
      </c>
      <c r="I87" s="14">
        <f>'[1]TCE - ANEXO III - Preencher'!J96</f>
        <v>136.53</v>
      </c>
      <c r="J87" s="14">
        <f>'[1]TCE - ANEXO III - Preencher'!K96</f>
        <v>0</v>
      </c>
      <c r="K87" s="15">
        <f>'[1]TCE - ANEXO III - Preencher'!L96</f>
        <v>310.97000000000003</v>
      </c>
      <c r="L87" s="15">
        <f>'[1]TCE - ANEXO III - Preencher'!M96</f>
        <v>7.06</v>
      </c>
      <c r="M87" s="15">
        <f t="shared" si="7"/>
        <v>303.91000000000003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267.32</v>
      </c>
      <c r="R87" s="15">
        <f>'[1]TCE - ANEXO III - Preencher'!S96</f>
        <v>84.72</v>
      </c>
      <c r="S87" s="16">
        <f t="shared" si="9"/>
        <v>182.6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625.30000000000007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JOSE JORGE DE SOUZA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514310</v>
      </c>
      <c r="G88" s="13">
        <f>IF('[1]TCE - ANEXO III - Preencher'!H97="","",'[1]TCE - ANEXO III - Preencher'!H97)</f>
        <v>45413</v>
      </c>
      <c r="H88" s="14">
        <f>'[1]TCE - ANEXO III - Preencher'!I97</f>
        <v>0</v>
      </c>
      <c r="I88" s="14">
        <f>'[1]TCE - ANEXO III - Preencher'!J97</f>
        <v>263.68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265.94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LEANDRO GOMES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515110</v>
      </c>
      <c r="G89" s="13">
        <f>IF('[1]TCE - ANEXO III - Preencher'!H98="","",'[1]TCE - ANEXO III - Preencher'!H98)</f>
        <v>45413</v>
      </c>
      <c r="H89" s="14">
        <f>'[1]TCE - ANEXO III - Preencher'!I98</f>
        <v>0</v>
      </c>
      <c r="I89" s="14">
        <f>'[1]TCE - ANEXO III - Preencher'!J98</f>
        <v>162.66</v>
      </c>
      <c r="J89" s="14">
        <f>'[1]TCE - ANEXO III - Preencher'!K98</f>
        <v>0</v>
      </c>
      <c r="K89" s="15">
        <f>'[1]TCE - ANEXO III - Preencher'!L98</f>
        <v>310.97000000000003</v>
      </c>
      <c r="L89" s="15">
        <f>'[1]TCE - ANEXO III - Preencher'!M98</f>
        <v>7.06</v>
      </c>
      <c r="M89" s="15">
        <f t="shared" si="7"/>
        <v>303.91000000000003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267.32</v>
      </c>
      <c r="R89" s="15">
        <f>'[1]TCE - ANEXO III - Preencher'!S98</f>
        <v>84.72</v>
      </c>
      <c r="S89" s="16">
        <f t="shared" si="9"/>
        <v>182.6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651.43000000000006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MARQUES DA SILVA DANTAS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515205</v>
      </c>
      <c r="G90" s="13">
        <f>IF('[1]TCE - ANEXO III - Preencher'!H99="","",'[1]TCE - ANEXO III - Preencher'!H99)</f>
        <v>45413</v>
      </c>
      <c r="H90" s="14">
        <f>'[1]TCE - ANEXO III - Preencher'!I99</f>
        <v>0</v>
      </c>
      <c r="I90" s="14">
        <f>'[1]TCE - ANEXO III - Preencher'!J99</f>
        <v>254.34</v>
      </c>
      <c r="J90" s="14">
        <f>'[1]TCE - ANEXO III - Preencher'!K99</f>
        <v>0</v>
      </c>
      <c r="K90" s="15">
        <f>'[1]TCE - ANEXO III - Preencher'!L99</f>
        <v>310.97000000000003</v>
      </c>
      <c r="L90" s="15">
        <f>'[1]TCE - ANEXO III - Preencher'!M99</f>
        <v>7.06</v>
      </c>
      <c r="M90" s="15">
        <f t="shared" si="7"/>
        <v>303.91000000000003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560.51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VALDEMIR DA SILVA FILHO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313115</v>
      </c>
      <c r="G91" s="13">
        <f>IF('[1]TCE - ANEXO III - Preencher'!H100="","",'[1]TCE - ANEXO III - Preencher'!H100)</f>
        <v>45413</v>
      </c>
      <c r="H91" s="14">
        <f>'[1]TCE - ANEXO III - Preencher'!I100</f>
        <v>0</v>
      </c>
      <c r="I91" s="14">
        <f>'[1]TCE - ANEXO III - Preencher'!J100</f>
        <v>209.15</v>
      </c>
      <c r="J91" s="14">
        <f>'[1]TCE - ANEXO III - Preencher'!K100</f>
        <v>0</v>
      </c>
      <c r="K91" s="15">
        <f>'[1]TCE - ANEXO III - Preencher'!L100</f>
        <v>310.97000000000003</v>
      </c>
      <c r="L91" s="15">
        <f>'[1]TCE - ANEXO III - Preencher'!M100</f>
        <v>7.06</v>
      </c>
      <c r="M91" s="15">
        <f t="shared" si="7"/>
        <v>303.91000000000003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515.32000000000005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JULIA REBEKA DE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45413</v>
      </c>
      <c r="H92" s="14">
        <f>'[1]TCE - ANEXO III - Preencher'!I101</f>
        <v>0</v>
      </c>
      <c r="I92" s="14">
        <f>'[1]TCE - ANEXO III - Preencher'!J101</f>
        <v>240.53</v>
      </c>
      <c r="J92" s="14">
        <f>'[1]TCE - ANEXO III - Preencher'!K101</f>
        <v>0</v>
      </c>
      <c r="K92" s="15">
        <f>'[1]TCE - ANEXO III - Preencher'!L101</f>
        <v>310.97000000000003</v>
      </c>
      <c r="L92" s="15">
        <f>'[1]TCE - ANEXO III - Preencher'!M101</f>
        <v>3.05</v>
      </c>
      <c r="M92" s="15">
        <f t="shared" si="7"/>
        <v>307.92</v>
      </c>
      <c r="N92" s="15">
        <f>'[1]TCE - ANEXO III - Preencher'!O101</f>
        <v>3.79</v>
      </c>
      <c r="O92" s="15">
        <f>'[1]TCE - ANEXO III - Preencher'!P101</f>
        <v>0</v>
      </c>
      <c r="P92" s="16">
        <f t="shared" si="8"/>
        <v>3.79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2356.9</v>
      </c>
      <c r="Y92" s="15">
        <f>'[1]TCE - ANEXO III - Preencher'!Z101</f>
        <v>0</v>
      </c>
      <c r="Z92" s="16">
        <f t="shared" si="11"/>
        <v>2356.9</v>
      </c>
      <c r="AA92" s="17" t="str">
        <f>IF('[1]TCE - ANEXO III - Preencher'!AB101="","",'[1]TCE - ANEXO III - Preencher'!AB101)</f>
        <v>ABONO ASSIS FIN COMPL 04/2024</v>
      </c>
      <c r="AB92" s="15">
        <f t="shared" si="6"/>
        <v>2909.1400000000003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JULIANA ALBUQUERQUE DE CASTRO LOPES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45413</v>
      </c>
      <c r="H93" s="14">
        <f>'[1]TCE - ANEXO III - Preencher'!I102</f>
        <v>0</v>
      </c>
      <c r="I93" s="14">
        <f>'[1]TCE - ANEXO III - Preencher'!J102</f>
        <v>143.55000000000001</v>
      </c>
      <c r="J93" s="14">
        <f>'[1]TCE - ANEXO III - Preencher'!K102</f>
        <v>0</v>
      </c>
      <c r="K93" s="15">
        <f>'[1]TCE - ANEXO III - Preencher'!L102</f>
        <v>310.97000000000003</v>
      </c>
      <c r="L93" s="15">
        <f>'[1]TCE - ANEXO III - Preencher'!M102</f>
        <v>7.06</v>
      </c>
      <c r="M93" s="15">
        <f t="shared" si="7"/>
        <v>303.91000000000003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250.92</v>
      </c>
      <c r="R93" s="15">
        <f>'[1]TCE - ANEXO III - Preencher'!S102</f>
        <v>84.72</v>
      </c>
      <c r="S93" s="16">
        <f t="shared" si="9"/>
        <v>166.2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1995</v>
      </c>
      <c r="Y93" s="15">
        <f>'[1]TCE - ANEXO III - Preencher'!Z102</f>
        <v>0</v>
      </c>
      <c r="Z93" s="16">
        <f t="shared" si="11"/>
        <v>1995</v>
      </c>
      <c r="AA93" s="17" t="str">
        <f>IF('[1]TCE - ANEXO III - Preencher'!AB102="","",'[1]TCE - ANEXO III - Preencher'!AB102)</f>
        <v>ABONO ASSIS FIN COMPL 04/2024</v>
      </c>
      <c r="AB93" s="15">
        <f t="shared" si="6"/>
        <v>2610.92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JULIANA CANUTO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45413</v>
      </c>
      <c r="H94" s="14">
        <f>'[1]TCE - ANEXO III - Preencher'!I103</f>
        <v>0</v>
      </c>
      <c r="I94" s="14">
        <f>'[1]TCE - ANEXO III - Preencher'!J103</f>
        <v>176.02</v>
      </c>
      <c r="J94" s="14">
        <f>'[1]TCE - ANEXO III - Preencher'!K103</f>
        <v>0</v>
      </c>
      <c r="K94" s="15">
        <f>'[1]TCE - ANEXO III - Preencher'!L103</f>
        <v>310.97000000000003</v>
      </c>
      <c r="L94" s="15">
        <f>'[1]TCE - ANEXO III - Preencher'!M103</f>
        <v>7.06</v>
      </c>
      <c r="M94" s="15">
        <f t="shared" si="7"/>
        <v>303.91000000000003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267.32</v>
      </c>
      <c r="R94" s="15">
        <f>'[1]TCE - ANEXO III - Preencher'!S103</f>
        <v>84.72</v>
      </c>
      <c r="S94" s="16">
        <f t="shared" si="9"/>
        <v>182.6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1995</v>
      </c>
      <c r="Y94" s="15">
        <f>'[1]TCE - ANEXO III - Preencher'!Z103</f>
        <v>0</v>
      </c>
      <c r="Z94" s="16">
        <f t="shared" si="11"/>
        <v>1995</v>
      </c>
      <c r="AA94" s="17" t="str">
        <f>IF('[1]TCE - ANEXO III - Preencher'!AB103="","",'[1]TCE - ANEXO III - Preencher'!AB103)</f>
        <v>ABONO ASSIS FIN COMPL 04/2024</v>
      </c>
      <c r="AB94" s="15">
        <f t="shared" si="6"/>
        <v>2659.79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JULIANA MACEDO PIRES VERISSIMO SALES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251605</v>
      </c>
      <c r="G95" s="13">
        <f>IF('[1]TCE - ANEXO III - Preencher'!H104="","",'[1]TCE - ANEXO III - Preencher'!H104)</f>
        <v>45413</v>
      </c>
      <c r="H95" s="14">
        <f>'[1]TCE - ANEXO III - Preencher'!I104</f>
        <v>0</v>
      </c>
      <c r="I95" s="14">
        <f>'[1]TCE - ANEXO III - Preencher'!J104</f>
        <v>284.05</v>
      </c>
      <c r="J95" s="14">
        <f>'[1]TCE - ANEXO III - Preencher'!K104</f>
        <v>0</v>
      </c>
      <c r="K95" s="15">
        <f>'[1]TCE - ANEXO III - Preencher'!L104</f>
        <v>310.97000000000003</v>
      </c>
      <c r="L95" s="15">
        <f>'[1]TCE - ANEXO III - Preencher'!M104</f>
        <v>7.06</v>
      </c>
      <c r="M95" s="15">
        <f t="shared" si="7"/>
        <v>303.91000000000003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80.95</v>
      </c>
      <c r="U95" s="15">
        <f>'[1]TCE - ANEXO III - Preencher'!V104</f>
        <v>0</v>
      </c>
      <c r="V95" s="16">
        <f t="shared" si="10"/>
        <v>80.95</v>
      </c>
      <c r="W95" s="17" t="str">
        <f>IF('[1]TCE - ANEXO III - Preencher'!X104="","",'[1]TCE - ANEXO III - Preencher'!X104)</f>
        <v>AUX. CRECHE FEDERAÇÃO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671.17000000000007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JUVANI PEIXOTO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45413</v>
      </c>
      <c r="H96" s="14">
        <f>'[1]TCE - ANEXO III - Preencher'!I105</f>
        <v>0</v>
      </c>
      <c r="I96" s="14">
        <f>'[1]TCE - ANEXO III - Preencher'!J105</f>
        <v>176.02</v>
      </c>
      <c r="J96" s="14">
        <f>'[1]TCE - ANEXO III - Preencher'!K105</f>
        <v>0</v>
      </c>
      <c r="K96" s="15">
        <f>'[1]TCE - ANEXO III - Preencher'!L105</f>
        <v>310.97000000000003</v>
      </c>
      <c r="L96" s="15">
        <f>'[1]TCE - ANEXO III - Preencher'!M105</f>
        <v>7.06</v>
      </c>
      <c r="M96" s="15">
        <f t="shared" si="7"/>
        <v>303.91000000000003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250.92</v>
      </c>
      <c r="R96" s="15">
        <f>'[1]TCE - ANEXO III - Preencher'!S105</f>
        <v>84.72</v>
      </c>
      <c r="S96" s="16">
        <f t="shared" si="9"/>
        <v>166.2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1995</v>
      </c>
      <c r="Y96" s="15">
        <f>'[1]TCE - ANEXO III - Preencher'!Z105</f>
        <v>0</v>
      </c>
      <c r="Z96" s="16">
        <f t="shared" si="11"/>
        <v>1995</v>
      </c>
      <c r="AA96" s="17" t="str">
        <f>IF('[1]TCE - ANEXO III - Preencher'!AB105="","",'[1]TCE - ANEXO III - Preencher'!AB105)</f>
        <v>ABONO ASSIS FIN COMPL 04/2024</v>
      </c>
      <c r="AB96" s="15">
        <f t="shared" si="6"/>
        <v>2643.3900000000003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LAYSE DAYANA SANTIAGO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45413</v>
      </c>
      <c r="H97" s="14">
        <f>'[1]TCE - ANEXO III - Preencher'!I106</f>
        <v>0</v>
      </c>
      <c r="I97" s="14">
        <f>'[1]TCE - ANEXO III - Preencher'!J106</f>
        <v>147.31</v>
      </c>
      <c r="J97" s="14">
        <f>'[1]TCE - ANEXO III - Preencher'!K106</f>
        <v>0</v>
      </c>
      <c r="K97" s="15">
        <f>'[1]TCE - ANEXO III - Preencher'!L106</f>
        <v>310.97000000000003</v>
      </c>
      <c r="L97" s="15">
        <f>'[1]TCE - ANEXO III - Preencher'!M106</f>
        <v>7.06</v>
      </c>
      <c r="M97" s="15">
        <f t="shared" si="7"/>
        <v>303.91000000000003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1995</v>
      </c>
      <c r="Y97" s="15">
        <f>'[1]TCE - ANEXO III - Preencher'!Z106</f>
        <v>0</v>
      </c>
      <c r="Z97" s="16">
        <f t="shared" si="11"/>
        <v>1995</v>
      </c>
      <c r="AA97" s="17" t="str">
        <f>IF('[1]TCE - ANEXO III - Preencher'!AB106="","",'[1]TCE - ANEXO III - Preencher'!AB106)</f>
        <v>ABONO ASSIS FIN COMPL 04/2024</v>
      </c>
      <c r="AB97" s="15">
        <f t="shared" si="6"/>
        <v>2448.48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LEONARDO FRANCISCO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411005</v>
      </c>
      <c r="G98" s="13">
        <f>IF('[1]TCE - ANEXO III - Preencher'!H107="","",'[1]TCE - ANEXO III - Preencher'!H107)</f>
        <v>45413</v>
      </c>
      <c r="H98" s="14">
        <f>'[1]TCE - ANEXO III - Preencher'!I107</f>
        <v>0</v>
      </c>
      <c r="I98" s="14">
        <f>'[1]TCE - ANEXO III - Preencher'!J107</f>
        <v>139.91999999999999</v>
      </c>
      <c r="J98" s="14">
        <f>'[1]TCE - ANEXO III - Preencher'!K107</f>
        <v>0</v>
      </c>
      <c r="K98" s="15">
        <f>'[1]TCE - ANEXO III - Preencher'!L107</f>
        <v>310.97000000000003</v>
      </c>
      <c r="L98" s="15">
        <f>'[1]TCE - ANEXO III - Preencher'!M107</f>
        <v>7.06</v>
      </c>
      <c r="M98" s="15">
        <f t="shared" si="7"/>
        <v>303.91000000000003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446.09000000000003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LEONARDO FRANCISCO DE FREITAS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514310</v>
      </c>
      <c r="G99" s="13">
        <f>IF('[1]TCE - ANEXO III - Preencher'!H108="","",'[1]TCE - ANEXO III - Preencher'!H108)</f>
        <v>45413</v>
      </c>
      <c r="H99" s="14">
        <f>'[1]TCE - ANEXO III - Preencher'!I108</f>
        <v>0</v>
      </c>
      <c r="I99" s="14">
        <f>'[1]TCE - ANEXO III - Preencher'!J108</f>
        <v>181.02</v>
      </c>
      <c r="J99" s="14">
        <f>'[1]TCE - ANEXO III - Preencher'!K108</f>
        <v>0</v>
      </c>
      <c r="K99" s="15">
        <f>'[1]TCE - ANEXO III - Preencher'!L108</f>
        <v>310.97000000000003</v>
      </c>
      <c r="L99" s="15">
        <f>'[1]TCE - ANEXO III - Preencher'!M108</f>
        <v>7.06</v>
      </c>
      <c r="M99" s="15">
        <f t="shared" si="7"/>
        <v>303.91000000000003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267.32</v>
      </c>
      <c r="R99" s="15">
        <f>'[1]TCE - ANEXO III - Preencher'!S108</f>
        <v>96.2</v>
      </c>
      <c r="S99" s="16">
        <f t="shared" si="9"/>
        <v>171.12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658.31000000000006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LETICIA CRISTINA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411005</v>
      </c>
      <c r="G100" s="13">
        <f>IF('[1]TCE - ANEXO III - Preencher'!H109="","",'[1]TCE - ANEXO III - Preencher'!H109)</f>
        <v>45413</v>
      </c>
      <c r="H100" s="14">
        <f>'[1]TCE - ANEXO III - Preencher'!I109</f>
        <v>0</v>
      </c>
      <c r="I100" s="14">
        <f>'[1]TCE - ANEXO III - Preencher'!J109</f>
        <v>13.26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15.52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LOURDES MULLER NUNES DE OLIVEIRA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410105</v>
      </c>
      <c r="G101" s="13">
        <f>IF('[1]TCE - ANEXO III - Preencher'!H110="","",'[1]TCE - ANEXO III - Preencher'!H110)</f>
        <v>45413</v>
      </c>
      <c r="H101" s="14">
        <f>'[1]TCE - ANEXO III - Preencher'!I110</f>
        <v>0</v>
      </c>
      <c r="I101" s="14">
        <f>'[1]TCE - ANEXO III - Preencher'!J110</f>
        <v>1039.23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16.13</v>
      </c>
      <c r="O101" s="15">
        <f>'[1]TCE - ANEXO III - Preencher'!P110</f>
        <v>0</v>
      </c>
      <c r="P101" s="16">
        <f t="shared" si="8"/>
        <v>16.13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1055.3600000000001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LUANA BARBOSA PEREIRA DE LIMA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422110</v>
      </c>
      <c r="G102" s="13">
        <f>IF('[1]TCE - ANEXO III - Preencher'!H111="","",'[1]TCE - ANEXO III - Preencher'!H111)</f>
        <v>45413</v>
      </c>
      <c r="H102" s="14">
        <f>'[1]TCE - ANEXO III - Preencher'!I111</f>
        <v>0</v>
      </c>
      <c r="I102" s="14">
        <f>'[1]TCE - ANEXO III - Preencher'!J111</f>
        <v>137.52000000000001</v>
      </c>
      <c r="J102" s="14">
        <f>'[1]TCE - ANEXO III - Preencher'!K111</f>
        <v>0</v>
      </c>
      <c r="K102" s="15">
        <f>'[1]TCE - ANEXO III - Preencher'!L111</f>
        <v>310.97000000000003</v>
      </c>
      <c r="L102" s="15">
        <f>'[1]TCE - ANEXO III - Preencher'!M111</f>
        <v>7.06</v>
      </c>
      <c r="M102" s="15">
        <f t="shared" si="7"/>
        <v>303.91000000000003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267.32</v>
      </c>
      <c r="R102" s="15">
        <f>'[1]TCE - ANEXO III - Preencher'!S111</f>
        <v>84.72</v>
      </c>
      <c r="S102" s="16">
        <f t="shared" si="9"/>
        <v>182.6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626.29000000000008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LUANA CIBELE GOUVEIA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45413</v>
      </c>
      <c r="H103" s="14">
        <f>'[1]TCE - ANEXO III - Preencher'!I112</f>
        <v>0</v>
      </c>
      <c r="I103" s="14">
        <f>'[1]TCE - ANEXO III - Preencher'!J112</f>
        <v>147.31</v>
      </c>
      <c r="J103" s="14">
        <f>'[1]TCE - ANEXO III - Preencher'!K112</f>
        <v>0</v>
      </c>
      <c r="K103" s="15">
        <f>'[1]TCE - ANEXO III - Preencher'!L112</f>
        <v>310.97000000000003</v>
      </c>
      <c r="L103" s="15">
        <f>'[1]TCE - ANEXO III - Preencher'!M112</f>
        <v>7.06</v>
      </c>
      <c r="M103" s="15">
        <f t="shared" si="7"/>
        <v>303.91000000000003</v>
      </c>
      <c r="N103" s="15">
        <f>'[1]TCE - ANEXO III - Preencher'!O112</f>
        <v>2.2599999999999998</v>
      </c>
      <c r="O103" s="15">
        <f>'[1]TCE - ANEXO III - Preencher'!P112</f>
        <v>0</v>
      </c>
      <c r="P103" s="16">
        <f t="shared" si="8"/>
        <v>2.2599999999999998</v>
      </c>
      <c r="Q103" s="15">
        <f>'[1]TCE - ANEXO III - Preencher'!R112</f>
        <v>128.28</v>
      </c>
      <c r="R103" s="15">
        <f>'[1]TCE - ANEXO III - Preencher'!S112</f>
        <v>84.72</v>
      </c>
      <c r="S103" s="16">
        <f t="shared" si="9"/>
        <v>43.56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1995</v>
      </c>
      <c r="Y103" s="15">
        <f>'[1]TCE - ANEXO III - Preencher'!Z112</f>
        <v>0</v>
      </c>
      <c r="Z103" s="16">
        <f t="shared" si="11"/>
        <v>1995</v>
      </c>
      <c r="AA103" s="17" t="str">
        <f>IF('[1]TCE - ANEXO III - Preencher'!AB112="","",'[1]TCE - ANEXO III - Preencher'!AB112)</f>
        <v>ABONO ASSIS FIN COMPL 04/2024</v>
      </c>
      <c r="AB103" s="15">
        <f t="shared" si="6"/>
        <v>2492.04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LUANE IRENE PESSOA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251605</v>
      </c>
      <c r="G104" s="13">
        <f>IF('[1]TCE - ANEXO III - Preencher'!H113="","",'[1]TCE - ANEXO III - Preencher'!H113)</f>
        <v>45413</v>
      </c>
      <c r="H104" s="14">
        <f>'[1]TCE - ANEXO III - Preencher'!I113</f>
        <v>0</v>
      </c>
      <c r="I104" s="14">
        <f>'[1]TCE - ANEXO III - Preencher'!J113</f>
        <v>292.33999999999997</v>
      </c>
      <c r="J104" s="14">
        <f>'[1]TCE - ANEXO III - Preencher'!K113</f>
        <v>0</v>
      </c>
      <c r="K104" s="15">
        <f>'[1]TCE - ANEXO III - Preencher'!L113</f>
        <v>310.97000000000003</v>
      </c>
      <c r="L104" s="15">
        <f>'[1]TCE - ANEXO III - Preencher'!M113</f>
        <v>7.06</v>
      </c>
      <c r="M104" s="15">
        <f t="shared" si="7"/>
        <v>303.91000000000003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598.51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 xml:space="preserve">LUCICLEIDE MARIA DA SILVA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45413</v>
      </c>
      <c r="H105" s="14">
        <f>'[1]TCE - ANEXO III - Preencher'!I114</f>
        <v>0</v>
      </c>
      <c r="I105" s="14">
        <f>'[1]TCE - ANEXO III - Preencher'!J114</f>
        <v>176.02</v>
      </c>
      <c r="J105" s="14">
        <f>'[1]TCE - ANEXO III - Preencher'!K114</f>
        <v>0</v>
      </c>
      <c r="K105" s="15">
        <f>'[1]TCE - ANEXO III - Preencher'!L114</f>
        <v>310.97000000000003</v>
      </c>
      <c r="L105" s="15">
        <f>'[1]TCE - ANEXO III - Preencher'!M114</f>
        <v>7.06</v>
      </c>
      <c r="M105" s="15">
        <f t="shared" si="7"/>
        <v>303.91000000000003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77.55</v>
      </c>
      <c r="U105" s="15">
        <f>'[1]TCE - ANEXO III - Preencher'!V114</f>
        <v>0</v>
      </c>
      <c r="V105" s="16">
        <f t="shared" si="10"/>
        <v>77.55</v>
      </c>
      <c r="W105" s="17" t="str">
        <f>IF('[1]TCE - ANEXO III - Preencher'!X114="","",'[1]TCE - ANEXO III - Preencher'!X114)</f>
        <v>AUX CRECHE TEC. ENF SATENPE</v>
      </c>
      <c r="X105" s="15">
        <f>'[1]TCE - ANEXO III - Preencher'!Y114</f>
        <v>1995</v>
      </c>
      <c r="Y105" s="15">
        <f>'[1]TCE - ANEXO III - Preencher'!Z114</f>
        <v>0</v>
      </c>
      <c r="Z105" s="16">
        <f t="shared" si="11"/>
        <v>1995</v>
      </c>
      <c r="AA105" s="17" t="str">
        <f>IF('[1]TCE - ANEXO III - Preencher'!AB114="","",'[1]TCE - ANEXO III - Preencher'!AB114)</f>
        <v>ABONO ASSIS FIN COMPL 04/2024</v>
      </c>
      <c r="AB105" s="15">
        <f t="shared" si="6"/>
        <v>2554.7399999999998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MARCIA PATRICIA DE LACERDA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45413</v>
      </c>
      <c r="H106" s="14">
        <f>'[1]TCE - ANEXO III - Preencher'!I115</f>
        <v>0</v>
      </c>
      <c r="I106" s="14">
        <f>'[1]TCE - ANEXO III - Preencher'!J115</f>
        <v>222.96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1995</v>
      </c>
      <c r="Y106" s="15">
        <f>'[1]TCE - ANEXO III - Preencher'!Z115</f>
        <v>0</v>
      </c>
      <c r="Z106" s="16">
        <f t="shared" si="11"/>
        <v>1995</v>
      </c>
      <c r="AA106" s="17" t="str">
        <f>IF('[1]TCE - ANEXO III - Preencher'!AB115="","",'[1]TCE - ANEXO III - Preencher'!AB115)</f>
        <v>ABONO ASSIS FIN COMPL 04/2024</v>
      </c>
      <c r="AB106" s="15">
        <f t="shared" si="6"/>
        <v>2220.2199999999998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MARIA DO CARMO CONCEICAO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45413</v>
      </c>
      <c r="H107" s="14">
        <f>'[1]TCE - ANEXO III - Preencher'!I116</f>
        <v>0</v>
      </c>
      <c r="I107" s="14">
        <f>'[1]TCE - ANEXO III - Preencher'!J116</f>
        <v>171.22</v>
      </c>
      <c r="J107" s="14">
        <f>'[1]TCE - ANEXO III - Preencher'!K116</f>
        <v>0</v>
      </c>
      <c r="K107" s="15">
        <f>'[1]TCE - ANEXO III - Preencher'!L116</f>
        <v>310.97000000000003</v>
      </c>
      <c r="L107" s="15">
        <f>'[1]TCE - ANEXO III - Preencher'!M116</f>
        <v>7.06</v>
      </c>
      <c r="M107" s="15">
        <f t="shared" si="7"/>
        <v>303.91000000000003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1995</v>
      </c>
      <c r="Y107" s="15">
        <f>'[1]TCE - ANEXO III - Preencher'!Z116</f>
        <v>0</v>
      </c>
      <c r="Z107" s="16">
        <f t="shared" si="11"/>
        <v>1995</v>
      </c>
      <c r="AA107" s="17" t="str">
        <f>IF('[1]TCE - ANEXO III - Preencher'!AB116="","",'[1]TCE - ANEXO III - Preencher'!AB116)</f>
        <v>ABONO ASSIS FIN COMPL 04/2024</v>
      </c>
      <c r="AB107" s="15">
        <f t="shared" si="6"/>
        <v>2472.39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MARIA DO CARMO SANTOS FERREIRA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223505</v>
      </c>
      <c r="G108" s="13">
        <f>IF('[1]TCE - ANEXO III - Preencher'!H117="","",'[1]TCE - ANEXO III - Preencher'!H117)</f>
        <v>45413</v>
      </c>
      <c r="H108" s="14">
        <f>'[1]TCE - ANEXO III - Preencher'!I117</f>
        <v>0</v>
      </c>
      <c r="I108" s="14">
        <f>'[1]TCE - ANEXO III - Preencher'!J117</f>
        <v>253.25</v>
      </c>
      <c r="J108" s="14">
        <f>'[1]TCE - ANEXO III - Preencher'!K117</f>
        <v>0</v>
      </c>
      <c r="K108" s="15">
        <f>'[1]TCE - ANEXO III - Preencher'!L117</f>
        <v>310.97000000000003</v>
      </c>
      <c r="L108" s="15">
        <f>'[1]TCE - ANEXO III - Preencher'!M117</f>
        <v>3.33</v>
      </c>
      <c r="M108" s="15">
        <f t="shared" si="7"/>
        <v>307.64000000000004</v>
      </c>
      <c r="N108" s="15">
        <f>'[1]TCE - ANEXO III - Preencher'!O117</f>
        <v>3.79</v>
      </c>
      <c r="O108" s="15">
        <f>'[1]TCE - ANEXO III - Preencher'!P117</f>
        <v>0</v>
      </c>
      <c r="P108" s="16">
        <f t="shared" si="8"/>
        <v>3.79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2170.88</v>
      </c>
      <c r="Y108" s="15">
        <f>'[1]TCE - ANEXO III - Preencher'!Z117</f>
        <v>0</v>
      </c>
      <c r="Z108" s="16">
        <f t="shared" si="11"/>
        <v>2170.88</v>
      </c>
      <c r="AA108" s="17" t="str">
        <f>IF('[1]TCE - ANEXO III - Preencher'!AB117="","",'[1]TCE - ANEXO III - Preencher'!AB117)</f>
        <v>ABONO ASSIS FIN COMPL 04/2024</v>
      </c>
      <c r="AB108" s="15">
        <f t="shared" si="6"/>
        <v>2735.5600000000004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MARIA GABRIELA ALVES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45413</v>
      </c>
      <c r="H109" s="14">
        <f>'[1]TCE - ANEXO III - Preencher'!I118</f>
        <v>0</v>
      </c>
      <c r="I109" s="14">
        <f>'[1]TCE - ANEXO III - Preencher'!J118</f>
        <v>176.02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289.72000000000003</v>
      </c>
      <c r="R109" s="15">
        <f>'[1]TCE - ANEXO III - Preencher'!S118</f>
        <v>84.72</v>
      </c>
      <c r="S109" s="16">
        <f t="shared" si="9"/>
        <v>205.00000000000003</v>
      </c>
      <c r="T109" s="15">
        <f>'[1]TCE - ANEXO III - Preencher'!U118</f>
        <v>77.55</v>
      </c>
      <c r="U109" s="15">
        <f>'[1]TCE - ANEXO III - Preencher'!V118</f>
        <v>0</v>
      </c>
      <c r="V109" s="16">
        <f t="shared" si="10"/>
        <v>77.55</v>
      </c>
      <c r="W109" s="17" t="str">
        <f>IF('[1]TCE - ANEXO III - Preencher'!X118="","",'[1]TCE - ANEXO III - Preencher'!X118)</f>
        <v>AUX CRECHE TEC. ENF SATENPE</v>
      </c>
      <c r="X109" s="15">
        <f>'[1]TCE - ANEXO III - Preencher'!Y118</f>
        <v>1995</v>
      </c>
      <c r="Y109" s="15">
        <f>'[1]TCE - ANEXO III - Preencher'!Z118</f>
        <v>0</v>
      </c>
      <c r="Z109" s="16">
        <f t="shared" si="11"/>
        <v>1995</v>
      </c>
      <c r="AA109" s="17" t="str">
        <f>IF('[1]TCE - ANEXO III - Preencher'!AB118="","",'[1]TCE - ANEXO III - Preencher'!AB118)</f>
        <v>ABONO ASSIS FIN COMPL 04/2024</v>
      </c>
      <c r="AB109" s="15">
        <f t="shared" si="6"/>
        <v>2455.83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MARIA JOSE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45413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2.2599999999999998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MARIA JOSE TEODOZIO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45413</v>
      </c>
      <c r="H111" s="14">
        <f>'[1]TCE - ANEXO III - Preencher'!I120</f>
        <v>0</v>
      </c>
      <c r="I111" s="14">
        <f>'[1]TCE - ANEXO III - Preencher'!J120</f>
        <v>149.04</v>
      </c>
      <c r="J111" s="14">
        <f>'[1]TCE - ANEXO III - Preencher'!K120</f>
        <v>0</v>
      </c>
      <c r="K111" s="15">
        <f>'[1]TCE - ANEXO III - Preencher'!L120</f>
        <v>310.97000000000003</v>
      </c>
      <c r="L111" s="15">
        <f>'[1]TCE - ANEXO III - Preencher'!M120</f>
        <v>7.06</v>
      </c>
      <c r="M111" s="15">
        <f t="shared" si="7"/>
        <v>303.91000000000003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373.92</v>
      </c>
      <c r="R111" s="15">
        <f>'[1]TCE - ANEXO III - Preencher'!S120</f>
        <v>81.900000000000006</v>
      </c>
      <c r="S111" s="16">
        <f t="shared" si="9"/>
        <v>292.02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1995</v>
      </c>
      <c r="Y111" s="15">
        <f>'[1]TCE - ANEXO III - Preencher'!Z120</f>
        <v>0</v>
      </c>
      <c r="Z111" s="16">
        <f t="shared" si="11"/>
        <v>1995</v>
      </c>
      <c r="AA111" s="17" t="str">
        <f>IF('[1]TCE - ANEXO III - Preencher'!AB120="","",'[1]TCE - ANEXO III - Preencher'!AB120)</f>
        <v>ABONO ASSIS FIN COMPL 04/2024</v>
      </c>
      <c r="AB111" s="15">
        <f t="shared" si="6"/>
        <v>2742.23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MARIA JOSELIA EVARISTO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45413</v>
      </c>
      <c r="H112" s="14">
        <f>'[1]TCE - ANEXO III - Preencher'!I121</f>
        <v>0</v>
      </c>
      <c r="I112" s="14">
        <f>'[1]TCE - ANEXO III - Preencher'!J121</f>
        <v>176.02</v>
      </c>
      <c r="J112" s="14">
        <f>'[1]TCE - ANEXO III - Preencher'!K121</f>
        <v>0</v>
      </c>
      <c r="K112" s="15">
        <f>'[1]TCE - ANEXO III - Preencher'!L121</f>
        <v>310.95999999999998</v>
      </c>
      <c r="L112" s="15">
        <f>'[1]TCE - ANEXO III - Preencher'!M121</f>
        <v>7.06</v>
      </c>
      <c r="M112" s="15">
        <f t="shared" si="7"/>
        <v>303.89999999999998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1995</v>
      </c>
      <c r="Y112" s="15">
        <f>'[1]TCE - ANEXO III - Preencher'!Z121</f>
        <v>0</v>
      </c>
      <c r="Z112" s="16">
        <f t="shared" si="11"/>
        <v>1995</v>
      </c>
      <c r="AA112" s="17" t="str">
        <f>IF('[1]TCE - ANEXO III - Preencher'!AB121="","",'[1]TCE - ANEXO III - Preencher'!AB121)</f>
        <v>ABONO ASSIS FIN COMPL 04/2024</v>
      </c>
      <c r="AB112" s="15">
        <f t="shared" si="6"/>
        <v>2477.1799999999998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MARIA LUIZA DE SOUZA SENA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45413</v>
      </c>
      <c r="H113" s="14">
        <f>'[1]TCE - ANEXO III - Preencher'!I122</f>
        <v>0</v>
      </c>
      <c r="I113" s="14">
        <f>'[1]TCE - ANEXO III - Preencher'!J122</f>
        <v>144.53</v>
      </c>
      <c r="J113" s="14">
        <f>'[1]TCE - ANEXO III - Preencher'!K122</f>
        <v>0</v>
      </c>
      <c r="K113" s="15">
        <f>'[1]TCE - ANEXO III - Preencher'!L122</f>
        <v>310.95999999999998</v>
      </c>
      <c r="L113" s="15">
        <f>'[1]TCE - ANEXO III - Preencher'!M122</f>
        <v>7.06</v>
      </c>
      <c r="M113" s="15">
        <f t="shared" si="7"/>
        <v>303.89999999999998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127.92</v>
      </c>
      <c r="R113" s="15">
        <f>'[1]TCE - ANEXO III - Preencher'!S122</f>
        <v>84.72</v>
      </c>
      <c r="S113" s="16">
        <f t="shared" si="9"/>
        <v>43.2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1995</v>
      </c>
      <c r="Y113" s="15">
        <f>'[1]TCE - ANEXO III - Preencher'!Z122</f>
        <v>0</v>
      </c>
      <c r="Z113" s="16">
        <f t="shared" si="11"/>
        <v>1995</v>
      </c>
      <c r="AA113" s="17" t="str">
        <f>IF('[1]TCE - ANEXO III - Preencher'!AB122="","",'[1]TCE - ANEXO III - Preencher'!AB122)</f>
        <v>ABONO ASSIS FIN COMPL 04/2024</v>
      </c>
      <c r="AB113" s="15">
        <f t="shared" si="6"/>
        <v>2488.89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VALDETE DE AZEVEDO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513505</v>
      </c>
      <c r="G114" s="13">
        <f>IF('[1]TCE - ANEXO III - Preencher'!H123="","",'[1]TCE - ANEXO III - Preencher'!H123)</f>
        <v>45413</v>
      </c>
      <c r="H114" s="14">
        <f>'[1]TCE - ANEXO III - Preencher'!I123</f>
        <v>0</v>
      </c>
      <c r="I114" s="14">
        <f>'[1]TCE - ANEXO III - Preencher'!J123</f>
        <v>162.66</v>
      </c>
      <c r="J114" s="14">
        <f>'[1]TCE - ANEXO III - Preencher'!K123</f>
        <v>0</v>
      </c>
      <c r="K114" s="15">
        <f>'[1]TCE - ANEXO III - Preencher'!L123</f>
        <v>310.95999999999998</v>
      </c>
      <c r="L114" s="15">
        <f>'[1]TCE - ANEXO III - Preencher'!M123</f>
        <v>7.06</v>
      </c>
      <c r="M114" s="15">
        <f t="shared" si="7"/>
        <v>303.89999999999998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267.32</v>
      </c>
      <c r="R114" s="15">
        <f>'[1]TCE - ANEXO III - Preencher'!S123</f>
        <v>84.72</v>
      </c>
      <c r="S114" s="16">
        <f t="shared" si="9"/>
        <v>182.6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651.41999999999996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MARIETA CARVALHO TORRES GALINDO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131205</v>
      </c>
      <c r="G115" s="13">
        <f>IF('[1]TCE - ANEXO III - Preencher'!H124="","",'[1]TCE - ANEXO III - Preencher'!H124)</f>
        <v>45413</v>
      </c>
      <c r="H115" s="14">
        <f>'[1]TCE - ANEXO III - Preencher'!I124</f>
        <v>0</v>
      </c>
      <c r="I115" s="14">
        <f>'[1]TCE - ANEXO III - Preencher'!J124</f>
        <v>1152.69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16.13</v>
      </c>
      <c r="O115" s="15">
        <f>'[1]TCE - ANEXO III - Preencher'!P124</f>
        <v>0</v>
      </c>
      <c r="P115" s="16">
        <f t="shared" si="8"/>
        <v>16.13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1168.8200000000002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MARILENE LINDALVA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45413</v>
      </c>
      <c r="H116" s="14">
        <f>'[1]TCE - ANEXO III - Preencher'!I125</f>
        <v>0</v>
      </c>
      <c r="I116" s="14">
        <f>'[1]TCE - ANEXO III - Preencher'!J125</f>
        <v>176.02</v>
      </c>
      <c r="J116" s="14">
        <f>'[1]TCE - ANEXO III - Preencher'!K125</f>
        <v>0</v>
      </c>
      <c r="K116" s="15">
        <f>'[1]TCE - ANEXO III - Preencher'!L125</f>
        <v>310.95999999999998</v>
      </c>
      <c r="L116" s="15">
        <f>'[1]TCE - ANEXO III - Preencher'!M125</f>
        <v>7.06</v>
      </c>
      <c r="M116" s="15">
        <f t="shared" si="7"/>
        <v>303.89999999999998</v>
      </c>
      <c r="N116" s="15">
        <f>'[1]TCE - ANEXO III - Preencher'!O125</f>
        <v>2.2599999999999998</v>
      </c>
      <c r="O116" s="15">
        <f>'[1]TCE - ANEXO III - Preencher'!P125</f>
        <v>0</v>
      </c>
      <c r="P116" s="16">
        <f t="shared" si="8"/>
        <v>2.2599999999999998</v>
      </c>
      <c r="Q116" s="15">
        <f>'[1]TCE - ANEXO III - Preencher'!R125</f>
        <v>119.72</v>
      </c>
      <c r="R116" s="15">
        <f>'[1]TCE - ANEXO III - Preencher'!S125</f>
        <v>84.72</v>
      </c>
      <c r="S116" s="16">
        <f t="shared" si="9"/>
        <v>35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1995</v>
      </c>
      <c r="Y116" s="15">
        <f>'[1]TCE - ANEXO III - Preencher'!Z125</f>
        <v>0</v>
      </c>
      <c r="Z116" s="16">
        <f t="shared" si="11"/>
        <v>1995</v>
      </c>
      <c r="AA116" s="17" t="str">
        <f>IF('[1]TCE - ANEXO III - Preencher'!AB125="","",'[1]TCE - ANEXO III - Preencher'!AB125)</f>
        <v>ABONO ASSIS FIN COMPL 04/2024</v>
      </c>
      <c r="AB116" s="15">
        <f t="shared" si="6"/>
        <v>2512.1799999999998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MARTA MARIA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513505</v>
      </c>
      <c r="G117" s="13">
        <f>IF('[1]TCE - ANEXO III - Preencher'!H126="","",'[1]TCE - ANEXO III - Preencher'!H126)</f>
        <v>45413</v>
      </c>
      <c r="H117" s="14">
        <f>'[1]TCE - ANEXO III - Preencher'!I126</f>
        <v>0</v>
      </c>
      <c r="I117" s="14">
        <f>'[1]TCE - ANEXO III - Preencher'!J126</f>
        <v>139.31</v>
      </c>
      <c r="J117" s="14">
        <f>'[1]TCE - ANEXO III - Preencher'!K126</f>
        <v>0</v>
      </c>
      <c r="K117" s="15">
        <f>'[1]TCE - ANEXO III - Preencher'!L126</f>
        <v>310.95999999999998</v>
      </c>
      <c r="L117" s="15">
        <f>'[1]TCE - ANEXO III - Preencher'!M126</f>
        <v>7.06</v>
      </c>
      <c r="M117" s="15">
        <f t="shared" si="7"/>
        <v>303.89999999999998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445.46999999999997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MATEUS FRANCISCO VITORINO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521130</v>
      </c>
      <c r="G118" s="13">
        <f>IF('[1]TCE - ANEXO III - Preencher'!H127="","",'[1]TCE - ANEXO III - Preencher'!H127)</f>
        <v>45413</v>
      </c>
      <c r="H118" s="14">
        <f>'[1]TCE - ANEXO III - Preencher'!I127</f>
        <v>0</v>
      </c>
      <c r="I118" s="14">
        <f>'[1]TCE - ANEXO III - Preencher'!J127</f>
        <v>124.11</v>
      </c>
      <c r="J118" s="14">
        <f>'[1]TCE - ANEXO III - Preencher'!K127</f>
        <v>0</v>
      </c>
      <c r="K118" s="15">
        <f>'[1]TCE - ANEXO III - Preencher'!L127</f>
        <v>310.95999999999998</v>
      </c>
      <c r="L118" s="15">
        <f>'[1]TCE - ANEXO III - Preencher'!M127</f>
        <v>7.06</v>
      </c>
      <c r="M118" s="15">
        <f t="shared" si="7"/>
        <v>303.89999999999998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127.92</v>
      </c>
      <c r="R118" s="15">
        <f>'[1]TCE - ANEXO III - Preencher'!S127</f>
        <v>93.09</v>
      </c>
      <c r="S118" s="16">
        <f t="shared" si="9"/>
        <v>34.83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465.09999999999997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MATHEUS AUGUSTO DA SILVA LIMA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521130</v>
      </c>
      <c r="G119" s="13">
        <f>IF('[1]TCE - ANEXO III - Preencher'!H128="","",'[1]TCE - ANEXO III - Preencher'!H128)</f>
        <v>45413</v>
      </c>
      <c r="H119" s="14">
        <f>'[1]TCE - ANEXO III - Preencher'!I128</f>
        <v>0</v>
      </c>
      <c r="I119" s="14">
        <f>'[1]TCE - ANEXO III - Preencher'!J128</f>
        <v>130.51</v>
      </c>
      <c r="J119" s="14">
        <f>'[1]TCE - ANEXO III - Preencher'!K128</f>
        <v>0</v>
      </c>
      <c r="K119" s="15">
        <f>'[1]TCE - ANEXO III - Preencher'!L128</f>
        <v>310.95999999999998</v>
      </c>
      <c r="L119" s="15">
        <f>'[1]TCE - ANEXO III - Preencher'!M128</f>
        <v>7.06</v>
      </c>
      <c r="M119" s="15">
        <f t="shared" si="7"/>
        <v>303.89999999999998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436.66999999999996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MAXMILAN JOSE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766420</v>
      </c>
      <c r="G120" s="13">
        <f>IF('[1]TCE - ANEXO III - Preencher'!H129="","",'[1]TCE - ANEXO III - Preencher'!H129)</f>
        <v>45413</v>
      </c>
      <c r="H120" s="14">
        <f>'[1]TCE - ANEXO III - Preencher'!I129</f>
        <v>0</v>
      </c>
      <c r="I120" s="14">
        <f>'[1]TCE - ANEXO III - Preencher'!J129</f>
        <v>158.13999999999999</v>
      </c>
      <c r="J120" s="14">
        <f>'[1]TCE - ANEXO III - Preencher'!K129</f>
        <v>0</v>
      </c>
      <c r="K120" s="15">
        <f>'[1]TCE - ANEXO III - Preencher'!L129</f>
        <v>310.95999999999998</v>
      </c>
      <c r="L120" s="15">
        <f>'[1]TCE - ANEXO III - Preencher'!M129</f>
        <v>7.06</v>
      </c>
      <c r="M120" s="15">
        <f t="shared" si="7"/>
        <v>303.89999999999998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464.29999999999995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MAYARA THAINA TRAJANO DOS SANTOS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223710</v>
      </c>
      <c r="G121" s="13">
        <f>IF('[1]TCE - ANEXO III - Preencher'!H130="","",'[1]TCE - ANEXO III - Preencher'!H130)</f>
        <v>45413</v>
      </c>
      <c r="H121" s="14">
        <f>'[1]TCE - ANEXO III - Preencher'!I130</f>
        <v>0</v>
      </c>
      <c r="I121" s="14">
        <f>'[1]TCE - ANEXO III - Preencher'!J130</f>
        <v>310.02999999999997</v>
      </c>
      <c r="J121" s="14">
        <f>'[1]TCE - ANEXO III - Preencher'!K130</f>
        <v>0</v>
      </c>
      <c r="K121" s="15">
        <f>'[1]TCE - ANEXO III - Preencher'!L130</f>
        <v>310.95999999999998</v>
      </c>
      <c r="L121" s="15">
        <f>'[1]TCE - ANEXO III - Preencher'!M130</f>
        <v>7.06</v>
      </c>
      <c r="M121" s="15">
        <f t="shared" si="7"/>
        <v>303.89999999999998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616.18999999999994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MAYRA KEVILIN MARTINS FEITOSA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411005</v>
      </c>
      <c r="G122" s="13">
        <f>IF('[1]TCE - ANEXO III - Preencher'!H131="","",'[1]TCE - ANEXO III - Preencher'!H131)</f>
        <v>45413</v>
      </c>
      <c r="H122" s="14">
        <f>'[1]TCE - ANEXO III - Preencher'!I131</f>
        <v>0</v>
      </c>
      <c r="I122" s="14">
        <f>'[1]TCE - ANEXO III - Preencher'!J131</f>
        <v>139.91999999999999</v>
      </c>
      <c r="J122" s="14">
        <f>'[1]TCE - ANEXO III - Preencher'!K131</f>
        <v>0</v>
      </c>
      <c r="K122" s="15">
        <f>'[1]TCE - ANEXO III - Preencher'!L131</f>
        <v>310.95999999999998</v>
      </c>
      <c r="L122" s="15">
        <f>'[1]TCE - ANEXO III - Preencher'!M131</f>
        <v>7.06</v>
      </c>
      <c r="M122" s="15">
        <f t="shared" si="7"/>
        <v>303.89999999999998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80.95</v>
      </c>
      <c r="U122" s="15">
        <f>'[1]TCE - ANEXO III - Preencher'!V131</f>
        <v>0</v>
      </c>
      <c r="V122" s="16">
        <f t="shared" si="10"/>
        <v>80.95</v>
      </c>
      <c r="W122" s="17" t="str">
        <f>IF('[1]TCE - ANEXO III - Preencher'!X131="","",'[1]TCE - ANEXO III - Preencher'!X131)</f>
        <v>AUX. CRECHE FEDERAÇÃO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527.03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MELANIA DE LIMA SERPA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>
        <f>IF('[1]TCE - ANEXO III - Preencher'!H132="","",'[1]TCE - ANEXO III - Preencher'!H132)</f>
        <v>45413</v>
      </c>
      <c r="H123" s="14">
        <f>'[1]TCE - ANEXO III - Preencher'!I132</f>
        <v>0</v>
      </c>
      <c r="I123" s="14">
        <f>'[1]TCE - ANEXO III - Preencher'!J132</f>
        <v>244.99</v>
      </c>
      <c r="J123" s="14">
        <f>'[1]TCE - ANEXO III - Preencher'!K132</f>
        <v>0</v>
      </c>
      <c r="K123" s="15">
        <f>'[1]TCE - ANEXO III - Preencher'!L132</f>
        <v>310.95999999999998</v>
      </c>
      <c r="L123" s="15">
        <f>'[1]TCE - ANEXO III - Preencher'!M132</f>
        <v>3.33</v>
      </c>
      <c r="M123" s="15">
        <f t="shared" si="7"/>
        <v>307.63</v>
      </c>
      <c r="N123" s="15">
        <f>'[1]TCE - ANEXO III - Preencher'!O132</f>
        <v>3.79</v>
      </c>
      <c r="O123" s="15">
        <f>'[1]TCE - ANEXO III - Preencher'!P132</f>
        <v>0</v>
      </c>
      <c r="P123" s="16">
        <f t="shared" si="8"/>
        <v>3.79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2170.88</v>
      </c>
      <c r="Y123" s="15">
        <f>'[1]TCE - ANEXO III - Preencher'!Z132</f>
        <v>0</v>
      </c>
      <c r="Z123" s="16">
        <f t="shared" si="11"/>
        <v>2170.88</v>
      </c>
      <c r="AA123" s="17" t="str">
        <f>IF('[1]TCE - ANEXO III - Preencher'!AB132="","",'[1]TCE - ANEXO III - Preencher'!AB132)</f>
        <v>ABONO ASSIS FIN COMPL 04/2024</v>
      </c>
      <c r="AB123" s="15">
        <f t="shared" si="6"/>
        <v>2727.29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MICAEL JOSE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766420</v>
      </c>
      <c r="G124" s="13">
        <f>IF('[1]TCE - ANEXO III - Preencher'!H133="","",'[1]TCE - ANEXO III - Preencher'!H133)</f>
        <v>45413</v>
      </c>
      <c r="H124" s="14">
        <f>'[1]TCE - ANEXO III - Preencher'!I133</f>
        <v>0</v>
      </c>
      <c r="I124" s="14">
        <f>'[1]TCE - ANEXO III - Preencher'!J133</f>
        <v>228.4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2.2599999999999998</v>
      </c>
      <c r="O124" s="15">
        <f>'[1]TCE - ANEXO III - Preencher'!P133</f>
        <v>0</v>
      </c>
      <c r="P124" s="16">
        <f t="shared" si="8"/>
        <v>2.2599999999999998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230.66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MICHELINE MARIA DE OLIVEIRA GOUVEIA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766420</v>
      </c>
      <c r="G125" s="13">
        <f>IF('[1]TCE - ANEXO III - Preencher'!H134="","",'[1]TCE - ANEXO III - Preencher'!H134)</f>
        <v>45413</v>
      </c>
      <c r="H125" s="14">
        <f>'[1]TCE - ANEXO III - Preencher'!I134</f>
        <v>0</v>
      </c>
      <c r="I125" s="14">
        <f>'[1]TCE - ANEXO III - Preencher'!J134</f>
        <v>164.46</v>
      </c>
      <c r="J125" s="14">
        <f>'[1]TCE - ANEXO III - Preencher'!K134</f>
        <v>0</v>
      </c>
      <c r="K125" s="15">
        <f>'[1]TCE - ANEXO III - Preencher'!L134</f>
        <v>310.95999999999998</v>
      </c>
      <c r="L125" s="15">
        <f>'[1]TCE - ANEXO III - Preencher'!M134</f>
        <v>7.06</v>
      </c>
      <c r="M125" s="15">
        <f t="shared" si="7"/>
        <v>303.89999999999998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168.92</v>
      </c>
      <c r="R125" s="15">
        <f>'[1]TCE - ANEXO III - Preencher'!S134</f>
        <v>42.36</v>
      </c>
      <c r="S125" s="16">
        <f t="shared" si="9"/>
        <v>126.55999999999999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597.17999999999995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MICHELLE DE SANTANA DAMASCENO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422110</v>
      </c>
      <c r="G126" s="13">
        <f>IF('[1]TCE - ANEXO III - Preencher'!H135="","",'[1]TCE - ANEXO III - Preencher'!H135)</f>
        <v>45413</v>
      </c>
      <c r="H126" s="14">
        <f>'[1]TCE - ANEXO III - Preencher'!I135</f>
        <v>0</v>
      </c>
      <c r="I126" s="14">
        <f>'[1]TCE - ANEXO III - Preencher'!J135</f>
        <v>139.31</v>
      </c>
      <c r="J126" s="14">
        <f>'[1]TCE - ANEXO III - Preencher'!K135</f>
        <v>0</v>
      </c>
      <c r="K126" s="15">
        <f>'[1]TCE - ANEXO III - Preencher'!L135</f>
        <v>310.95999999999998</v>
      </c>
      <c r="L126" s="15">
        <f>'[1]TCE - ANEXO III - Preencher'!M135</f>
        <v>7.06</v>
      </c>
      <c r="M126" s="15">
        <f t="shared" si="7"/>
        <v>303.89999999999998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263.99</v>
      </c>
      <c r="R126" s="15">
        <f>'[1]TCE - ANEXO III - Preencher'!S135</f>
        <v>84.72</v>
      </c>
      <c r="S126" s="16">
        <f t="shared" si="9"/>
        <v>179.27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624.74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 xml:space="preserve">MICHELLE GOMES DE QUEIROZ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45413</v>
      </c>
      <c r="H127" s="14">
        <f>'[1]TCE - ANEXO III - Preencher'!I136</f>
        <v>0</v>
      </c>
      <c r="I127" s="14">
        <f>'[1]TCE - ANEXO III - Preencher'!J136</f>
        <v>145.52000000000001</v>
      </c>
      <c r="J127" s="14">
        <f>'[1]TCE - ANEXO III - Preencher'!K136</f>
        <v>0</v>
      </c>
      <c r="K127" s="15">
        <f>'[1]TCE - ANEXO III - Preencher'!L136</f>
        <v>310.95999999999998</v>
      </c>
      <c r="L127" s="15">
        <f>'[1]TCE - ANEXO III - Preencher'!M136</f>
        <v>7.06</v>
      </c>
      <c r="M127" s="15">
        <f t="shared" si="7"/>
        <v>303.89999999999998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136.12</v>
      </c>
      <c r="R127" s="15">
        <f>'[1]TCE - ANEXO III - Preencher'!S136</f>
        <v>84.72</v>
      </c>
      <c r="S127" s="16">
        <f t="shared" si="9"/>
        <v>51.400000000000006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1995</v>
      </c>
      <c r="Y127" s="15">
        <f>'[1]TCE - ANEXO III - Preencher'!Z136</f>
        <v>0</v>
      </c>
      <c r="Z127" s="16">
        <f t="shared" si="11"/>
        <v>1995</v>
      </c>
      <c r="AA127" s="17" t="str">
        <f>IF('[1]TCE - ANEXO III - Preencher'!AB136="","",'[1]TCE - ANEXO III - Preencher'!AB136)</f>
        <v>ABONO ASSIS FIN COMPL 04/2024</v>
      </c>
      <c r="AB127" s="15">
        <f t="shared" si="6"/>
        <v>2498.08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MICILENE ALEXANDRE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45413</v>
      </c>
      <c r="H128" s="14">
        <f>'[1]TCE - ANEXO III - Preencher'!I137</f>
        <v>0</v>
      </c>
      <c r="I128" s="14">
        <f>'[1]TCE - ANEXO III - Preencher'!J137</f>
        <v>135.55000000000001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1995</v>
      </c>
      <c r="Y128" s="15">
        <f>'[1]TCE - ANEXO III - Preencher'!Z137</f>
        <v>0</v>
      </c>
      <c r="Z128" s="16">
        <f t="shared" si="11"/>
        <v>1995</v>
      </c>
      <c r="AA128" s="17" t="str">
        <f>IF('[1]TCE - ANEXO III - Preencher'!AB137="","",'[1]TCE - ANEXO III - Preencher'!AB137)</f>
        <v>ABONO ASSIS FIN COMPL 04/2024</v>
      </c>
      <c r="AB128" s="15">
        <f t="shared" si="6"/>
        <v>2132.81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NATALY FERREIRA DE SANTANA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45413</v>
      </c>
      <c r="H129" s="14">
        <f>'[1]TCE - ANEXO III - Preencher'!I138</f>
        <v>0</v>
      </c>
      <c r="I129" s="14">
        <f>'[1]TCE - ANEXO III - Preencher'!J138</f>
        <v>166.42</v>
      </c>
      <c r="J129" s="14">
        <f>'[1]TCE - ANEXO III - Preencher'!K138</f>
        <v>0</v>
      </c>
      <c r="K129" s="15">
        <f>'[1]TCE - ANEXO III - Preencher'!L138</f>
        <v>310.95999999999998</v>
      </c>
      <c r="L129" s="15">
        <f>'[1]TCE - ANEXO III - Preencher'!M138</f>
        <v>7.06</v>
      </c>
      <c r="M129" s="15">
        <f t="shared" si="7"/>
        <v>303.89999999999998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472.57999999999993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PATRICIA HEMYLLY NORONHA SOARES ROSA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45413</v>
      </c>
      <c r="H130" s="14">
        <f>'[1]TCE - ANEXO III - Preencher'!I139</f>
        <v>0</v>
      </c>
      <c r="I130" s="14">
        <f>'[1]TCE - ANEXO III - Preencher'!J139</f>
        <v>172.26</v>
      </c>
      <c r="J130" s="14">
        <f>'[1]TCE - ANEXO III - Preencher'!K139</f>
        <v>0</v>
      </c>
      <c r="K130" s="15">
        <f>'[1]TCE - ANEXO III - Preencher'!L139</f>
        <v>310.95999999999998</v>
      </c>
      <c r="L130" s="15">
        <f>'[1]TCE - ANEXO III - Preencher'!M139</f>
        <v>7.06</v>
      </c>
      <c r="M130" s="15">
        <f t="shared" si="7"/>
        <v>303.89999999999998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478.41999999999996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PATRICIA MARIA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45413</v>
      </c>
      <c r="H131" s="14">
        <f>'[1]TCE - ANEXO III - Preencher'!I140</f>
        <v>0</v>
      </c>
      <c r="I131" s="14">
        <f>'[1]TCE - ANEXO III - Preencher'!J140</f>
        <v>176.02</v>
      </c>
      <c r="J131" s="14">
        <f>'[1]TCE - ANEXO III - Preencher'!K140</f>
        <v>0</v>
      </c>
      <c r="K131" s="15">
        <f>'[1]TCE - ANEXO III - Preencher'!L140</f>
        <v>310.95999999999998</v>
      </c>
      <c r="L131" s="15">
        <f>'[1]TCE - ANEXO III - Preencher'!M140</f>
        <v>7.06</v>
      </c>
      <c r="M131" s="15">
        <f t="shared" si="7"/>
        <v>303.89999999999998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136.12</v>
      </c>
      <c r="R131" s="15">
        <f>'[1]TCE - ANEXO III - Preencher'!S140</f>
        <v>84.72</v>
      </c>
      <c r="S131" s="16">
        <f t="shared" si="9"/>
        <v>51.400000000000006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1995</v>
      </c>
      <c r="Y131" s="15">
        <f>'[1]TCE - ANEXO III - Preencher'!Z140</f>
        <v>0</v>
      </c>
      <c r="Z131" s="16">
        <f t="shared" si="11"/>
        <v>1995</v>
      </c>
      <c r="AA131" s="17" t="str">
        <f>IF('[1]TCE - ANEXO III - Preencher'!AB140="","",'[1]TCE - ANEXO III - Preencher'!AB140)</f>
        <v>ABONO ASSIS FIN COMPL 04/2024</v>
      </c>
      <c r="AB131" s="15">
        <f t="shared" ref="AB131:AB194" si="12">H131+I131+J131+M131+P131+S131+V131+Z131</f>
        <v>2528.58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PAULA CHRISTINE SENA RODRIGUES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251605</v>
      </c>
      <c r="G132" s="13">
        <f>IF('[1]TCE - ANEXO III - Preencher'!H141="","",'[1]TCE - ANEXO III - Preencher'!H141)</f>
        <v>45413</v>
      </c>
      <c r="H132" s="14">
        <f>'[1]TCE - ANEXO III - Preencher'!I141</f>
        <v>0</v>
      </c>
      <c r="I132" s="14">
        <f>'[1]TCE - ANEXO III - Preencher'!J141</f>
        <v>319.11</v>
      </c>
      <c r="J132" s="14">
        <f>'[1]TCE - ANEXO III - Preencher'!K141</f>
        <v>0</v>
      </c>
      <c r="K132" s="15">
        <f>'[1]TCE - ANEXO III - Preencher'!L141</f>
        <v>310.95999999999998</v>
      </c>
      <c r="L132" s="15">
        <f>'[1]TCE - ANEXO III - Preencher'!M141</f>
        <v>7.06</v>
      </c>
      <c r="M132" s="15">
        <f t="shared" ref="M132:M195" si="13">K132-L132</f>
        <v>303.89999999999998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168.92</v>
      </c>
      <c r="R132" s="15">
        <f>'[1]TCE - ANEXO III - Preencher'!S141</f>
        <v>162.44999999999999</v>
      </c>
      <c r="S132" s="16">
        <f t="shared" ref="S132:S195" si="15">Q132-R132</f>
        <v>6.4699999999999989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631.74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PAULO JOSE ALVES SALDANHA FALCAO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324115</v>
      </c>
      <c r="G133" s="13">
        <f>IF('[1]TCE - ANEXO III - Preencher'!H142="","",'[1]TCE - ANEXO III - Preencher'!H142)</f>
        <v>45413</v>
      </c>
      <c r="H133" s="14">
        <f>'[1]TCE - ANEXO III - Preencher'!I142</f>
        <v>0</v>
      </c>
      <c r="I133" s="14">
        <f>'[1]TCE - ANEXO III - Preencher'!J142</f>
        <v>309.12</v>
      </c>
      <c r="J133" s="14">
        <f>'[1]TCE - ANEXO III - Preencher'!K142</f>
        <v>0</v>
      </c>
      <c r="K133" s="15">
        <f>'[1]TCE - ANEXO III - Preencher'!L142</f>
        <v>310.95999999999998</v>
      </c>
      <c r="L133" s="15">
        <f>'[1]TCE - ANEXO III - Preencher'!M142</f>
        <v>7.06</v>
      </c>
      <c r="M133" s="15">
        <f t="shared" si="13"/>
        <v>303.89999999999998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615.28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PRISCILA BEZERRA DA SILVA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45413</v>
      </c>
      <c r="H134" s="14">
        <f>'[1]TCE - ANEXO III - Preencher'!I143</f>
        <v>0</v>
      </c>
      <c r="I134" s="14">
        <f>'[1]TCE - ANEXO III - Preencher'!J143</f>
        <v>145.52000000000001</v>
      </c>
      <c r="J134" s="14">
        <f>'[1]TCE - ANEXO III - Preencher'!K143</f>
        <v>0</v>
      </c>
      <c r="K134" s="15">
        <f>'[1]TCE - ANEXO III - Preencher'!L143</f>
        <v>310.95999999999998</v>
      </c>
      <c r="L134" s="15">
        <f>'[1]TCE - ANEXO III - Preencher'!M143</f>
        <v>7.06</v>
      </c>
      <c r="M134" s="15">
        <f t="shared" si="13"/>
        <v>303.89999999999998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136.12</v>
      </c>
      <c r="R134" s="15">
        <f>'[1]TCE - ANEXO III - Preencher'!S143</f>
        <v>84.72</v>
      </c>
      <c r="S134" s="16">
        <f t="shared" si="15"/>
        <v>51.400000000000006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1995</v>
      </c>
      <c r="Y134" s="15">
        <f>'[1]TCE - ANEXO III - Preencher'!Z143</f>
        <v>0</v>
      </c>
      <c r="Z134" s="16">
        <f t="shared" si="17"/>
        <v>1995</v>
      </c>
      <c r="AA134" s="17" t="str">
        <f>IF('[1]TCE - ANEXO III - Preencher'!AB143="","",'[1]TCE - ANEXO III - Preencher'!AB143)</f>
        <v>ABONO ASSIS FIN COMPL 04/2024</v>
      </c>
      <c r="AB134" s="15">
        <f t="shared" si="12"/>
        <v>2498.08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PRISCILLA KAROLINA JUSTINO DE OLIVEIRA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45413</v>
      </c>
      <c r="H135" s="14">
        <f>'[1]TCE - ANEXO III - Preencher'!I144</f>
        <v>0</v>
      </c>
      <c r="I135" s="14">
        <f>'[1]TCE - ANEXO III - Preencher'!J144</f>
        <v>143.55000000000001</v>
      </c>
      <c r="J135" s="14">
        <f>'[1]TCE - ANEXO III - Preencher'!K144</f>
        <v>0</v>
      </c>
      <c r="K135" s="15">
        <f>'[1]TCE - ANEXO III - Preencher'!L144</f>
        <v>310.95999999999998</v>
      </c>
      <c r="L135" s="15">
        <f>'[1]TCE - ANEXO III - Preencher'!M144</f>
        <v>7.06</v>
      </c>
      <c r="M135" s="15">
        <f t="shared" si="13"/>
        <v>303.89999999999998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185.32</v>
      </c>
      <c r="R135" s="15">
        <f>'[1]TCE - ANEXO III - Preencher'!S144</f>
        <v>84.72</v>
      </c>
      <c r="S135" s="16">
        <f t="shared" si="15"/>
        <v>100.6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1995</v>
      </c>
      <c r="Y135" s="15">
        <f>'[1]TCE - ANEXO III - Preencher'!Z144</f>
        <v>0</v>
      </c>
      <c r="Z135" s="16">
        <f t="shared" si="17"/>
        <v>1995</v>
      </c>
      <c r="AA135" s="17" t="str">
        <f>IF('[1]TCE - ANEXO III - Preencher'!AB144="","",'[1]TCE - ANEXO III - Preencher'!AB144)</f>
        <v>ABONO ASSIS FIN COMPL 04/2024</v>
      </c>
      <c r="AB135" s="15">
        <f t="shared" si="12"/>
        <v>2545.31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QUEZIA OLIVEIRA SILVA CAVALCANTE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45413</v>
      </c>
      <c r="H136" s="14">
        <f>'[1]TCE - ANEXO III - Preencher'!I145</f>
        <v>0</v>
      </c>
      <c r="I136" s="14">
        <f>'[1]TCE - ANEXO III - Preencher'!J145</f>
        <v>145.52000000000001</v>
      </c>
      <c r="J136" s="14">
        <f>'[1]TCE - ANEXO III - Preencher'!K145</f>
        <v>0</v>
      </c>
      <c r="K136" s="15">
        <f>'[1]TCE - ANEXO III - Preencher'!L145</f>
        <v>310.95999999999998</v>
      </c>
      <c r="L136" s="15">
        <f>'[1]TCE - ANEXO III - Preencher'!M145</f>
        <v>7.06</v>
      </c>
      <c r="M136" s="15">
        <f t="shared" si="13"/>
        <v>303.89999999999998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1995</v>
      </c>
      <c r="Y136" s="15">
        <f>'[1]TCE - ANEXO III - Preencher'!Z145</f>
        <v>0</v>
      </c>
      <c r="Z136" s="16">
        <f t="shared" si="17"/>
        <v>1995</v>
      </c>
      <c r="AA136" s="17" t="str">
        <f>IF('[1]TCE - ANEXO III - Preencher'!AB145="","",'[1]TCE - ANEXO III - Preencher'!AB145)</f>
        <v>ABONO ASSIS FIN COMPL 04/2024</v>
      </c>
      <c r="AB136" s="15">
        <f t="shared" si="12"/>
        <v>2446.6799999999998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 xml:space="preserve">RAFAELLA DE CASSIA FERREIRA DA SILVA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45413</v>
      </c>
      <c r="H137" s="14">
        <f>'[1]TCE - ANEXO III - Preencher'!I146</f>
        <v>0</v>
      </c>
      <c r="I137" s="14">
        <f>'[1]TCE - ANEXO III - Preencher'!J146</f>
        <v>143.55000000000001</v>
      </c>
      <c r="J137" s="14">
        <f>'[1]TCE - ANEXO III - Preencher'!K146</f>
        <v>0</v>
      </c>
      <c r="K137" s="15">
        <f>'[1]TCE - ANEXO III - Preencher'!L146</f>
        <v>310.95999999999998</v>
      </c>
      <c r="L137" s="15">
        <f>'[1]TCE - ANEXO III - Preencher'!M146</f>
        <v>7.06</v>
      </c>
      <c r="M137" s="15">
        <f t="shared" si="13"/>
        <v>303.89999999999998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136.13</v>
      </c>
      <c r="R137" s="15">
        <f>'[1]TCE - ANEXO III - Preencher'!S146</f>
        <v>84.72</v>
      </c>
      <c r="S137" s="16">
        <f t="shared" si="15"/>
        <v>51.41</v>
      </c>
      <c r="T137" s="15">
        <f>'[1]TCE - ANEXO III - Preencher'!U146</f>
        <v>77.55</v>
      </c>
      <c r="U137" s="15">
        <f>'[1]TCE - ANEXO III - Preencher'!V146</f>
        <v>0</v>
      </c>
      <c r="V137" s="16">
        <f t="shared" si="16"/>
        <v>77.55</v>
      </c>
      <c r="W137" s="17" t="str">
        <f>IF('[1]TCE - ANEXO III - Preencher'!X146="","",'[1]TCE - ANEXO III - Preencher'!X146)</f>
        <v>AUX CRECHE TEC. ENF SATENPE</v>
      </c>
      <c r="X137" s="15">
        <f>'[1]TCE - ANEXO III - Preencher'!Y146</f>
        <v>1995</v>
      </c>
      <c r="Y137" s="15">
        <f>'[1]TCE - ANEXO III - Preencher'!Z146</f>
        <v>0</v>
      </c>
      <c r="Z137" s="16">
        <f t="shared" si="17"/>
        <v>1995</v>
      </c>
      <c r="AA137" s="17" t="str">
        <f>IF('[1]TCE - ANEXO III - Preencher'!AB146="","",'[1]TCE - ANEXO III - Preencher'!AB146)</f>
        <v>ABONO ASSIS FIN COMPL 04/2024</v>
      </c>
      <c r="AB137" s="15">
        <f t="shared" si="12"/>
        <v>2573.67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RAUL HENRIQUE DE SOUZA LEAL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223505</v>
      </c>
      <c r="G138" s="13">
        <f>IF('[1]TCE - ANEXO III - Preencher'!H147="","",'[1]TCE - ANEXO III - Preencher'!H147)</f>
        <v>45413</v>
      </c>
      <c r="H138" s="14">
        <f>'[1]TCE - ANEXO III - Preencher'!I147</f>
        <v>0</v>
      </c>
      <c r="I138" s="14">
        <f>'[1]TCE - ANEXO III - Preencher'!J147</f>
        <v>711.48</v>
      </c>
      <c r="J138" s="14">
        <f>'[1]TCE - ANEXO III - Preencher'!K147</f>
        <v>0</v>
      </c>
      <c r="K138" s="15">
        <f>'[1]TCE - ANEXO III - Preencher'!L147</f>
        <v>310.95999999999998</v>
      </c>
      <c r="L138" s="15">
        <f>'[1]TCE - ANEXO III - Preencher'!M147</f>
        <v>3.59</v>
      </c>
      <c r="M138" s="15">
        <f t="shared" si="13"/>
        <v>307.37</v>
      </c>
      <c r="N138" s="15">
        <f>'[1]TCE - ANEXO III - Preencher'!O147</f>
        <v>3.79</v>
      </c>
      <c r="O138" s="15">
        <f>'[1]TCE - ANEXO III - Preencher'!P147</f>
        <v>0</v>
      </c>
      <c r="P138" s="16">
        <f t="shared" si="14"/>
        <v>3.79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1022.64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REZIM FRANCISCO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514310</v>
      </c>
      <c r="G139" s="13">
        <f>IF('[1]TCE - ANEXO III - Preencher'!H148="","",'[1]TCE - ANEXO III - Preencher'!H148)</f>
        <v>45413</v>
      </c>
      <c r="H139" s="14">
        <f>'[1]TCE - ANEXO III - Preencher'!I148</f>
        <v>0</v>
      </c>
      <c r="I139" s="14">
        <f>'[1]TCE - ANEXO III - Preencher'!J148</f>
        <v>186.88</v>
      </c>
      <c r="J139" s="14">
        <f>'[1]TCE - ANEXO III - Preencher'!K148</f>
        <v>0</v>
      </c>
      <c r="K139" s="15">
        <f>'[1]TCE - ANEXO III - Preencher'!L148</f>
        <v>310.95999999999998</v>
      </c>
      <c r="L139" s="15">
        <f>'[1]TCE - ANEXO III - Preencher'!M148</f>
        <v>7.06</v>
      </c>
      <c r="M139" s="15">
        <f t="shared" si="13"/>
        <v>303.89999999999998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493.03999999999996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RICARDO JOSE FERNANDES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324115</v>
      </c>
      <c r="G140" s="13">
        <f>IF('[1]TCE - ANEXO III - Preencher'!H149="","",'[1]TCE - ANEXO III - Preencher'!H149)</f>
        <v>45413</v>
      </c>
      <c r="H140" s="14">
        <f>'[1]TCE - ANEXO III - Preencher'!I149</f>
        <v>0</v>
      </c>
      <c r="I140" s="14">
        <f>'[1]TCE - ANEXO III - Preencher'!J149</f>
        <v>520.16999999999996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522.42999999999995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ROBERTA LAYS DE SANTANA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45413</v>
      </c>
      <c r="H141" s="14">
        <f>'[1]TCE - ANEXO III - Preencher'!I150</f>
        <v>0</v>
      </c>
      <c r="I141" s="14">
        <f>'[1]TCE - ANEXO III - Preencher'!J150</f>
        <v>191.68</v>
      </c>
      <c r="J141" s="14">
        <f>'[1]TCE - ANEXO III - Preencher'!K150</f>
        <v>0</v>
      </c>
      <c r="K141" s="15">
        <f>'[1]TCE - ANEXO III - Preencher'!L150</f>
        <v>310.95999999999998</v>
      </c>
      <c r="L141" s="15">
        <f>'[1]TCE - ANEXO III - Preencher'!M150</f>
        <v>7.06</v>
      </c>
      <c r="M141" s="15">
        <f t="shared" si="13"/>
        <v>303.89999999999998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136.13</v>
      </c>
      <c r="R141" s="15">
        <f>'[1]TCE - ANEXO III - Preencher'!S150</f>
        <v>84.72</v>
      </c>
      <c r="S141" s="16">
        <f t="shared" si="15"/>
        <v>51.41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1995</v>
      </c>
      <c r="Y141" s="15">
        <f>'[1]TCE - ANEXO III - Preencher'!Z150</f>
        <v>0</v>
      </c>
      <c r="Z141" s="16">
        <f t="shared" si="17"/>
        <v>1995</v>
      </c>
      <c r="AA141" s="17" t="str">
        <f>IF('[1]TCE - ANEXO III - Preencher'!AB150="","",'[1]TCE - ANEXO III - Preencher'!AB150)</f>
        <v>ABONO ASSIS FIN COMPL 04/2024</v>
      </c>
      <c r="AB141" s="15">
        <f t="shared" si="12"/>
        <v>2544.25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ROMULO CESAR SAMPAIO PEIXOTO FILHO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223445</v>
      </c>
      <c r="G142" s="13">
        <f>IF('[1]TCE - ANEXO III - Preencher'!H151="","",'[1]TCE - ANEXO III - Preencher'!H151)</f>
        <v>45413</v>
      </c>
      <c r="H142" s="14">
        <f>'[1]TCE - ANEXO III - Preencher'!I151</f>
        <v>0</v>
      </c>
      <c r="I142" s="14">
        <f>'[1]TCE - ANEXO III - Preencher'!J151</f>
        <v>642.78</v>
      </c>
      <c r="J142" s="14">
        <f>'[1]TCE - ANEXO III - Preencher'!K151</f>
        <v>0</v>
      </c>
      <c r="K142" s="15">
        <f>'[1]TCE - ANEXO III - Preencher'!L151</f>
        <v>310.95999999999998</v>
      </c>
      <c r="L142" s="15">
        <f>'[1]TCE - ANEXO III - Preencher'!M151</f>
        <v>7.06</v>
      </c>
      <c r="M142" s="15">
        <f t="shared" si="13"/>
        <v>303.89999999999998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948.93999999999994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ROSALYN CORREIA PEREGRINO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223505</v>
      </c>
      <c r="G143" s="13">
        <f>IF('[1]TCE - ANEXO III - Preencher'!H152="","",'[1]TCE - ANEXO III - Preencher'!H152)</f>
        <v>45413</v>
      </c>
      <c r="H143" s="14">
        <f>'[1]TCE - ANEXO III - Preencher'!I152</f>
        <v>0</v>
      </c>
      <c r="I143" s="14">
        <f>'[1]TCE - ANEXO III - Preencher'!J152</f>
        <v>231.79</v>
      </c>
      <c r="J143" s="14">
        <f>'[1]TCE - ANEXO III - Preencher'!K152</f>
        <v>0</v>
      </c>
      <c r="K143" s="15">
        <f>'[1]TCE - ANEXO III - Preencher'!L152</f>
        <v>310.95999999999998</v>
      </c>
      <c r="L143" s="15">
        <f>'[1]TCE - ANEXO III - Preencher'!M152</f>
        <v>3.33</v>
      </c>
      <c r="M143" s="15">
        <f t="shared" si="13"/>
        <v>307.63</v>
      </c>
      <c r="N143" s="15">
        <f>'[1]TCE - ANEXO III - Preencher'!O152</f>
        <v>3.79</v>
      </c>
      <c r="O143" s="15">
        <f>'[1]TCE - ANEXO III - Preencher'!P152</f>
        <v>0</v>
      </c>
      <c r="P143" s="16">
        <f t="shared" si="14"/>
        <v>3.79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2170.88</v>
      </c>
      <c r="Y143" s="15">
        <f>'[1]TCE - ANEXO III - Preencher'!Z152</f>
        <v>0</v>
      </c>
      <c r="Z143" s="16">
        <f t="shared" si="17"/>
        <v>2170.88</v>
      </c>
      <c r="AA143" s="17" t="str">
        <f>IF('[1]TCE - ANEXO III - Preencher'!AB152="","",'[1]TCE - ANEXO III - Preencher'!AB152)</f>
        <v>ABONO ASSIS FIN COMPL 04/2024</v>
      </c>
      <c r="AB143" s="15">
        <f t="shared" si="12"/>
        <v>2714.09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ROSANGELA MARIA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515205</v>
      </c>
      <c r="G144" s="13">
        <f>IF('[1]TCE - ANEXO III - Preencher'!H153="","",'[1]TCE - ANEXO III - Preencher'!H153)</f>
        <v>45413</v>
      </c>
      <c r="H144" s="14">
        <f>'[1]TCE - ANEXO III - Preencher'!I153</f>
        <v>0</v>
      </c>
      <c r="I144" s="14">
        <f>'[1]TCE - ANEXO III - Preencher'!J153</f>
        <v>168.07</v>
      </c>
      <c r="J144" s="14">
        <f>'[1]TCE - ANEXO III - Preencher'!K153</f>
        <v>0</v>
      </c>
      <c r="K144" s="15">
        <f>'[1]TCE - ANEXO III - Preencher'!L153</f>
        <v>310.95999999999998</v>
      </c>
      <c r="L144" s="15">
        <f>'[1]TCE - ANEXO III - Preencher'!M153</f>
        <v>7.06</v>
      </c>
      <c r="M144" s="15">
        <f t="shared" si="13"/>
        <v>303.89999999999998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474.22999999999996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RUTE CLECIA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45413</v>
      </c>
      <c r="H145" s="14">
        <f>'[1]TCE - ANEXO III - Preencher'!I154</f>
        <v>0</v>
      </c>
      <c r="I145" s="14">
        <f>'[1]TCE - ANEXO III - Preencher'!J154</f>
        <v>233.52</v>
      </c>
      <c r="J145" s="14">
        <f>'[1]TCE - ANEXO III - Preencher'!K154</f>
        <v>0</v>
      </c>
      <c r="K145" s="15">
        <f>'[1]TCE - ANEXO III - Preencher'!L154</f>
        <v>310.95999999999998</v>
      </c>
      <c r="L145" s="15">
        <f>'[1]TCE - ANEXO III - Preencher'!M154</f>
        <v>2.79</v>
      </c>
      <c r="M145" s="15">
        <f t="shared" si="13"/>
        <v>308.16999999999996</v>
      </c>
      <c r="N145" s="15">
        <f>'[1]TCE - ANEXO III - Preencher'!O154</f>
        <v>3.79</v>
      </c>
      <c r="O145" s="15">
        <f>'[1]TCE - ANEXO III - Preencher'!P154</f>
        <v>0</v>
      </c>
      <c r="P145" s="16">
        <f t="shared" si="14"/>
        <v>3.79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120.26</v>
      </c>
      <c r="U145" s="15">
        <f>'[1]TCE - ANEXO III - Preencher'!V154</f>
        <v>0</v>
      </c>
      <c r="V145" s="16">
        <f t="shared" si="16"/>
        <v>120.26</v>
      </c>
      <c r="W145" s="17" t="str">
        <f>IF('[1]TCE - ANEXO III - Preencher'!X154="","",'[1]TCE - ANEXO III - Preencher'!X154)</f>
        <v>AUX CRECHE ( enfermeiros )</v>
      </c>
      <c r="X145" s="15">
        <f>'[1]TCE - ANEXO III - Preencher'!Y154</f>
        <v>2459.15</v>
      </c>
      <c r="Y145" s="15">
        <f>'[1]TCE - ANEXO III - Preencher'!Z154</f>
        <v>0</v>
      </c>
      <c r="Z145" s="16">
        <f t="shared" si="17"/>
        <v>2459.15</v>
      </c>
      <c r="AA145" s="17" t="str">
        <f>IF('[1]TCE - ANEXO III - Preencher'!AB154="","",'[1]TCE - ANEXO III - Preencher'!AB154)</f>
        <v>ABONO ASSIS FIN COMPL 04/2024</v>
      </c>
      <c r="AB145" s="15">
        <f t="shared" si="12"/>
        <v>3124.89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SAARA RAIZA DO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515205</v>
      </c>
      <c r="G146" s="13">
        <f>IF('[1]TCE - ANEXO III - Preencher'!H155="","",'[1]TCE - ANEXO III - Preencher'!H155)</f>
        <v>45413</v>
      </c>
      <c r="H146" s="14">
        <f>'[1]TCE - ANEXO III - Preencher'!I155</f>
        <v>0</v>
      </c>
      <c r="I146" s="14">
        <f>'[1]TCE - ANEXO III - Preencher'!J155</f>
        <v>134.59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346.47</v>
      </c>
      <c r="R146" s="15">
        <f>'[1]TCE - ANEXO III - Preencher'!S155</f>
        <v>128.76</v>
      </c>
      <c r="S146" s="16">
        <f t="shared" si="15"/>
        <v>217.71000000000004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352.30000000000007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SANDRA DE OLIVEIRA PAZ MAGALHAES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252210</v>
      </c>
      <c r="G147" s="13">
        <f>IF('[1]TCE - ANEXO III - Preencher'!H156="","",'[1]TCE - ANEXO III - Preencher'!H156)</f>
        <v>45413</v>
      </c>
      <c r="H147" s="14">
        <f>'[1]TCE - ANEXO III - Preencher'!I156</f>
        <v>0</v>
      </c>
      <c r="I147" s="14">
        <f>'[1]TCE - ANEXO III - Preencher'!J156</f>
        <v>264.07</v>
      </c>
      <c r="J147" s="14">
        <f>'[1]TCE - ANEXO III - Preencher'!K156</f>
        <v>0</v>
      </c>
      <c r="K147" s="15">
        <f>'[1]TCE - ANEXO III - Preencher'!L156</f>
        <v>310.95999999999998</v>
      </c>
      <c r="L147" s="15">
        <f>'[1]TCE - ANEXO III - Preencher'!M156</f>
        <v>7.06</v>
      </c>
      <c r="M147" s="15">
        <f t="shared" si="13"/>
        <v>303.89999999999998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185.33</v>
      </c>
      <c r="R147" s="15">
        <f>'[1]TCE - ANEXO III - Preencher'!S156</f>
        <v>198.06</v>
      </c>
      <c r="S147" s="16">
        <f t="shared" si="15"/>
        <v>-12.72999999999999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557.5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SAULO DE TASSO RIBEIRO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324115</v>
      </c>
      <c r="G148" s="13">
        <f>IF('[1]TCE - ANEXO III - Preencher'!H157="","",'[1]TCE - ANEXO III - Preencher'!H157)</f>
        <v>45413</v>
      </c>
      <c r="H148" s="14">
        <f>'[1]TCE - ANEXO III - Preencher'!I157</f>
        <v>0</v>
      </c>
      <c r="I148" s="14">
        <f>'[1]TCE - ANEXO III - Preencher'!J157</f>
        <v>303.5</v>
      </c>
      <c r="J148" s="14">
        <f>'[1]TCE - ANEXO III - Preencher'!K157</f>
        <v>0</v>
      </c>
      <c r="K148" s="15">
        <f>'[1]TCE - ANEXO III - Preencher'!L157</f>
        <v>310.95999999999998</v>
      </c>
      <c r="L148" s="15">
        <f>'[1]TCE - ANEXO III - Preencher'!M157</f>
        <v>7.06</v>
      </c>
      <c r="M148" s="15">
        <f t="shared" si="13"/>
        <v>303.89999999999998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609.66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 xml:space="preserve">SILAS DA SILVA ALVES 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351605</v>
      </c>
      <c r="G149" s="13">
        <f>IF('[1]TCE - ANEXO III - Preencher'!H158="","",'[1]TCE - ANEXO III - Preencher'!H158)</f>
        <v>45413</v>
      </c>
      <c r="H149" s="14">
        <f>'[1]TCE - ANEXO III - Preencher'!I158</f>
        <v>0</v>
      </c>
      <c r="I149" s="14">
        <f>'[1]TCE - ANEXO III - Preencher'!J158</f>
        <v>173.24</v>
      </c>
      <c r="J149" s="14">
        <f>'[1]TCE - ANEXO III - Preencher'!K158</f>
        <v>0</v>
      </c>
      <c r="K149" s="15">
        <f>'[1]TCE - ANEXO III - Preencher'!L158</f>
        <v>310.95999999999998</v>
      </c>
      <c r="L149" s="15">
        <f>'[1]TCE - ANEXO III - Preencher'!M158</f>
        <v>7.06</v>
      </c>
      <c r="M149" s="15">
        <f t="shared" si="13"/>
        <v>303.89999999999998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479.4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TAISA DAIANE CORREIA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45413</v>
      </c>
      <c r="H150" s="14">
        <f>'[1]TCE - ANEXO III - Preencher'!I159</f>
        <v>0</v>
      </c>
      <c r="I150" s="14">
        <f>'[1]TCE - ANEXO III - Preencher'!J159</f>
        <v>191.98</v>
      </c>
      <c r="J150" s="14">
        <f>'[1]TCE - ANEXO III - Preencher'!K159</f>
        <v>0</v>
      </c>
      <c r="K150" s="15">
        <f>'[1]TCE - ANEXO III - Preencher'!L159</f>
        <v>310.95999999999998</v>
      </c>
      <c r="L150" s="15">
        <f>'[1]TCE - ANEXO III - Preencher'!M159</f>
        <v>2.79</v>
      </c>
      <c r="M150" s="15">
        <f t="shared" si="13"/>
        <v>308.16999999999996</v>
      </c>
      <c r="N150" s="15">
        <f>'[1]TCE - ANEXO III - Preencher'!O159</f>
        <v>3.79</v>
      </c>
      <c r="O150" s="15">
        <f>'[1]TCE - ANEXO III - Preencher'!P159</f>
        <v>0</v>
      </c>
      <c r="P150" s="16">
        <f t="shared" si="14"/>
        <v>3.79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2459.15</v>
      </c>
      <c r="Y150" s="15">
        <f>'[1]TCE - ANEXO III - Preencher'!Z159</f>
        <v>0</v>
      </c>
      <c r="Z150" s="16">
        <f t="shared" si="17"/>
        <v>2459.15</v>
      </c>
      <c r="AA150" s="17" t="str">
        <f>IF('[1]TCE - ANEXO III - Preencher'!AB159="","",'[1]TCE - ANEXO III - Preencher'!AB159)</f>
        <v>ABONO ASSIS FIN COMPL 04/2024</v>
      </c>
      <c r="AB150" s="15">
        <f t="shared" si="12"/>
        <v>2963.09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TATIANE COSMA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45413</v>
      </c>
      <c r="H151" s="14">
        <f>'[1]TCE - ANEXO III - Preencher'!I160</f>
        <v>0</v>
      </c>
      <c r="I151" s="14">
        <f>'[1]TCE - ANEXO III - Preencher'!J160</f>
        <v>147.31</v>
      </c>
      <c r="J151" s="14">
        <f>'[1]TCE - ANEXO III - Preencher'!K160</f>
        <v>0</v>
      </c>
      <c r="K151" s="15">
        <f>'[1]TCE - ANEXO III - Preencher'!L160</f>
        <v>310.95999999999998</v>
      </c>
      <c r="L151" s="15">
        <f>'[1]TCE - ANEXO III - Preencher'!M160</f>
        <v>7.06</v>
      </c>
      <c r="M151" s="15">
        <f t="shared" si="13"/>
        <v>303.89999999999998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136.07</v>
      </c>
      <c r="R151" s="15">
        <f>'[1]TCE - ANEXO III - Preencher'!S160</f>
        <v>84.72</v>
      </c>
      <c r="S151" s="16">
        <f t="shared" si="15"/>
        <v>51.349999999999994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1995</v>
      </c>
      <c r="Y151" s="15">
        <f>'[1]TCE - ANEXO III - Preencher'!Z160</f>
        <v>0</v>
      </c>
      <c r="Z151" s="16">
        <f t="shared" si="17"/>
        <v>1995</v>
      </c>
      <c r="AA151" s="17" t="str">
        <f>IF('[1]TCE - ANEXO III - Preencher'!AB160="","",'[1]TCE - ANEXO III - Preencher'!AB160)</f>
        <v>ABONO ASSIS FIN COMPL 04/2024</v>
      </c>
      <c r="AB151" s="15">
        <f t="shared" si="12"/>
        <v>2499.8199999999997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THAMYRIS BOURBON DE QUEIROZ MELO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251605</v>
      </c>
      <c r="G152" s="13">
        <f>IF('[1]TCE - ANEXO III - Preencher'!H161="","",'[1]TCE - ANEXO III - Preencher'!H161)</f>
        <v>45413</v>
      </c>
      <c r="H152" s="14">
        <f>'[1]TCE - ANEXO III - Preencher'!I161</f>
        <v>0</v>
      </c>
      <c r="I152" s="14">
        <f>'[1]TCE - ANEXO III - Preencher'!J161</f>
        <v>321.10000000000002</v>
      </c>
      <c r="J152" s="14">
        <f>'[1]TCE - ANEXO III - Preencher'!K161</f>
        <v>0</v>
      </c>
      <c r="K152" s="15">
        <f>'[1]TCE - ANEXO III - Preencher'!L161</f>
        <v>310.95999999999998</v>
      </c>
      <c r="L152" s="15">
        <f>'[1]TCE - ANEXO III - Preencher'!M161</f>
        <v>7.06</v>
      </c>
      <c r="M152" s="15">
        <f t="shared" si="13"/>
        <v>303.89999999999998</v>
      </c>
      <c r="N152" s="15">
        <f>'[1]TCE - ANEXO III - Preencher'!O161</f>
        <v>2.2599999999999998</v>
      </c>
      <c r="O152" s="15">
        <f>'[1]TCE - ANEXO III - Preencher'!P161</f>
        <v>0</v>
      </c>
      <c r="P152" s="16">
        <f t="shared" si="14"/>
        <v>2.2599999999999998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627.26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VALDOMIRO FERREIRA DA SILVA FILHO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516345</v>
      </c>
      <c r="G153" s="13">
        <f>IF('[1]TCE - ANEXO III - Preencher'!H162="","",'[1]TCE - ANEXO III - Preencher'!H162)</f>
        <v>45413</v>
      </c>
      <c r="H153" s="14">
        <f>'[1]TCE - ANEXO III - Preencher'!I162</f>
        <v>0</v>
      </c>
      <c r="I153" s="14">
        <f>'[1]TCE - ANEXO III - Preencher'!J162</f>
        <v>181.79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184.04999999999998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 xml:space="preserve">VANDUIR JOSE DA SILVA 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313220</v>
      </c>
      <c r="G154" s="13">
        <f>IF('[1]TCE - ANEXO III - Preencher'!H163="","",'[1]TCE - ANEXO III - Preencher'!H163)</f>
        <v>45413</v>
      </c>
      <c r="H154" s="14">
        <f>'[1]TCE - ANEXO III - Preencher'!I163</f>
        <v>0</v>
      </c>
      <c r="I154" s="14">
        <f>'[1]TCE - ANEXO III - Preencher'!J163</f>
        <v>218.58</v>
      </c>
      <c r="J154" s="14">
        <f>'[1]TCE - ANEXO III - Preencher'!K163</f>
        <v>0</v>
      </c>
      <c r="K154" s="15">
        <f>'[1]TCE - ANEXO III - Preencher'!L163</f>
        <v>310.95999999999998</v>
      </c>
      <c r="L154" s="15">
        <f>'[1]TCE - ANEXO III - Preencher'!M163</f>
        <v>7.06</v>
      </c>
      <c r="M154" s="15">
        <f t="shared" si="13"/>
        <v>303.89999999999998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524.74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VIVIANE LAURENTINO DO NASCIMENTO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45413</v>
      </c>
      <c r="H155" s="14">
        <f>'[1]TCE - ANEXO III - Preencher'!I164</f>
        <v>0</v>
      </c>
      <c r="I155" s="14">
        <f>'[1]TCE - ANEXO III - Preencher'!J164</f>
        <v>241.34</v>
      </c>
      <c r="J155" s="14">
        <f>'[1]TCE - ANEXO III - Preencher'!K164</f>
        <v>0</v>
      </c>
      <c r="K155" s="15">
        <f>'[1]TCE - ANEXO III - Preencher'!L164</f>
        <v>310.95999999999998</v>
      </c>
      <c r="L155" s="15">
        <f>'[1]TCE - ANEXO III - Preencher'!M164</f>
        <v>3.33</v>
      </c>
      <c r="M155" s="15">
        <f t="shared" si="13"/>
        <v>307.63</v>
      </c>
      <c r="N155" s="15">
        <f>'[1]TCE - ANEXO III - Preencher'!O164</f>
        <v>3.79</v>
      </c>
      <c r="O155" s="15">
        <f>'[1]TCE - ANEXO III - Preencher'!P164</f>
        <v>0</v>
      </c>
      <c r="P155" s="16">
        <f t="shared" si="14"/>
        <v>3.79</v>
      </c>
      <c r="Q155" s="15">
        <f>'[1]TCE - ANEXO III - Preencher'!R164</f>
        <v>103.32</v>
      </c>
      <c r="R155" s="15">
        <f>'[1]TCE - ANEXO III - Preencher'!S164</f>
        <v>133.31</v>
      </c>
      <c r="S155" s="16">
        <f t="shared" si="15"/>
        <v>-29.990000000000009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2170.88</v>
      </c>
      <c r="Y155" s="15">
        <f>'[1]TCE - ANEXO III - Preencher'!Z164</f>
        <v>0</v>
      </c>
      <c r="Z155" s="16">
        <f t="shared" si="17"/>
        <v>2170.88</v>
      </c>
      <c r="AA155" s="17" t="str">
        <f>IF('[1]TCE - ANEXO III - Preencher'!AB164="","",'[1]TCE - ANEXO III - Preencher'!AB164)</f>
        <v>ABONO ASSIS FIN COMPL 04/2024</v>
      </c>
      <c r="AB155" s="15">
        <f t="shared" si="12"/>
        <v>2693.65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WALLYSON RAMOS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422110</v>
      </c>
      <c r="G156" s="13">
        <f>IF('[1]TCE - ANEXO III - Preencher'!H165="","",'[1]TCE - ANEXO III - Preencher'!H165)</f>
        <v>45413</v>
      </c>
      <c r="H156" s="14">
        <f>'[1]TCE - ANEXO III - Preencher'!I165</f>
        <v>0</v>
      </c>
      <c r="I156" s="14">
        <f>'[1]TCE - ANEXO III - Preencher'!J165</f>
        <v>162.66</v>
      </c>
      <c r="J156" s="14">
        <f>'[1]TCE - ANEXO III - Preencher'!K165</f>
        <v>0</v>
      </c>
      <c r="K156" s="15">
        <f>'[1]TCE - ANEXO III - Preencher'!L165</f>
        <v>310.95999999999998</v>
      </c>
      <c r="L156" s="15">
        <f>'[1]TCE - ANEXO III - Preencher'!M165</f>
        <v>7.06</v>
      </c>
      <c r="M156" s="15">
        <f t="shared" si="13"/>
        <v>303.89999999999998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468.81999999999994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WANESSA CRISTINA SIQUEIRA DE SALES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521130</v>
      </c>
      <c r="G157" s="13">
        <f>IF('[1]TCE - ANEXO III - Preencher'!H166="","",'[1]TCE - ANEXO III - Preencher'!H166)</f>
        <v>45413</v>
      </c>
      <c r="H157" s="14">
        <f>'[1]TCE - ANEXO III - Preencher'!I166</f>
        <v>0</v>
      </c>
      <c r="I157" s="14">
        <f>'[1]TCE - ANEXO III - Preencher'!J166</f>
        <v>148.93</v>
      </c>
      <c r="J157" s="14">
        <f>'[1]TCE - ANEXO III - Preencher'!K166</f>
        <v>0</v>
      </c>
      <c r="K157" s="15">
        <f>'[1]TCE - ANEXO III - Preencher'!L166</f>
        <v>310.95999999999998</v>
      </c>
      <c r="L157" s="15">
        <f>'[1]TCE - ANEXO III - Preencher'!M166</f>
        <v>7.06</v>
      </c>
      <c r="M157" s="15">
        <f t="shared" si="13"/>
        <v>303.89999999999998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136.13</v>
      </c>
      <c r="R157" s="15">
        <f>'[1]TCE - ANEXO III - Preencher'!S166</f>
        <v>93.09</v>
      </c>
      <c r="S157" s="16">
        <f t="shared" si="15"/>
        <v>43.039999999999992</v>
      </c>
      <c r="T157" s="15">
        <f>'[1]TCE - ANEXO III - Preencher'!U166</f>
        <v>80.95</v>
      </c>
      <c r="U157" s="15">
        <f>'[1]TCE - ANEXO III - Preencher'!V166</f>
        <v>0</v>
      </c>
      <c r="V157" s="16">
        <f t="shared" si="16"/>
        <v>80.95</v>
      </c>
      <c r="W157" s="17" t="str">
        <f>IF('[1]TCE - ANEXO III - Preencher'!X166="","",'[1]TCE - ANEXO III - Preencher'!X166)</f>
        <v>AUX. CRECHE FEDERAÇÃO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579.08000000000004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YASMIM DOS SANTOS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45413</v>
      </c>
      <c r="H158" s="14">
        <f>'[1]TCE - ANEXO III - Preencher'!I167</f>
        <v>0</v>
      </c>
      <c r="I158" s="14">
        <f>'[1]TCE - ANEXO III - Preencher'!J167</f>
        <v>143.58000000000001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1995</v>
      </c>
      <c r="Y158" s="15">
        <f>'[1]TCE - ANEXO III - Preencher'!Z167</f>
        <v>0</v>
      </c>
      <c r="Z158" s="16">
        <f t="shared" si="17"/>
        <v>1995</v>
      </c>
      <c r="AA158" s="17" t="str">
        <f>IF('[1]TCE - ANEXO III - Preencher'!AB167="","",'[1]TCE - ANEXO III - Preencher'!AB167)</f>
        <v>ABONO ASSIS FIN COMPL 04/2024</v>
      </c>
      <c r="AB158" s="15">
        <f t="shared" si="12"/>
        <v>2140.84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ZILANDA ISRAELY LIMA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45413</v>
      </c>
      <c r="H159" s="14">
        <f>'[1]TCE - ANEXO III - Preencher'!I168</f>
        <v>0</v>
      </c>
      <c r="I159" s="14">
        <f>'[1]TCE - ANEXO III - Preencher'!J168</f>
        <v>170.47</v>
      </c>
      <c r="J159" s="14">
        <f>'[1]TCE - ANEXO III - Preencher'!K168</f>
        <v>0</v>
      </c>
      <c r="K159" s="15">
        <f>'[1]TCE - ANEXO III - Preencher'!L168</f>
        <v>310.95999999999998</v>
      </c>
      <c r="L159" s="15">
        <f>'[1]TCE - ANEXO III - Preencher'!M168</f>
        <v>7.06</v>
      </c>
      <c r="M159" s="15">
        <f t="shared" si="13"/>
        <v>303.89999999999998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1995</v>
      </c>
      <c r="Y159" s="15">
        <f>'[1]TCE - ANEXO III - Preencher'!Z168</f>
        <v>0</v>
      </c>
      <c r="Z159" s="16">
        <f t="shared" si="17"/>
        <v>1995</v>
      </c>
      <c r="AA159" s="17" t="str">
        <f>IF('[1]TCE - ANEXO III - Preencher'!AB168="","",'[1]TCE - ANEXO III - Preencher'!AB168)</f>
        <v>ABONO ASSIS FIN COMPL 04/2024</v>
      </c>
      <c r="AB159" s="15">
        <f t="shared" si="12"/>
        <v>2471.63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2024-07-08T13:54:07Z</dcterms:created>
  <dcterms:modified xsi:type="dcterms:W3CDTF">2024-07-08T13:54:32Z</dcterms:modified>
</cp:coreProperties>
</file>