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0 - PLANILHA CONTÁBIL FINANCEIRA\Planilha Contábil Financeira\2024\05 - Maio\14.4 Arquivo ZIP Excel Publicação 2024_05\"/>
    </mc:Choice>
  </mc:AlternateContent>
  <bookViews>
    <workbookView xWindow="0" yWindow="0" windowWidth="21600" windowHeight="91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<sst xmlns="http://schemas.openxmlformats.org/spreadsheetml/2006/main" count="873" uniqueCount="520">
  <si>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</si>
  <si>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</si>
  <si>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</si>
  <si>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</si>
  <si>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</si>
  <si>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</si>
  <si>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</si>
  <si>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</si>
  <si>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</si>
  <si>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</si>
  <si>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</si>
  <si>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</si>
  <si>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</si>
  <si>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</si>
  <si>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</si>
  <si>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</si>
  <si>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</si>
  <si>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</si>
  <si>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</si>
  <si>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</si>
  <si>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</si>
  <si>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</si>
  <si>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</si>
  <si>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</si>
  <si>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</si>
  <si>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</si>
  <si>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</si>
  <si>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</si>
  <si>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</si>
  <si>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</si>
  <si>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</si>
  <si>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</si>
  <si>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</si>
  <si>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</si>
  <si>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</si>
  <si>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</si>
  <si>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</si>
  <si>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</si>
  <si>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</si>
  <si>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</si>
  <si>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</si>
  <si>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</si>
  <si>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</si>
  <si>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</si>
  <si>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</si>
  <si>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</si>
  <si>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</si>
  <si>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</si>
  <si>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</si>
  <si>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</si>
  <si>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</si>
  <si>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</si>
  <si>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</si>
  <si>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</si>
  <si>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</si>
  <si>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</si>
  <si>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</si>
  <si>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</si>
  <si>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</si>
  <si>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</si>
  <si>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</si>
  <si>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</si>
  <si>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</si>
  <si>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</si>
  <si>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</si>
  <si>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</si>
  <si>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</si>
  <si>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</si>
  <si>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</si>
  <si>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</si>
  <si>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</si>
  <si>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</si>
  <si>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</si>
  <si>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</si>
  <si>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</si>
  <si>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</si>
  <si>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</si>
  <si>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</si>
  <si>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</si>
  <si>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</si>
  <si>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</si>
  <si>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</si>
  <si>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</si>
  <si>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 xml:space="preserve">INSTITUTO DE DOENCAS NEUROLOGICAS E NEUROCIRURGICAS DO VALE SAO FRANSCISCO LTDA 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</si>
  <si>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</si>
  <si>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</si>
  <si>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</si>
  <si>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</si>
  <si>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</si>
  <si>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</si>
  <si>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</si>
  <si>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</si>
  <si>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</si>
  <si>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</si>
  <si>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</si>
  <si>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</si>
  <si>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</si>
  <si>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</si>
  <si>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</si>
  <si>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</si>
  <si>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</si>
  <si>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</si>
  <si>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</si>
  <si>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</si>
  <si>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 xml:space="preserve">N N FERREIRA SERV DE PRESTACOES HOSPITALARES LTDA 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</si>
  <si>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</si>
  <si>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</si>
  <si>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</si>
  <si>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</si>
  <si>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</si>
  <si>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</si>
  <si>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</si>
  <si>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</si>
  <si>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</si>
  <si>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</si>
  <si>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</si>
  <si>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</si>
  <si>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</si>
  <si>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</si>
  <si>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</si>
  <si>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</si>
  <si>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</si>
  <si>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</si>
  <si>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</si>
  <si>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</si>
  <si>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</si>
  <si>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</si>
  <si>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PRESTACAO DE SERVICO DE ASSISTENCIA TECNICA</t>
  </si>
  <si>
    <t>https://www.hospitalmarialucinda.org/files/pdf/c2-contrato-2023-16_23_4-2881229931-c2-contrato-2023.pdf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</si>
  <si>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</si>
  <si>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</si>
  <si>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</si>
  <si>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</si>
  <si>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</si>
  <si>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</si>
  <si>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>PRESTACAO DE SERVICO DE MAN. PREVEN. E CORRE. EM UMA PROCES. MACROTEC</t>
  </si>
  <si>
    <t>https://www.hospitalmarialucinda.org/files/pdf/medcall-contrato-processadora-raio-x-2023-16_23_4-2928585725-medcall-contrato-processadora-raio-x-2023.pdf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</si>
  <si>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</si>
  <si>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</si>
  <si>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</si>
  <si>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https://www.hospitalmarialucinda.org/files/pdf/provtel-contrato-16_23_4-468898254-provtel-contrato.pdf</t>
  </si>
  <si>
    <t>38 - Equipamentos de Informática</t>
  </si>
  <si>
    <t>EMBRAESTER EMPRESA BRASILEIRA DE ESTERILIZAÇÕES EIRELI</t>
  </si>
  <si>
    <t>PRESTAÇÃO DE SERVIÇOS DE ESTERILIZAÇÃO DE PRODUTOS MÉDICO HOSPITALARES</t>
  </si>
  <si>
    <t>https://www.hospitalmarialucinda.org/files/pdf/embraster-contrato-2023-16_23_4-2264449102-embraster-contrato-2023.pdf</t>
  </si>
  <si>
    <t>39 - Engenharia Clínica</t>
  </si>
  <si>
    <t>SINTESE LICENCIAMENTO DE PROGRAMA PARA COMPRAS ONLINE*</t>
  </si>
  <si>
    <t>LICENCA USO DE SOFTWARES PORTAL COMPRAS ONLINE</t>
  </si>
  <si>
    <t>https://www.hospitalmarialucinda.org/files/pdf/sintese-contrato-16_23_4-181878784-sintese-contrato.pdf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</si>
  <si>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</si>
  <si>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</si>
  <si>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</si>
  <si>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</si>
  <si>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</si>
  <si>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</si>
  <si>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</si>
  <si>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</si>
  <si>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</si>
  <si>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</si>
  <si>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</si>
  <si>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</si>
  <si>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</si>
  <si>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</si>
  <si>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</si>
  <si>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</si>
  <si>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</si>
  <si>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SERVIÇO DE PORTARIA</t>
  </si>
  <si>
    <t>https://www.hospitalmarialucinda.org/files/pdf/serval-contrato-2023-16_23_4-256725450-serval-contrato-2023.pdf</t>
  </si>
  <si>
    <t>FARIAS E ROCHA ADVOCACIA</t>
  </si>
  <si>
    <t xml:space="preserve">SERV ASSESORIA JURIDICA CÍVEL </t>
  </si>
  <si>
    <t>https://www.hospitalmarialucinda.org/files/pdf/farias-e-rocha-contrato-16_23_4-4066598190-farias-e-rocha-contrato.pdf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</si>
  <si>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</si>
  <si>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</si>
  <si>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</si>
  <si>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</si>
  <si>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</si>
  <si>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</si>
  <si>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</si>
  <si>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</si>
  <si>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https://www.hospitalmarialucinda.org/files/pdf/medlife-contrato-2023-16_23_4-3283252880-medlife-contrato-2023.pdf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</si>
  <si>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</si>
  <si>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</si>
  <si>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</si>
  <si>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</si>
  <si>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</si>
  <si>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</si>
  <si>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</si>
  <si>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</si>
  <si>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https://www.hospitalmarialucinda.org/files/pdf/limpservice-contrato-16_23_4-953236794-limpservice-contrato.pdf</t>
  </si>
  <si>
    <t>CONSULTLAB LABORATORIO DE ANALISES CLINICAS LTDA</t>
  </si>
  <si>
    <t xml:space="preserve">EXAMES LABORATORIAIS </t>
  </si>
  <si>
    <t>https://www.hospitalmarialucinda.org/files/pdf/consultlab-contrato-16_23_4-2099460414-consultlab-contrato.pdf</t>
  </si>
  <si>
    <t>GERASTEP GERADORES ASSIST TECNICA E PECAS LTDA</t>
  </si>
  <si>
    <t xml:space="preserve">SERV DE MANUT PREV E CORRETIVA MENSAL GERADOR </t>
  </si>
  <si>
    <t>https://www.hospitalmarialucinda.org/files/pdf/gerastep-contrato-2023-16_23_4-2523402570-gerastep-contrato-2023.pdf</t>
  </si>
  <si>
    <t>ADVISERSIT SERVICOS DE INFORMATICA</t>
  </si>
  <si>
    <t>SERV SUPORTE MONITORAMENTO DE BANCO DE DADOS</t>
  </si>
  <si>
    <t>https://www.hospitalmarialucinda.org/files/pdf/advisersit-servicos-de-info-contrato-16_23_4-3349083277-advisersit-servicos-de-info-contrato.pdf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</si>
  <si>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</si>
  <si>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</si>
  <si>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</si>
  <si>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</si>
  <si>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</si>
  <si>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</si>
  <si>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</si>
  <si>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</si>
  <si>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</si>
  <si>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https://www.hospitalmarialucinda.org/files/pdf/acao-servicos-telecom--contrato-16_23_4-3979871263-acao-servicos-telecom--contrato.pdf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</si>
  <si>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</si>
  <si>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</si>
  <si>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</si>
  <si>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</si>
  <si>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</si>
  <si>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https://www.hospitalmarialucinda.org/files/pdf/laveclin-contrato-2023-16_23_4-1645461312-laveclin-contrato-2023.pdf</t>
  </si>
  <si>
    <t>SOSERVI SOCIEDADE DE SERVIÇOS GERAIS LTDA</t>
  </si>
  <si>
    <t>PRESTAÇÃO DE SERVIÇO DE LIMPEZA E CONSERVAÇÃO</t>
  </si>
  <si>
    <t>https://www.hospitalmarialucinda.org/files/pdf/soservi-limpeza-contrato-2024-16_23_4-1000159489-soservi-limpeza-contrato-2024.pdf</t>
  </si>
  <si>
    <t>ASOS OCUPACIONAL LTDA</t>
  </si>
  <si>
    <t>PRESTAÇÃO DE SERVIÇOS DE MEDICINA DO TRABALHO</t>
  </si>
  <si>
    <t>https://www.hospitalmarialucinda.org/files/pdf/asos-ocupacional-contrato-2023-16_23_4-3441279482-asos-ocupacional-contrato-2023.pdf</t>
  </si>
  <si>
    <t>AIR  LIQUIDE BRASIL S/A  LTDA</t>
  </si>
  <si>
    <t>CONTRATO DE LOCAÇÃO  DE MODULAR</t>
  </si>
  <si>
    <t>https://www.hospitalmarialucinda.org/files/pdf/air-liquide-contrato-modulos-de-ar-compromido-16_23_4-1211633399-air-liquide-contrato-modulos-de-ar-compromido.pdf</t>
  </si>
  <si>
    <t>CONTRATO DE LOCAÇÃO  DE MÓDULO DE VÁCUO</t>
  </si>
  <si>
    <t>https://www.hospitalmarialucinda.org/files/pdf/air-liquide-contrato-vacuo-16_23_4-1722321786-air-liquide-contrato-vacuo.pdf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</si>
  <si>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</si>
  <si>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</si>
  <si>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</si>
  <si>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</si>
  <si>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</si>
  <si>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https://www.hospitalmarialucinda.org/files/pdf/sequencerh3-contrato-16_23_4-76585009-sequencerh3-contrato.pdf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</si>
  <si>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</si>
  <si>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</si>
  <si>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</si>
  <si>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</si>
  <si>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</si>
  <si>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</si>
  <si>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</si>
  <si>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</si>
  <si>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</si>
  <si>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</si>
  <si>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CARMEM JATOBA PRESTACAO DE SERVICOS HOSPITALARES LTDA</t>
  </si>
  <si>
    <t>https://www.hospitalmarialucinda.org/files/pdf/carmem-jatoba-prestacao-de-servicoc-hospitalares-ltda---pj-med-16_23_4-3795133822-carmem-jatoba-prestacao-de-servicoc-hospitalares-ltda.pdf</t>
  </si>
  <si>
    <t>PRESTACAO DE SERVICO DE MAN. PREVEN. E CORRE. EM UM APARELHO DE RX</t>
  </si>
  <si>
    <t>https://www.hospitalmarialucinda.org/files/pdf/medcall-contrato-manut-prev-e-corretiva-raio-x-2023-16_23_4-1982516718-medcall-contrato-manut-prev-e-corretiva-raio-x-2023.pdf</t>
  </si>
  <si>
    <t>RH DESENVOLVIMENTO DE PESSOAS</t>
  </si>
  <si>
    <t xml:space="preserve">SERV PROFISSIONAIS ESPECIALIZADOS RECURSOS HUMANOS </t>
  </si>
  <si>
    <t>https://www.hospitalmarialucinda.org/files/pdf/gcinet---rh3-2022-16_23_4-59916327-contrato-gcinet-2022.pdf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</si>
  <si>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</si>
  <si>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</si>
  <si>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</si>
  <si>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</si>
  <si>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HPC SAUDE SERVICOS MEDICOS LTDA</t>
  </si>
  <si>
    <t>https://www.hospitalmarialucinda.org/files/pdf/hpc-saude-servicos-medicos-ltda---pj-med-16_23_4-hpc-saude-servicos-medicos-ltda.pdf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</si>
  <si>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</si>
  <si>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</si>
  <si>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</si>
  <si>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</si>
  <si>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</si>
  <si>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</si>
  <si>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</si>
  <si>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</si>
  <si>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</si>
  <si>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</si>
  <si>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</si>
  <si>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</si>
  <si>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</si>
  <si>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</si>
  <si>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</si>
  <si>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</si>
  <si>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</si>
  <si>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</si>
  <si>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</si>
  <si>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</si>
  <si>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</si>
  <si>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</si>
  <si>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</si>
  <si>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</si>
  <si>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</si>
  <si>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</si>
  <si>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</si>
  <si>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</si>
  <si>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GREEN PROPOSTA COMERCIAL</t>
  </si>
  <si>
    <t xml:space="preserve">CONSULTORIA EM TECNOLOGIA DA INFORMATICA </t>
  </si>
  <si>
    <t>https://www.hospitalmarialucinda.org/files/pdf/green-proposta-comercial-contrato-16_23_4-1475078146-green-proposta-comercial-contrato.pdf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</si>
  <si>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</si>
  <si>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</si>
  <si>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</si>
  <si>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</si>
  <si>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</si>
  <si>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</si>
  <si>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</si>
  <si>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</si>
  <si>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</si>
  <si>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</si>
  <si>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</si>
  <si>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</si>
  <si>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</si>
  <si>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</si>
  <si>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</si>
  <si>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</si>
  <si>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</si>
  <si>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</si>
  <si>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</si>
  <si>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</si>
  <si>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</si>
  <si>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</si>
  <si>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</si>
  <si>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</si>
  <si>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</si>
  <si>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</si>
  <si>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</si>
  <si>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</si>
  <si>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</si>
  <si>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</si>
  <si>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</si>
  <si>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</si>
  <si>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</si>
  <si>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</si>
  <si>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</si>
  <si>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 xml:space="preserve">PORTALMED ATIVIDADES MEDICAS LTDA 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</si>
  <si>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</si>
  <si>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</si>
  <si>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</si>
  <si>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</si>
  <si>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</si>
  <si>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</si>
  <si>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</si>
  <si>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https://www.hospitalmarialucinda.org/files/pdf/sintese-licenciamento-de-programa-para-compras-on-line-s-a-16_23_4-2285315859-contrato-sintese.pdf</t>
  </si>
  <si>
    <t>INSPETORIA SALESIANA DO NORDESTE DO BRASIL</t>
  </si>
  <si>
    <t xml:space="preserve">TAXA ADMINISTRATIVA JOVENS APRENDIZES </t>
  </si>
  <si>
    <t>https://www.hospitalmarialucinda.org/files/pdf/inspetoria-salesiana-contrato-16_23_4-1263953555-inspetoria-salesiana-contrato.pdf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</si>
  <si>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</si>
  <si>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</si>
  <si>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</si>
  <si>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</si>
  <si>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</si>
  <si>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</si>
  <si>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QUEIROZ &amp; VIEIRA CONSULTORIO MEDICO LTDA</t>
  </si>
  <si>
    <t xml:space="preserve">PRESTACAO DE SERVICOS MEDICOS </t>
  </si>
  <si>
    <t>https://www.hospitalmarialucinda.org/files/pdf/queiroz---vieira-consultorio-medico-ltda---pj-med-16_23_4-queiroz---vieira-consultorio-medico-ltda.pdf</t>
  </si>
  <si>
    <t>WEK TECHNOLOGY IN BSINESS LTDA</t>
  </si>
  <si>
    <t>SERVIÇO DE IMPLANTAÇÃO</t>
  </si>
  <si>
    <t>https://www.hospitalmarialucinda.org/files/pdf/wek-technology-contrato-2023-16_23_4-3800314314-wek-technology-contrato-2023.pdf</t>
  </si>
  <si>
    <t>SOSERVI VIGILANCIA LTDA</t>
  </si>
  <si>
    <t>PRESTAÇÃO DE SERVIÇO DE VIGILANCIA</t>
  </si>
  <si>
    <t>https://www.hospitalmarialucinda.org/files/pdf/soservi-vigilancia-contrato-2023-16_23_4-123541594-soservi-vigilancia-contrato-2023.pdf</t>
  </si>
  <si>
    <t xml:space="preserve">BRAVO LOCAÇÃO DE MAQUINAS E EQUIPAMENTOS </t>
  </si>
  <si>
    <t>LOCAÇÃO DE CONTENER</t>
  </si>
  <si>
    <t>https://www.hospitalmarialucinda.org/files/pdf/bravo-contrato-n%C2%B0-1124-16_23_4-931439271-bravo-contrato-n%C2%B0-1124.pdf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</si>
  <si>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</si>
  <si>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</si>
  <si>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</si>
  <si>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</si>
  <si>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https://www.hospitalmarialucinda.org/files/pdf/vitorino-e-maia-contrato-16_23_4-4216079855-vitorino-e-maia-contrato.pdf</t>
  </si>
  <si>
    <t>MV INFORMÁTICA</t>
  </si>
  <si>
    <t>CONTRATO DE MANUTENÇÃO-ATUALIZAÇÃO E SUPORTE DE SISTEMAS INFORMÁTICOS</t>
  </si>
  <si>
    <t>https://www.hospitalmarialucinda.org/files/pdf/mv-informatica-escopo-do-projeto-contrato-16_23_4-3673149014-mv-informatica-escopo-do-projeto-contrato.pdf</t>
  </si>
  <si>
    <t>ZURICH VIDA EMPRESA</t>
  </si>
  <si>
    <t>PRESTAÇÃO DE SERVIÇO DE SEGURO DE VIDA</t>
  </si>
  <si>
    <t>https://www.hospitalmarialucinda.org/files/pdf/zurich-vida-empresa-16_23_4-contrato-seguro-de-vida---upa-cabo.pdf</t>
  </si>
  <si>
    <t>QUALIAGUA LABORATORIO E CONSULTORIA LTDA</t>
  </si>
  <si>
    <t>CONTRATO DE ANÁLISES MICROBIOLÓGICAS E FÍSICO QUÍMICAS EM ÁGUA DE CONSUMO HUMANO
em água de consumo humano</t>
  </si>
  <si>
    <t>https://www.hospitalmarialucinda.org/files/pdf/qualiagua-contrato-2023-16_23_4-4228662388-qualiagua-contrato-2023.pdf</t>
  </si>
  <si>
    <t xml:space="preserve">WHITE MARTINS GASES INDUSTRIAIS DO NORDESTE LTDA </t>
  </si>
  <si>
    <t>PRESTAÇÃO DE SERVIÇO DE ASSISTENCIA TÉCNICA, LOCAÇÃO E FORNECIMENTO DE GASES MEDICINAIS</t>
  </si>
  <si>
    <t>https://www.hospitalmarialucinda.org/files/pdf/white-martins-contrato-16_23_4-4206228258-white-martins-contrato.pdf</t>
  </si>
  <si>
    <t>IRENE MEDICINA INTEGRATIVA LTDA</t>
  </si>
  <si>
    <t>https://www.hospitalmarialucinda.org/files/pdf/irene-medicina-integrativa-ltda---pj-med-16_23_4-331689635-irene-medicina-integrativa-ltda.pdf</t>
  </si>
  <si>
    <t>https://www.hospitalmarialucinda.org/files/pdf/bravo-1047-16_23_4-504124416-bravo-1047-cabo.pdf</t>
  </si>
  <si>
    <t>SOCIEDADE BENEFICENTE ISRAELITA BRASILEIRA HOSP ALBERT EINSTEIN</t>
  </si>
  <si>
    <t>LICENCA DE SOFTWARE</t>
  </si>
  <si>
    <t>https://www.hospitalmarialucinda.org/files/pdf/escala-socied.benef.contrato-16_23_4-388600069-escala-contrato.pdf</t>
  </si>
  <si>
    <t xml:space="preserve">ALEXSANDRA DE GUSMAO NERES </t>
  </si>
  <si>
    <t>LOCAÇÃO DE IMPRESORAS</t>
  </si>
  <si>
    <t>https://www.hospitalmarialucinda.org/files/pdf/alexsandra-gusmao-uniservice-contrato-16_23_4-971926635-alexsandra-gusmao-uniservice-contrato.pdf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</si>
  <si>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</si>
  <si>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</si>
  <si>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</si>
  <si>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MAXIFROTA GESTÃO DE ABASTECIMENTO</t>
  </si>
  <si>
    <t>CONTRATO DE PRESTAÇÃO DE SERVIÇO</t>
  </si>
  <si>
    <t>https://www.hospitalmarialucinda.org/files/pdf/maxifrota-contrato-16_23_4-2100108350-maxifrota-contrato.pdf</t>
  </si>
  <si>
    <t>AMBIPAR HEALTH WASTE SERVICOS S.A</t>
  </si>
  <si>
    <t>PRESTAÇÃO DE SERVIÇOS PARA COLETA, TRANSPORTE, TRATAMENTO E DESTINAÇÃO FINAL DOS RESÍDUOS DE SAÚDE</t>
  </si>
  <si>
    <t>https://www.hospitalmarialucinda.org/files/pdf/ambipar-contrato-16_23_4-895208290-ambipar-contrato.pdf</t>
  </si>
  <si>
    <t>RESFISIO FISIOTERAPIA LTDA</t>
  </si>
  <si>
    <t>SERVIÇOS PRESTADO FISIOTERAPIA</t>
  </si>
  <si>
    <t>SAFETEC INFORMATICA LTDA</t>
  </si>
  <si>
    <t>SERVICOS DE LICENÇA SAFTWARE</t>
  </si>
  <si>
    <t>https://www.hospitalmarialucinda.org/files/pdf/safetec-contrato-16_23_4-2004989090-safetec-contrato.pdf</t>
  </si>
  <si>
    <t>TASCOM INFORMATICALTDA</t>
  </si>
  <si>
    <t>SERVICOS SAFTWARE</t>
  </si>
  <si>
    <t>https://www.hospitalmarialucinda.org/files/pdf/tascom-contrato-16_23_4-1604106405-tascom-contrato.pdf</t>
  </si>
  <si>
    <t xml:space="preserve">AUDISA AUDITORES ASSOCIADOS </t>
  </si>
  <si>
    <t>SERVICOS DE AUDITORIAS</t>
  </si>
  <si>
    <t>https://www.hospitalmarialucinda.org/files/pdf/audisa-consultoria-exercicio-2023-contrato-16_23_4-3458874973-audisa-consultoria-exercicio-2023-contrato.pdf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</si>
  <si>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</si>
  <si>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</si>
  <si>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</si>
  <si>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</si>
  <si>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</si>
  <si>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</si>
  <si>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</si>
  <si>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</si>
  <si>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</si>
  <si>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</si>
  <si>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</si>
  <si>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</si>
  <si>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</si>
  <si>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</si>
  <si>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</si>
  <si>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</si>
  <si>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 xml:space="preserve">MEDVIDA ATIVIDADES MEDICAS LTDA - PJ MED 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</si>
  <si>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</si>
  <si>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</si>
  <si>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</si>
  <si>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SA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</si>
  <si>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</si>
  <si>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 *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</si>
  <si>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</si>
  <si>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</si>
  <si>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</si>
  <si>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</si>
  <si>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</si>
  <si>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FABRICIO ARAUJO LOPES DE MEDICINA INTEGRADA LTDA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</si>
  <si>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</si>
  <si>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</si>
  <si>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</si>
  <si>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</si>
  <si>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</si>
  <si>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</si>
  <si>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</si>
  <si>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 xml:space="preserve">STORE LOCAÇÃO DE VEICULO EIRELI </t>
  </si>
  <si>
    <t xml:space="preserve">LOCAÇÃO DE VEICULOS </t>
  </si>
  <si>
    <t>https://www.hospitalmarialucinda.org/files/pdf/store-locacao-contrato-16_23_4-2215772586-store-locacao-contrato.pdf</t>
  </si>
  <si>
    <t>CG REFIGERAÇÕES LTDA ME</t>
  </si>
  <si>
    <t>SERVIÇOS DE LOCAÇÃO DE EQUIPAMENTO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</si>
  <si>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</si>
  <si>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</si>
  <si>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</si>
  <si>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</si>
  <si>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 xml:space="preserve">ASS OLIVEIRA SERVICOS MEDICOS 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</si>
  <si>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</si>
  <si>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</si>
  <si>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</si>
  <si>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 xml:space="preserve">LAR HEALTH SERVICOS MEDICOS 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</si>
  <si>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</si>
  <si>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</si>
  <si>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</si>
  <si>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</si>
  <si>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</si>
  <si>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</si>
  <si>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</si>
  <si>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</si>
  <si>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</si>
  <si>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</si>
  <si>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 xml:space="preserve">ALGAR TELECON S/A </t>
  </si>
  <si>
    <t>SERVICOS DE TELEFONIA E INTERNET</t>
  </si>
  <si>
    <t>https://www.hospitalmarialucinda.org/files/pdf/contrato-algar-16_23_4-664622285-contrato-algar.pdf</t>
  </si>
  <si>
    <t>AMSS APOIO A GESTAO DE SAUDE LTDA</t>
  </si>
  <si>
    <t>https://www.hospitalmarialucinda.org/files/pdf/amss---apoio-a-gestao-de-saude-ltda-16_23_7-1993597089-amss---apoio-a-gestao-de-saude-ltda.pdf</t>
  </si>
  <si>
    <t>IR LEMOS SERVICOS MEDICOS LTDA</t>
  </si>
  <si>
    <t>https://www.hospitalmarialucinda.org/files/pdf/ir-lemos-servicos-medicos-ltda-16_23_7-2253431638-ir-lemos-servicos-medicos-ltda.pdf</t>
  </si>
  <si>
    <t>GV MARTINS SERVICOS MEDICOS LTDA</t>
  </si>
  <si>
    <t>https://www.hospitalmarialucinda.org/files/pdf/gv-martins-servicos-medicos-ltda-16_23_7-2517473890-gv-martins-servicos-medicos-ltda.pdf</t>
  </si>
  <si>
    <t xml:space="preserve">ALAN WESLLEY TEIXEIRA XAVIER SERVICOS MEDICOS LTDA </t>
  </si>
  <si>
    <t>https://www.hospitalmarialucinda.org/files/pdf/alan-weslley-teixeira-xavier-servicos-medicos-ltda-16_23_7-3991340294-alan-weslley-teixeira-xavier-servicos-medicos-ltda.pdf</t>
  </si>
  <si>
    <t xml:space="preserve">ASSUNCAO FARIA SERVICOS LTDA </t>
  </si>
  <si>
    <t>https://www.hospitalmarialucinda.org/files/pdf/assuncao-faria-servicos-medicos-ltda-16_23_7-2145056219-assuncao-faria-servicos-medicos-ltda.pdf</t>
  </si>
  <si>
    <t xml:space="preserve">BRUNO AMORIM MORAES SERVICOS MEDICOS LTDA </t>
  </si>
  <si>
    <t>https://www.hospitalmarialucinda.org/files/pdf/bruno-amorim-moraes-servicos-medicos-ltda-16_23_7-347344501-bruno-amorim-moraes-servicos-medicos-ltda.pdf</t>
  </si>
  <si>
    <t xml:space="preserve">GABRIEL GUENES LTDA </t>
  </si>
  <si>
    <t>https://www.hospitalmarialucinda.org/files/pdf/gabriel-guenes-ltda-16_23_7-3815819544-gabriel-guenes-ltda.pdf</t>
  </si>
  <si>
    <t>https://www.hospitalmarialucinda.org/files/pdf/instituto-de-doencas-neurologicocas-e-neurocirurgicas-do-vale-sao-fransisco-ltda-16_23_7-2652039384-instituto-de-doencas-neurologicocas-e-neurocirurgicas-do-vale-sao-fransisco-ltda.pdf</t>
  </si>
  <si>
    <t xml:space="preserve">JEFERSON DOS SANTOS CARVALHOS SERVICOS MEDICOS LTDA </t>
  </si>
  <si>
    <t>https://www.hospitalmarialucinda.org/files/pdf/jeferson-dos-santos-carvalho-servicos-medicos-ltda-16_23_7-1010291248-jeferson-dos-santos-carvalho-servicos-medicos-ltda.pdf</t>
  </si>
  <si>
    <t xml:space="preserve">JOHNNY EWERTTON VIEIRA RIBEIRO SERVICOS MEDICOS LTDA </t>
  </si>
  <si>
    <t>https://www.hospitalmarialucinda.org/files/pdf/johnny-ewertton-vieira-ribeiro-servicos-medicos-ltda-16_23_7-3523403416-johnny-ewertton-vieira-ribeiro-servicos-medicos-ltda.pdf</t>
  </si>
  <si>
    <t>SUPORTE TECNIC,MAN.E OUTROS SERVICOS EM TECNOLOGIA DA INFORMATICA</t>
  </si>
  <si>
    <t xml:space="preserve">NOVA BIOMEDICAL DIAGNOSTICOS MEDICOS E BIOTECNOLOGIA LTDA </t>
  </si>
  <si>
    <t>LOCACAO DE APARELHO ANALISADOR DE GASOMETRIA</t>
  </si>
  <si>
    <t>https://www.hospitalmarialucinda.org/files/pdf/nova-biomedical-contrato-16_23_4-1503143832-nova-biomedical-contrato.pdf</t>
  </si>
  <si>
    <t>INFANTE ROCHA SERVICOS DIAGNOSTICOS LTDA ME</t>
  </si>
  <si>
    <t>https://www.hospitalmarialucinda.org/files/pdf/infante-rocha-servicos-diagnosticos-ltda---pj-med-16_23_4-infante-rocha-servicos-diagnosticos-ltda.pdf</t>
  </si>
  <si>
    <t>LINUS LOG LTDA</t>
  </si>
  <si>
    <t>PRESTACAO DESERVICOS DE CLASSIFICACAO,ARMAGENAGEM,GERENCIAMENTO E ETC.</t>
  </si>
  <si>
    <t>https://www.hospitalmarialucinda.org/files/pdf/linuslog-contrato-16_23_4-2118660617-linuslog-contrato.pdf</t>
  </si>
  <si>
    <t>MASG SERVICOS MEDICOS LTDA</t>
  </si>
  <si>
    <t>https://www.hospitalmarialucinda.org/files/pdf/masg-servicos-medicos-ltda-16_23_7-3059253505-masg-servicos-medicos-ltda.pdf</t>
  </si>
  <si>
    <t>LN SERVICOS MEDICOS LTDA</t>
  </si>
  <si>
    <t>https://www.hospitalmarialucinda.org/files/pdf/ln-servicos-medicos-ltda-16_23_7-391013465-ln-servicos-medicos-ltda.pdf</t>
  </si>
  <si>
    <t>G5MED SOLUCOES EM SAUDE LTDA</t>
  </si>
  <si>
    <t>https://www.hospitalmarialucinda.org/files/pdf/g5med-solucoes-em-saude-ltda-16_23_7-3958277825-g5med-solucoes-em-saude-ltda.pdf</t>
  </si>
  <si>
    <t xml:space="preserve">G M DANTAS ELEVACAO E GERACAO ME </t>
  </si>
  <si>
    <t xml:space="preserve">PRESTACAO DE SERVICOS EM PLATAFORMA ELEVATORIA </t>
  </si>
  <si>
    <t>https://www.hospitalmarialucinda.org/files/pdf/vita-elevadores-contrato-16_23_4-3520040501-vita-elevadores-contrato.pdf</t>
  </si>
  <si>
    <t>CERTMED ATIVIDADES MEDICAS LTDA</t>
  </si>
  <si>
    <t>https://www.hospitalmarialucinda.org/files/pdf/certmed-atividades-medicas-ltda-16_23_7-429409251-certmed-atividades-medicas-ltda.pdf</t>
  </si>
  <si>
    <t>L B P SERVIÇOS DE MEDICINA LTDA</t>
  </si>
  <si>
    <t xml:space="preserve">PRESTAÇÃO DE SERVICOS ESPECIALIDADE PEDIATRIA E MEDICO CLINICO </t>
  </si>
  <si>
    <t>https://www.hospitalmarialucinda.org/files/pdf/l-b-p-servicos-de-medicina-ltda---pj-med-16_23_4-l-b-p-servicos-de-medicina-ltda.pdf</t>
  </si>
  <si>
    <t>52.112.602 LTDA</t>
  </si>
  <si>
    <t>https://www.hospitalmarialucinda.org/files/pdf/52.112.602-ltda-16_23_7-1300382531-52.112.602-ltda.pdf</t>
  </si>
  <si>
    <t>BARBARA PINHEIRO SERVICOS MEDICAS LTDA</t>
  </si>
  <si>
    <t>https://www.hospitalmarialucinda.org/files/pdf/barbara-pinheiro-servicos-medicos-ltda-16_23_7-2286138092-barbara-pinheiro-servicos-medicos-ltda.pdf</t>
  </si>
  <si>
    <t>HL SERVIÇOS MEDICOS LTDA</t>
  </si>
  <si>
    <t>https://www.hospitalmarialucinda.org/files/pdf/hl-servicos-medicos-ltda-16_23_7-535884924-hl-servicos-medicos-ltda.pdf</t>
  </si>
  <si>
    <t xml:space="preserve">KIMBERLLY GROESCKEL SERVICOS MEDICOS </t>
  </si>
  <si>
    <t>https://www.hospitalmarialucinda.org/files/pdf/kimberlly-groeschel-servicos-medicos-ltda-16_23_7-1618067873-kimberlly-groeschel-servicos-medicos-ltda.pdf</t>
  </si>
  <si>
    <t>LAISE RORIZ DE CARVALHO SERVICOS MEDICOS LTDA</t>
  </si>
  <si>
    <t>https://www.hospitalmarialucinda.org/files/pdf/laise-roriz-de-carvalho-servicos-medicos-ltda-16_23_7-1534778371-laise-roriz-de-carvalho-servicos-medicos-ltda.pdf</t>
  </si>
  <si>
    <t>T &amp; T LIFE SERVICOS MEDICOS LTDA</t>
  </si>
  <si>
    <t>https://www.hospitalmarialucinda.org/files/pdf/t---t-life-servicos-medicos-ltda-16_23_7-4071272214-t---t-life-servicos-medicos-ltda.pdf</t>
  </si>
  <si>
    <t>PORTO SEGURO COMPANHIA DE SEGUROS GERAIS</t>
  </si>
  <si>
    <t>SEGURO IMOBILIARIO</t>
  </si>
  <si>
    <t>https://www.hospitalmarialucinda.org/files/pdf/porto-seguro-seguro-predial-apolice-16_23_4-1269123655-porto-seguro-seguro-predial-apolice-.pdf</t>
  </si>
  <si>
    <t>EDNALDO GOMES JUNIOR SERVICOS MEDICOS</t>
  </si>
  <si>
    <t>https://www.hospitalmarialucinda.org/files/pdf/ednaldo-gomes-junior-servicos-medicos-16_23_7-2599272644-ednaldo-gomes.pdf</t>
  </si>
  <si>
    <t>NATHALIA DE OLIVEIRA REIS QUEIROZ DE MATTOS LTDA</t>
  </si>
  <si>
    <t>https://www.hospitalmarialucinda.org/files/pdf/nathalia-de-oliveira-reis-queiroz-de-mattos-ltda-16_23_7-4181812873-nathalia-mattos.pdf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</si>
</sst>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-%20PLANILHA%20CONT&#193;BIL%20FINANCEIRA/Planilha%20Cont&#225;bil%20Financeira/2024/05%20-%20Maio/13.2%20PCF%20em%20Excel%20-%20Ma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48" zoomScale="90" zoomScaleNormal="90" workbookViewId="0">
      <selection activeCell="A213" sqref="A213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9250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44988</v>
      </c>
      <c r="H4" s="14">
        <v>5800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(OCULTAR)'!$Q$3:$S$136,3,0),"")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44988</v>
      </c>
      <c r="H12" s="12">
        <v>20100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44988</v>
      </c>
      <c r="H13" s="12">
        <v>37600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(OCULTAR)'!$Q$3:$S$136,3,0),"")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(OCULTAR)'!$Q$3:$S$136,3,0),"")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44988</v>
      </c>
      <c r="H15" s="12">
        <v>21100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(OCULTAR)'!$Q$3:$S$136,3,0),"")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(OCULTAR)'!$Q$3:$S$136,3,0),"")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44988</v>
      </c>
      <c r="H17" s="12">
        <v>20150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(OCULTAR)'!$Q$3:$S$136,3,0),"")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(OCULTAR)'!$Q$3:$S$136,3,0),"")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(OCULTAR)'!$Q$3:$S$136,3,0),"")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57300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(OCULTAR)'!$Q$3:$S$136,3,0),"")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10800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(OCULTAR)'!$Q$3:$S$136,3,0),"")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(OCULTAR)'!$Q$3:$S$136,3,0),"")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(OCULTAR)'!$Q$3:$S$136,3,0),"")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(OCULTAR)'!$Q$3:$S$136,3,0),"")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44988</v>
      </c>
      <c r="H25" s="12">
        <v>13800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(OCULTAR)'!$Q$3:$S$136,3,0),"")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6500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2600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(OCULTAR)'!$Q$3:$S$136,3,0),"")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(OCULTAR)'!$Q$3:$S$136,3,0),"")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(OCULTAR)'!$Q$3:$S$136,3,0),"")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(OCULTAR)'!$Q$3:$S$136,3,0),"")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44988</v>
      </c>
      <c r="H31" s="12">
        <v>2500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(OCULTAR)'!$Q$3:$S$136,3,0),"")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44988</v>
      </c>
      <c r="H32" s="12">
        <v>6650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(OCULTAR)'!$Q$3:$S$136,3,0),"")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(OCULTAR)'!$Q$3:$S$136,3,0),"")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(OCULTAR)'!$Q$3:$S$136,3,0),"")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(OCULTAR)'!$Q$3:$S$136,3,0),"")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44988</v>
      </c>
      <c r="H36" s="12">
        <v>10000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(OCULTAR)'!$Q$3:$S$136,3,0),"")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(OCULTAR)'!$Q$3:$S$136,3,0),"")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45117</v>
      </c>
      <c r="G38" s="9">
        <v>45847</v>
      </c>
      <c r="H38" s="12">
        <v>3300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(OCULTAR)'!$Q$3:$S$136,3,0),"")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(OCULTAR)'!$Q$3:$S$136,3,0),"")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44986</v>
      </c>
      <c r="G40" s="9">
        <v>45352</v>
      </c>
      <c r="H40" s="12">
        <v>1100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(OCULTAR)'!$Q$3:$S$136,3,0),"")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45737</v>
      </c>
      <c r="H41" s="12">
        <v>4246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(OCULTAR)'!$Q$3:$S$136,3,0),"")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45139</v>
      </c>
      <c r="G42" s="9">
        <v>45869</v>
      </c>
      <c r="H42" s="12">
        <v>5385.6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(OCULTAR)'!$Q$3:$S$136,3,0),"")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44607</v>
      </c>
      <c r="G43" s="9">
        <v>44972</v>
      </c>
      <c r="H43" s="12">
        <v>900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(OCULTAR)'!$Q$3:$S$136,3,0),"")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(OCULTAR)'!$Q$3:$S$136,3,0),"")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1120.47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(OCULTAR)'!$Q$3:$S$136,3,0),"")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(OCULTAR)'!$Q$3:$S$136,3,0),"")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(OCULTAR)'!$Q$3:$S$136,3,0),"")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45139</v>
      </c>
      <c r="G48" s="9">
        <v>45870</v>
      </c>
      <c r="H48" s="12">
        <v>32752.52</v>
      </c>
      <c r="I48" s="11" t="s">
        <v>167</v>
      </c>
    </row>
    <row r="49" spans="1:9" ht="20.25" customHeight="1" x14ac:dyDescent="0.2">
      <c r="A49" s="4">
        <f>IFERROR(VLOOKUP(B49,'[1]DADOS (OCULTAR)'!$Q$3:$S$136,3,0),"")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2233.5100000000002</v>
      </c>
      <c r="I49" s="11" t="s">
        <v>170</v>
      </c>
    </row>
    <row r="50" spans="1:9" ht="20.25" customHeight="1" x14ac:dyDescent="0.2">
      <c r="A50" s="4">
        <f>IFERROR(VLOOKUP(B50,'[1]DADOS (OCULTAR)'!$Q$3:$S$136,3,0),"")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(OCULTAR)'!$Q$3:$S$136,3,0),"")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(OCULTAR)'!$Q$3:$S$136,3,0),"")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45139</v>
      </c>
      <c r="G52" s="9">
        <v>45870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(OCULTAR)'!$Q$3:$S$136,3,0),"")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(OCULTAR)'!$Q$3:$S$136,3,0),"")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(OCULTAR)'!$Q$3:$S$136,3,0),"")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44987</v>
      </c>
      <c r="H55" s="12">
        <v>342.51</v>
      </c>
      <c r="I55" s="11" t="s">
        <v>188</v>
      </c>
    </row>
    <row r="56" spans="1:9" ht="20.25" customHeight="1" x14ac:dyDescent="0.2">
      <c r="A56" s="4">
        <f>IFERROR(VLOOKUP(B56,'[1]DADOS (OCULTAR)'!$Q$3:$S$136,3,0),"")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19247.169999999998</v>
      </c>
      <c r="I56" s="11" t="s">
        <v>191</v>
      </c>
    </row>
    <row r="57" spans="1:9" ht="20.25" customHeight="1" x14ac:dyDescent="0.2">
      <c r="A57" s="4">
        <f>IFERROR(VLOOKUP(B57,'[1]DADOS (OCULTAR)'!$Q$3:$S$136,3,0),"")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45139</v>
      </c>
      <c r="G57" s="9">
        <v>45900</v>
      </c>
      <c r="H57" s="12">
        <v>400</v>
      </c>
      <c r="I57" s="11" t="s">
        <v>194</v>
      </c>
    </row>
    <row r="58" spans="1:9" ht="20.25" customHeight="1" x14ac:dyDescent="0.2">
      <c r="A58" s="4">
        <f>IFERROR(VLOOKUP(B58,'[1]DADOS (OCULTAR)'!$Q$3:$S$136,3,0),"")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44957</v>
      </c>
      <c r="H58" s="12">
        <v>1200</v>
      </c>
      <c r="I58" s="11" t="s">
        <v>197</v>
      </c>
    </row>
    <row r="59" spans="1:9" ht="20.25" customHeight="1" x14ac:dyDescent="0.2">
      <c r="A59" s="4">
        <f>IFERROR(VLOOKUP(B59,'[1]DADOS (OCULTAR)'!$Q$3:$S$136,3,0),"")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(OCULTAR)'!$Q$3:$S$136,3,0),"")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44988</v>
      </c>
      <c r="H60" s="12">
        <v>21750</v>
      </c>
      <c r="I60" s="11" t="s">
        <v>200</v>
      </c>
    </row>
    <row r="61" spans="1:9" ht="20.25" customHeight="1" x14ac:dyDescent="0.2">
      <c r="A61" s="4">
        <f>IFERROR(VLOOKUP(B61,'[1]DADOS (OCULTAR)'!$Q$3:$S$136,3,0),"")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(OCULTAR)'!$Q$3:$S$136,3,0),"")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(OCULTAR)'!$Q$3:$S$136,3,0),"")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(OCULTAR)'!$Q$3:$S$136,3,0),"")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45353</v>
      </c>
      <c r="H64" s="12">
        <v>2392.65</v>
      </c>
      <c r="I64" s="11" t="s">
        <v>207</v>
      </c>
    </row>
    <row r="65" spans="1:9" ht="20.25" customHeight="1" x14ac:dyDescent="0.2">
      <c r="A65" s="4">
        <f>IFERROR(VLOOKUP(B65,'[1]DADOS (OCULTAR)'!$Q$3:$S$136,3,0),"")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(OCULTAR)'!$Q$3:$S$136,3,0),"")</f>
        <v>9767633000790</v>
      </c>
      <c r="B66" s="5" t="s">
        <v>9</v>
      </c>
      <c r="C66" s="6">
        <v>31675417000188</v>
      </c>
      <c r="D66" s="7" t="s">
        <v>211</v>
      </c>
      <c r="E66" s="8" t="s">
        <v>212</v>
      </c>
      <c r="F66" s="9">
        <v>45139</v>
      </c>
      <c r="G66" s="9">
        <v>45506</v>
      </c>
      <c r="H66" s="12">
        <v>2200</v>
      </c>
      <c r="I66" s="11" t="s">
        <v>213</v>
      </c>
    </row>
    <row r="67" spans="1:9" ht="20.25" customHeight="1" x14ac:dyDescent="0.2">
      <c r="A67" s="4">
        <f>IFERROR(VLOOKUP(B67,'[1]DADOS (OCULTAR)'!$Q$3:$S$136,3,0),"")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45314</v>
      </c>
      <c r="G67" s="9">
        <v>46046</v>
      </c>
      <c r="H67" s="12">
        <v>4103.63</v>
      </c>
      <c r="I67" s="11" t="s">
        <v>216</v>
      </c>
    </row>
    <row r="68" spans="1:9" ht="20.25" customHeight="1" x14ac:dyDescent="0.2">
      <c r="A68" s="4">
        <f>IFERROR(VLOOKUP(B68,'[1]DADOS (OCULTAR)'!$Q$3:$S$136,3,0),"")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45139</v>
      </c>
      <c r="G68" s="9">
        <v>45870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(OCULTAR)'!$Q$3:$S$136,3,0),"")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45352</v>
      </c>
      <c r="H69" s="12">
        <v>3442.57</v>
      </c>
      <c r="I69" s="11" t="s">
        <v>222</v>
      </c>
    </row>
    <row r="70" spans="1:9" ht="20.25" customHeight="1" x14ac:dyDescent="0.2">
      <c r="A70" s="4">
        <f>IFERROR(VLOOKUP(B70,'[1]DADOS (OCULTAR)'!$Q$3:$S$136,3,0),"")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45748</v>
      </c>
      <c r="H70" s="12">
        <v>2477.61</v>
      </c>
      <c r="I70" s="11" t="s">
        <v>224</v>
      </c>
    </row>
    <row r="71" spans="1:9" ht="20.25" customHeight="1" x14ac:dyDescent="0.2">
      <c r="A71" s="4">
        <f>IFERROR(VLOOKUP(B71,'[1]DADOS (OCULTAR)'!$Q$3:$S$136,3,0),"")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(OCULTAR)'!$Q$3:$S$136,3,0),"")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44992</v>
      </c>
      <c r="G72" s="9">
        <v>45358</v>
      </c>
      <c r="H72" s="12">
        <v>795.34</v>
      </c>
      <c r="I72" s="11" t="s">
        <v>230</v>
      </c>
    </row>
    <row r="73" spans="1:9" ht="20.25" customHeight="1" x14ac:dyDescent="0.2">
      <c r="A73" s="4">
        <f>IFERROR(VLOOKUP(B73,'[1]DADOS (OCULTAR)'!$Q$3:$S$136,3,0),"")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(OCULTAR)'!$Q$3:$S$136,3,0),"")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(OCULTAR)'!$Q$3:$S$136,3,0),"")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(OCULTAR)'!$Q$3:$S$136,3,0),"")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(OCULTAR)'!$Q$3:$S$136,3,0),"")</f>
        <v>9767633000790</v>
      </c>
      <c r="B78" s="5" t="s">
        <v>9</v>
      </c>
      <c r="C78" s="6">
        <v>30370434000144</v>
      </c>
      <c r="D78" s="7" t="s">
        <v>241</v>
      </c>
      <c r="E78" s="8" t="s">
        <v>33</v>
      </c>
      <c r="F78" s="9">
        <v>45170</v>
      </c>
      <c r="G78" s="9">
        <v>45537</v>
      </c>
      <c r="H78" s="12">
        <v>14600</v>
      </c>
      <c r="I78" s="11" t="s">
        <v>242</v>
      </c>
    </row>
    <row r="79" spans="1:9" ht="20.25" customHeight="1" x14ac:dyDescent="0.2">
      <c r="A79" s="4">
        <f>IFERROR(VLOOKUP(B79,'[1]DADOS (OCULTAR)'!$Q$3:$S$136,3,0),"")</f>
        <v>9767633000790</v>
      </c>
      <c r="B79" s="5" t="s">
        <v>9</v>
      </c>
      <c r="C79" s="6">
        <v>1141468000169</v>
      </c>
      <c r="D79" s="7" t="s">
        <v>134</v>
      </c>
      <c r="E79" s="8" t="s">
        <v>243</v>
      </c>
      <c r="F79" s="9">
        <v>45139</v>
      </c>
      <c r="G79" s="9">
        <v>45900</v>
      </c>
      <c r="H79" s="12">
        <v>1700</v>
      </c>
      <c r="I79" s="11" t="s">
        <v>244</v>
      </c>
    </row>
    <row r="80" spans="1:9" ht="20.25" customHeight="1" x14ac:dyDescent="0.2">
      <c r="A80" s="4">
        <f>IFERROR(VLOOKUP(B80,'[1]DADOS (OCULTAR)'!$Q$3:$S$136,3,0),"")</f>
        <v>9767633000790</v>
      </c>
      <c r="B80" s="5" t="s">
        <v>9</v>
      </c>
      <c r="C80" s="6">
        <v>17658187000118</v>
      </c>
      <c r="D80" s="7" t="s">
        <v>245</v>
      </c>
      <c r="E80" s="8" t="s">
        <v>246</v>
      </c>
      <c r="F80" s="9">
        <v>44621</v>
      </c>
      <c r="G80" s="9">
        <v>44986</v>
      </c>
      <c r="H80" s="12">
        <v>5585.1</v>
      </c>
      <c r="I80" s="11" t="s">
        <v>247</v>
      </c>
    </row>
    <row r="81" spans="1:9" ht="20.25" customHeight="1" x14ac:dyDescent="0.2">
      <c r="A81" s="4">
        <f>IFERROR(VLOOKUP(B81,'[1]DADOS (OCULTAR)'!$Q$3:$S$136,3,0),"")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(OCULTAR)'!$Q$3:$S$136,3,0),"")</f>
        <v>9767633000790</v>
      </c>
      <c r="B82" s="5" t="s">
        <v>9</v>
      </c>
      <c r="C82" s="6">
        <v>32566472000100</v>
      </c>
      <c r="D82" s="7" t="s">
        <v>248</v>
      </c>
      <c r="E82" s="8" t="s">
        <v>33</v>
      </c>
      <c r="F82" s="9">
        <v>44682</v>
      </c>
      <c r="G82" s="9">
        <v>45048</v>
      </c>
      <c r="H82" s="12">
        <v>3600</v>
      </c>
      <c r="I82" s="11" t="s">
        <v>249</v>
      </c>
    </row>
    <row r="83" spans="1:9" ht="20.25" customHeight="1" x14ac:dyDescent="0.2">
      <c r="A83" s="4">
        <f>IFERROR(VLOOKUP(B83,'[1]DADOS (OCULTAR)'!$Q$3:$S$136,3,0),"")</f>
        <v>9767633000790</v>
      </c>
      <c r="B83" s="5" t="s">
        <v>9</v>
      </c>
      <c r="C83" s="6">
        <v>46452613000160</v>
      </c>
      <c r="D83" s="7" t="s">
        <v>250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251</v>
      </c>
    </row>
    <row r="84" spans="1:9" ht="20.25" customHeight="1" x14ac:dyDescent="0.2">
      <c r="A84" s="4">
        <f>IFERROR(VLOOKUP(B84,'[1]DADOS (OCULTAR)'!$Q$3:$S$136,3,0),"")</f>
        <v>9767633000790</v>
      </c>
      <c r="B84" s="5" t="s">
        <v>9</v>
      </c>
      <c r="C84" s="6">
        <v>46190399000111</v>
      </c>
      <c r="D84" s="7" t="s">
        <v>252</v>
      </c>
      <c r="E84" s="8" t="s">
        <v>33</v>
      </c>
      <c r="F84" s="9">
        <v>44682</v>
      </c>
      <c r="G84" s="9">
        <v>45047</v>
      </c>
      <c r="H84" s="12">
        <v>8750</v>
      </c>
      <c r="I84" s="11" t="s">
        <v>253</v>
      </c>
    </row>
    <row r="85" spans="1:9" ht="20.25" customHeight="1" x14ac:dyDescent="0.2">
      <c r="A85" s="4">
        <f>IFERROR(VLOOKUP(B85,'[1]DADOS (OCULTAR)'!$Q$3:$S$136,3,0),"")</f>
        <v>9767633000790</v>
      </c>
      <c r="B85" s="5" t="s">
        <v>9</v>
      </c>
      <c r="C85" s="6">
        <v>46744432000108</v>
      </c>
      <c r="D85" s="7" t="s">
        <v>254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255</v>
      </c>
    </row>
    <row r="86" spans="1:9" ht="20.25" customHeight="1" x14ac:dyDescent="0.2">
      <c r="A86" s="4">
        <f>IFERROR(VLOOKUP(B86,'[1]DADOS (OCULTAR)'!$Q$3:$S$136,3,0),"")</f>
        <v>9767633000790</v>
      </c>
      <c r="B86" s="5" t="s">
        <v>9</v>
      </c>
      <c r="C86" s="6">
        <v>46966662000111</v>
      </c>
      <c r="D86" s="7" t="s">
        <v>256</v>
      </c>
      <c r="E86" s="8" t="s">
        <v>33</v>
      </c>
      <c r="F86" s="9">
        <v>44713</v>
      </c>
      <c r="G86" s="9">
        <v>45079</v>
      </c>
      <c r="H86" s="12">
        <v>11000</v>
      </c>
      <c r="I86" s="11" t="s">
        <v>257</v>
      </c>
    </row>
    <row r="87" spans="1:9" ht="20.25" customHeight="1" x14ac:dyDescent="0.2">
      <c r="A87" s="4">
        <f>IFERROR(VLOOKUP(B87,'[1]DADOS (OCULTAR)'!$Q$3:$S$136,3,0),"")</f>
        <v>9767633000790</v>
      </c>
      <c r="B87" s="5" t="s">
        <v>9</v>
      </c>
      <c r="C87" s="6">
        <v>46621167000170</v>
      </c>
      <c r="D87" s="7" t="s">
        <v>258</v>
      </c>
      <c r="E87" s="8" t="s">
        <v>33</v>
      </c>
      <c r="F87" s="9">
        <v>44743</v>
      </c>
      <c r="G87" s="9">
        <v>45109</v>
      </c>
      <c r="H87" s="12">
        <v>5000</v>
      </c>
      <c r="I87" s="11" t="s">
        <v>259</v>
      </c>
    </row>
    <row r="88" spans="1:9" ht="20.25" customHeight="1" x14ac:dyDescent="0.2">
      <c r="A88" s="4">
        <f>IFERROR(VLOOKUP(B88,'[1]DADOS (OCULTAR)'!$Q$3:$S$136,3,0),"")</f>
        <v>9767633000790</v>
      </c>
      <c r="B88" s="5" t="s">
        <v>9</v>
      </c>
      <c r="C88" s="6">
        <v>25256692000164</v>
      </c>
      <c r="D88" s="7" t="s">
        <v>260</v>
      </c>
      <c r="E88" s="8" t="s">
        <v>33</v>
      </c>
      <c r="F88" s="9">
        <v>44743</v>
      </c>
      <c r="G88" s="9">
        <v>45109</v>
      </c>
      <c r="H88" s="12">
        <v>8800</v>
      </c>
      <c r="I88" s="11" t="s">
        <v>261</v>
      </c>
    </row>
    <row r="89" spans="1:9" ht="20.25" customHeight="1" x14ac:dyDescent="0.2">
      <c r="A89" s="4">
        <f>IFERROR(VLOOKUP(B89,'[1]DADOS (OCULTAR)'!$Q$3:$S$136,3,0),"")</f>
        <v>9767633000790</v>
      </c>
      <c r="B89" s="5" t="s">
        <v>9</v>
      </c>
      <c r="C89" s="6">
        <v>46852548000160</v>
      </c>
      <c r="D89" s="7" t="s">
        <v>262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263</v>
      </c>
    </row>
    <row r="90" spans="1:9" ht="20.25" customHeight="1" x14ac:dyDescent="0.2">
      <c r="A90" s="4">
        <f>IFERROR(VLOOKUP(B90,'[1]DADOS (OCULTAR)'!$Q$3:$S$136,3,0),"")</f>
        <v>9767633000790</v>
      </c>
      <c r="B90" s="5" t="s">
        <v>9</v>
      </c>
      <c r="C90" s="6">
        <v>46440478000133</v>
      </c>
      <c r="D90" s="7" t="s">
        <v>264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265</v>
      </c>
    </row>
    <row r="91" spans="1:9" ht="20.25" customHeight="1" x14ac:dyDescent="0.2">
      <c r="A91" s="4">
        <f>IFERROR(VLOOKUP(B91,'[1]DADOS (OCULTAR)'!$Q$3:$S$136,3,0),"")</f>
        <v>9767633000790</v>
      </c>
      <c r="B91" s="5" t="s">
        <v>9</v>
      </c>
      <c r="C91" s="6">
        <v>46618437000194</v>
      </c>
      <c r="D91" s="7" t="s">
        <v>266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267</v>
      </c>
    </row>
    <row r="92" spans="1:9" ht="20.25" customHeight="1" x14ac:dyDescent="0.2">
      <c r="A92" s="4">
        <f>IFERROR(VLOOKUP(B92,'[1]DADOS (OCULTAR)'!$Q$3:$S$136,3,0),"")</f>
        <v>9767633000790</v>
      </c>
      <c r="B92" s="5" t="s">
        <v>9</v>
      </c>
      <c r="C92" s="6">
        <v>46099346000190</v>
      </c>
      <c r="D92" s="7" t="s">
        <v>268</v>
      </c>
      <c r="E92" s="8" t="s">
        <v>33</v>
      </c>
      <c r="F92" s="9">
        <v>44713</v>
      </c>
      <c r="G92" s="9">
        <v>45078</v>
      </c>
      <c r="H92" s="12">
        <v>3850</v>
      </c>
      <c r="I92" s="11" t="s">
        <v>269</v>
      </c>
    </row>
    <row r="93" spans="1:9" ht="20.25" customHeight="1" x14ac:dyDescent="0.2">
      <c r="A93" s="4">
        <f>IFERROR(VLOOKUP(B93,'[1]DADOS (OCULTAR)'!$Q$3:$S$136,3,0),"")</f>
        <v>9767633000790</v>
      </c>
      <c r="B93" s="5" t="s">
        <v>9</v>
      </c>
      <c r="C93" s="6">
        <v>46711666000159</v>
      </c>
      <c r="D93" s="7" t="s">
        <v>270</v>
      </c>
      <c r="E93" s="8" t="s">
        <v>33</v>
      </c>
      <c r="F93" s="9">
        <v>44713</v>
      </c>
      <c r="G93" s="9">
        <v>45079</v>
      </c>
      <c r="H93" s="12">
        <v>5000</v>
      </c>
      <c r="I93" s="11" t="s">
        <v>271</v>
      </c>
    </row>
    <row r="94" spans="1:9" ht="20.25" customHeight="1" x14ac:dyDescent="0.2">
      <c r="A94" s="4">
        <f>IFERROR(VLOOKUP(B94,'[1]DADOS (OCULTAR)'!$Q$3:$S$136,3,0),"")</f>
        <v>9767633000790</v>
      </c>
      <c r="B94" s="5" t="s">
        <v>9</v>
      </c>
      <c r="C94" s="6">
        <v>46654560000160</v>
      </c>
      <c r="D94" s="7" t="s">
        <v>272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273</v>
      </c>
    </row>
    <row r="95" spans="1:9" ht="20.25" customHeight="1" x14ac:dyDescent="0.2">
      <c r="A95" s="4">
        <f>IFERROR(VLOOKUP(B95,'[1]DADOS (OCULTAR)'!$Q$3:$S$136,3,0),"")</f>
        <v>9767633000790</v>
      </c>
      <c r="B95" s="5" t="s">
        <v>9</v>
      </c>
      <c r="C95" s="6">
        <v>46560147000137</v>
      </c>
      <c r="D95" s="7" t="s">
        <v>274</v>
      </c>
      <c r="E95" s="8" t="s">
        <v>33</v>
      </c>
      <c r="F95" s="9">
        <v>44713</v>
      </c>
      <c r="G95" s="9">
        <v>45078</v>
      </c>
      <c r="H95" s="12">
        <v>3300</v>
      </c>
      <c r="I95" s="11" t="s">
        <v>275</v>
      </c>
    </row>
    <row r="96" spans="1:9" ht="20.25" customHeight="1" x14ac:dyDescent="0.2">
      <c r="A96" s="4">
        <f>IFERROR(VLOOKUP(B96,'[1]DADOS (OCULTAR)'!$Q$3:$S$136,3,0),"")</f>
        <v>9767633000790</v>
      </c>
      <c r="B96" s="5" t="s">
        <v>9</v>
      </c>
      <c r="C96" s="6">
        <v>43466551000158</v>
      </c>
      <c r="D96" s="7" t="s">
        <v>276</v>
      </c>
      <c r="E96" s="8" t="s">
        <v>33</v>
      </c>
      <c r="F96" s="9">
        <v>44713</v>
      </c>
      <c r="G96" s="9">
        <v>45079</v>
      </c>
      <c r="H96" s="12">
        <v>10560</v>
      </c>
      <c r="I96" s="11" t="s">
        <v>277</v>
      </c>
    </row>
    <row r="97" spans="1:9" ht="20.25" customHeight="1" x14ac:dyDescent="0.2">
      <c r="A97" s="4">
        <f>IFERROR(VLOOKUP(B97,'[1]DADOS (OCULTAR)'!$Q$3:$S$136,3,0),"")</f>
        <v>9767633000790</v>
      </c>
      <c r="B97" s="5" t="s">
        <v>9</v>
      </c>
      <c r="C97" s="6">
        <v>45092317000133</v>
      </c>
      <c r="D97" s="7" t="s">
        <v>278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279</v>
      </c>
    </row>
    <row r="98" spans="1:9" ht="20.25" customHeight="1" x14ac:dyDescent="0.2">
      <c r="A98" s="4">
        <f>IFERROR(VLOOKUP(B98,'[1]DADOS (OCULTAR)'!$Q$3:$S$136,3,0),"")</f>
        <v>9767633000790</v>
      </c>
      <c r="B98" s="5" t="s">
        <v>9</v>
      </c>
      <c r="C98" s="6">
        <v>37002886000112</v>
      </c>
      <c r="D98" s="7" t="s">
        <v>280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281</v>
      </c>
    </row>
    <row r="99" spans="1:9" ht="20.25" customHeight="1" x14ac:dyDescent="0.2">
      <c r="A99" s="4">
        <f>IFERROR(VLOOKUP(B99,'[1]DADOS (OCULTAR)'!$Q$3:$S$136,3,0),"")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(OCULTAR)'!$Q$3:$S$136,3,0),"")</f>
        <v>9767633000790</v>
      </c>
      <c r="B100" s="5" t="s">
        <v>9</v>
      </c>
      <c r="C100" s="6">
        <v>5620302000267</v>
      </c>
      <c r="D100" s="7" t="s">
        <v>282</v>
      </c>
      <c r="E100" s="8" t="s">
        <v>283</v>
      </c>
      <c r="F100" s="9">
        <v>45265</v>
      </c>
      <c r="G100" s="9">
        <v>45631</v>
      </c>
      <c r="H100" s="12">
        <v>3060</v>
      </c>
      <c r="I100" s="11" t="s">
        <v>284</v>
      </c>
    </row>
    <row r="101" spans="1:9" ht="20.25" customHeight="1" x14ac:dyDescent="0.2">
      <c r="A101" s="4">
        <f>IFERROR(VLOOKUP(B101,'[1]DADOS (OCULTAR)'!$Q$3:$S$136,3,0),"")</f>
        <v>9767633000790</v>
      </c>
      <c r="B101" s="5" t="s">
        <v>9</v>
      </c>
      <c r="C101" s="6">
        <v>47378151000141</v>
      </c>
      <c r="D101" s="7" t="s">
        <v>285</v>
      </c>
      <c r="E101" s="8" t="s">
        <v>286</v>
      </c>
      <c r="F101" s="9">
        <v>44776</v>
      </c>
      <c r="G101" s="9">
        <v>45141</v>
      </c>
      <c r="H101" s="12">
        <v>2700</v>
      </c>
      <c r="I101" s="11" t="s">
        <v>287</v>
      </c>
    </row>
    <row r="102" spans="1:9" ht="20.25" customHeight="1" x14ac:dyDescent="0.2">
      <c r="A102" s="4">
        <f>IFERROR(VLOOKUP(B102,'[1]DADOS (OCULTAR)'!$Q$3:$S$136,3,0),"")</f>
        <v>9767633000790</v>
      </c>
      <c r="B102" s="5" t="s">
        <v>9</v>
      </c>
      <c r="C102" s="6">
        <v>48761162000179</v>
      </c>
      <c r="D102" s="7" t="s">
        <v>288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289</v>
      </c>
    </row>
    <row r="103" spans="1:9" ht="20.25" customHeight="1" x14ac:dyDescent="0.2">
      <c r="A103" s="4">
        <f>IFERROR(VLOOKUP(B103,'[1]DADOS (OCULTAR)'!$Q$3:$S$136,3,0),"")</f>
        <v>9767633000790</v>
      </c>
      <c r="B103" s="5" t="s">
        <v>9</v>
      </c>
      <c r="C103" s="6">
        <v>47383121000123</v>
      </c>
      <c r="D103" s="7" t="s">
        <v>290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291</v>
      </c>
    </row>
    <row r="104" spans="1:9" ht="20.25" customHeight="1" x14ac:dyDescent="0.2">
      <c r="A104" s="4">
        <f>IFERROR(VLOOKUP(B104,'[1]DADOS (OCULTAR)'!$Q$3:$S$136,3,0),"")</f>
        <v>9767633000790</v>
      </c>
      <c r="B104" s="5" t="s">
        <v>9</v>
      </c>
      <c r="C104" s="6">
        <v>48467031000183</v>
      </c>
      <c r="D104" s="7" t="s">
        <v>292</v>
      </c>
      <c r="E104" s="8" t="s">
        <v>33</v>
      </c>
      <c r="F104" s="9">
        <v>44896</v>
      </c>
      <c r="G104" s="9">
        <v>45262</v>
      </c>
      <c r="H104" s="12">
        <v>15700</v>
      </c>
      <c r="I104" s="11" t="s">
        <v>293</v>
      </c>
    </row>
    <row r="105" spans="1:9" ht="20.25" customHeight="1" x14ac:dyDescent="0.2">
      <c r="A105" s="4">
        <f>IFERROR(VLOOKUP(B105,'[1]DADOS (OCULTAR)'!$Q$3:$S$136,3,0),"")</f>
        <v>9767633000790</v>
      </c>
      <c r="B105" s="5" t="s">
        <v>9</v>
      </c>
      <c r="C105" s="6">
        <v>48707320000102</v>
      </c>
      <c r="D105" s="7" t="s">
        <v>294</v>
      </c>
      <c r="E105" s="8" t="s">
        <v>33</v>
      </c>
      <c r="F105" s="9">
        <v>44896</v>
      </c>
      <c r="G105" s="9">
        <v>45262</v>
      </c>
      <c r="H105" s="12">
        <v>3300</v>
      </c>
      <c r="I105" s="11" t="s">
        <v>295</v>
      </c>
    </row>
    <row r="106" spans="1:9" ht="20.25" customHeight="1" x14ac:dyDescent="0.2">
      <c r="A106" s="4">
        <f>IFERROR(VLOOKUP(B106,'[1]DADOS (OCULTAR)'!$Q$3:$S$136,3,0),"")</f>
        <v>9767633000790</v>
      </c>
      <c r="B106" s="5" t="s">
        <v>9</v>
      </c>
      <c r="C106" s="6">
        <v>48893268000126</v>
      </c>
      <c r="D106" s="7" t="s">
        <v>296</v>
      </c>
      <c r="E106" s="8" t="s">
        <v>33</v>
      </c>
      <c r="F106" s="9">
        <v>44896</v>
      </c>
      <c r="G106" s="9">
        <v>45261</v>
      </c>
      <c r="H106" s="12">
        <v>5950</v>
      </c>
      <c r="I106" s="11" t="s">
        <v>297</v>
      </c>
    </row>
    <row r="107" spans="1:9" ht="20.25" customHeight="1" x14ac:dyDescent="0.2">
      <c r="A107" s="4">
        <f>IFERROR(VLOOKUP(B107,'[1]DADOS (OCULTAR)'!$Q$3:$S$136,3,0),"")</f>
        <v>9767633000790</v>
      </c>
      <c r="B107" s="5" t="s">
        <v>9</v>
      </c>
      <c r="C107" s="6">
        <v>48809466000169</v>
      </c>
      <c r="D107" s="7" t="s">
        <v>298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299</v>
      </c>
    </row>
    <row r="108" spans="1:9" ht="20.25" customHeight="1" x14ac:dyDescent="0.2">
      <c r="A108" s="4">
        <f>IFERROR(VLOOKUP(B108,'[1]DADOS (OCULTAR)'!$Q$3:$S$136,3,0),"")</f>
        <v>9767633000790</v>
      </c>
      <c r="B108" s="5" t="s">
        <v>9</v>
      </c>
      <c r="C108" s="6">
        <v>48699982000188</v>
      </c>
      <c r="D108" s="7" t="s">
        <v>300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301</v>
      </c>
    </row>
    <row r="109" spans="1:9" ht="20.25" customHeight="1" x14ac:dyDescent="0.2">
      <c r="A109" s="4">
        <f>IFERROR(VLOOKUP(B109,'[1]DADOS (OCULTAR)'!$Q$3:$S$136,3,0),"")</f>
        <v>9767633000790</v>
      </c>
      <c r="B109" s="5" t="s">
        <v>9</v>
      </c>
      <c r="C109" s="6">
        <v>43853893000120</v>
      </c>
      <c r="D109" s="7" t="s">
        <v>302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303</v>
      </c>
    </row>
    <row r="110" spans="1:9" ht="20.25" customHeight="1" x14ac:dyDescent="0.2">
      <c r="A110" s="4">
        <f>IFERROR(VLOOKUP(B110,'[1]DADOS (OCULTAR)'!$Q$3:$S$136,3,0),"")</f>
        <v>9767633000790</v>
      </c>
      <c r="B110" s="5" t="s">
        <v>9</v>
      </c>
      <c r="C110" s="6">
        <v>48823881000177</v>
      </c>
      <c r="D110" s="7" t="s">
        <v>304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305</v>
      </c>
    </row>
    <row r="111" spans="1:9" ht="20.25" customHeight="1" x14ac:dyDescent="0.2">
      <c r="A111" s="4">
        <f>IFERROR(VLOOKUP(B111,'[1]DADOS (OCULTAR)'!$Q$3:$S$136,3,0),"")</f>
        <v>9767633000790</v>
      </c>
      <c r="B111" s="5" t="s">
        <v>9</v>
      </c>
      <c r="C111" s="6">
        <v>48787098000103</v>
      </c>
      <c r="D111" s="7" t="s">
        <v>306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307</v>
      </c>
    </row>
    <row r="112" spans="1:9" ht="20.25" customHeight="1" x14ac:dyDescent="0.2">
      <c r="A112" s="4">
        <f>IFERROR(VLOOKUP(B112,'[1]DADOS (OCULTAR)'!$Q$3:$S$136,3,0),"")</f>
        <v>9767633000790</v>
      </c>
      <c r="B112" s="5" t="s">
        <v>9</v>
      </c>
      <c r="C112" s="6">
        <v>45637249000140</v>
      </c>
      <c r="D112" s="7" t="s">
        <v>308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309</v>
      </c>
    </row>
    <row r="113" spans="1:9" ht="20.25" customHeight="1" x14ac:dyDescent="0.2">
      <c r="A113" s="4">
        <f>IFERROR(VLOOKUP(B113,'[1]DADOS (OCULTAR)'!$Q$3:$S$136,3,0),"")</f>
        <v>9767633000790</v>
      </c>
      <c r="B113" s="5" t="s">
        <v>9</v>
      </c>
      <c r="C113" s="6">
        <v>48903408000108</v>
      </c>
      <c r="D113" s="7" t="s">
        <v>310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311</v>
      </c>
    </row>
    <row r="114" spans="1:9" ht="20.25" customHeight="1" x14ac:dyDescent="0.2">
      <c r="A114" s="4">
        <f>IFERROR(VLOOKUP(B114,'[1]DADOS (OCULTAR)'!$Q$3:$S$136,3,0),"")</f>
        <v>9767633000790</v>
      </c>
      <c r="B114" s="5" t="s">
        <v>9</v>
      </c>
      <c r="C114" s="6">
        <v>48935793000167</v>
      </c>
      <c r="D114" s="7" t="s">
        <v>312</v>
      </c>
      <c r="E114" s="8" t="s">
        <v>33</v>
      </c>
      <c r="F114" s="9">
        <v>44896</v>
      </c>
      <c r="G114" s="9">
        <v>45262</v>
      </c>
      <c r="H114" s="12">
        <v>9850</v>
      </c>
      <c r="I114" s="11" t="s">
        <v>313</v>
      </c>
    </row>
    <row r="115" spans="1:9" ht="20.25" customHeight="1" x14ac:dyDescent="0.2">
      <c r="A115" s="4">
        <f>IFERROR(VLOOKUP(B115,'[1]DADOS (OCULTAR)'!$Q$3:$S$136,3,0),"")</f>
        <v>9767633000790</v>
      </c>
      <c r="B115" s="5" t="s">
        <v>9</v>
      </c>
      <c r="C115" s="6">
        <v>48048212000175</v>
      </c>
      <c r="D115" s="7" t="s">
        <v>314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315</v>
      </c>
    </row>
    <row r="116" spans="1:9" ht="20.25" customHeight="1" x14ac:dyDescent="0.2">
      <c r="A116" s="4">
        <f>IFERROR(VLOOKUP(B116,'[1]DADOS (OCULTAR)'!$Q$3:$S$136,3,0),"")</f>
        <v>9767633000790</v>
      </c>
      <c r="B116" s="5" t="s">
        <v>9</v>
      </c>
      <c r="C116" s="6">
        <v>48987538000168</v>
      </c>
      <c r="D116" s="7" t="s">
        <v>316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317</v>
      </c>
    </row>
    <row r="117" spans="1:9" ht="20.25" customHeight="1" x14ac:dyDescent="0.2">
      <c r="A117" s="4">
        <f>IFERROR(VLOOKUP(B117,'[1]DADOS (OCULTAR)'!$Q$3:$S$136,3,0),"")</f>
        <v>9767633000790</v>
      </c>
      <c r="B117" s="5" t="s">
        <v>9</v>
      </c>
      <c r="C117" s="6">
        <v>38823495000121</v>
      </c>
      <c r="D117" s="7" t="s">
        <v>318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319</v>
      </c>
    </row>
    <row r="118" spans="1:9" ht="20.25" customHeight="1" x14ac:dyDescent="0.2">
      <c r="A118" s="4">
        <f>IFERROR(VLOOKUP(B118,'[1]DADOS (OCULTAR)'!$Q$3:$S$136,3,0),"")</f>
        <v>9767633000790</v>
      </c>
      <c r="B118" s="5" t="s">
        <v>9</v>
      </c>
      <c r="C118" s="6">
        <v>43644880000141</v>
      </c>
      <c r="D118" s="7" t="s">
        <v>320</v>
      </c>
      <c r="E118" s="8" t="s">
        <v>33</v>
      </c>
      <c r="F118" s="9">
        <v>44896</v>
      </c>
      <c r="G118" s="9">
        <v>45262</v>
      </c>
      <c r="H118" s="12">
        <v>8150</v>
      </c>
      <c r="I118" s="11" t="s">
        <v>321</v>
      </c>
    </row>
    <row r="119" spans="1:9" ht="20.25" customHeight="1" x14ac:dyDescent="0.2">
      <c r="A119" s="4">
        <f>IFERROR(VLOOKUP(B119,'[1]DADOS (OCULTAR)'!$Q$3:$S$136,3,0),"")</f>
        <v>9767633000790</v>
      </c>
      <c r="B119" s="5" t="s">
        <v>9</v>
      </c>
      <c r="C119" s="6">
        <v>49169681000105</v>
      </c>
      <c r="D119" s="7" t="s">
        <v>322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323</v>
      </c>
    </row>
    <row r="120" spans="1:9" ht="20.25" customHeight="1" x14ac:dyDescent="0.2">
      <c r="A120" s="4">
        <f>IFERROR(VLOOKUP(B120,'[1]DADOS (OCULTAR)'!$Q$3:$S$136,3,0),"")</f>
        <v>9767633000790</v>
      </c>
      <c r="B120" s="5" t="s">
        <v>9</v>
      </c>
      <c r="C120" s="6">
        <v>48934487000106</v>
      </c>
      <c r="D120" s="7" t="s">
        <v>324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325</v>
      </c>
    </row>
    <row r="121" spans="1:9" ht="20.25" customHeight="1" x14ac:dyDescent="0.2">
      <c r="A121" s="4">
        <f>IFERROR(VLOOKUP(B121,'[1]DADOS (OCULTAR)'!$Q$3:$S$136,3,0),"")</f>
        <v>9767633000790</v>
      </c>
      <c r="B121" s="5" t="s">
        <v>9</v>
      </c>
      <c r="C121" s="6">
        <v>16783034000130</v>
      </c>
      <c r="D121" s="7" t="s">
        <v>326</v>
      </c>
      <c r="E121" s="8" t="s">
        <v>327</v>
      </c>
      <c r="F121" s="9">
        <v>44607</v>
      </c>
      <c r="G121" s="9">
        <v>44972</v>
      </c>
      <c r="H121" s="12">
        <v>10600</v>
      </c>
      <c r="I121" s="11" t="s">
        <v>328</v>
      </c>
    </row>
    <row r="122" spans="1:9" ht="20.25" customHeight="1" x14ac:dyDescent="0.2">
      <c r="A122" s="4">
        <f>IFERROR(VLOOKUP(B122,'[1]DADOS (OCULTAR)'!$Q$3:$S$136,3,0),"")</f>
        <v>9767633000790</v>
      </c>
      <c r="B122" s="5" t="s">
        <v>9</v>
      </c>
      <c r="C122" s="6">
        <v>10816775000274</v>
      </c>
      <c r="D122" s="7" t="s">
        <v>329</v>
      </c>
      <c r="E122" s="8" t="s">
        <v>330</v>
      </c>
      <c r="F122" s="9">
        <v>44683</v>
      </c>
      <c r="G122" s="9">
        <v>45047</v>
      </c>
      <c r="H122" s="12">
        <v>440</v>
      </c>
      <c r="I122" s="11" t="s">
        <v>331</v>
      </c>
    </row>
    <row r="123" spans="1:9" ht="20.25" customHeight="1" x14ac:dyDescent="0.2">
      <c r="A123" s="4">
        <f>IFERROR(VLOOKUP(B123,'[1]DADOS (OCULTAR)'!$Q$3:$S$136,3,0),"")</f>
        <v>9767633000790</v>
      </c>
      <c r="B123" s="5" t="s">
        <v>9</v>
      </c>
      <c r="C123" s="6">
        <v>60765823000130</v>
      </c>
      <c r="D123" s="7" t="s">
        <v>332</v>
      </c>
      <c r="E123" s="8" t="s">
        <v>333</v>
      </c>
      <c r="F123" s="9">
        <v>44873</v>
      </c>
      <c r="G123" s="9">
        <v>45238</v>
      </c>
      <c r="H123" s="12">
        <v>675.95</v>
      </c>
      <c r="I123" s="11" t="s">
        <v>334</v>
      </c>
    </row>
    <row r="124" spans="1:9" ht="20.25" customHeight="1" x14ac:dyDescent="0.2">
      <c r="A124" s="4">
        <f>IFERROR(VLOOKUP(B124,'[1]DADOS (OCULTAR)'!$Q$3:$S$136,3,0),"")</f>
        <v>9767633000790</v>
      </c>
      <c r="B124" s="5" t="s">
        <v>9</v>
      </c>
      <c r="C124" s="6">
        <v>11678913000188</v>
      </c>
      <c r="D124" s="7" t="s">
        <v>335</v>
      </c>
      <c r="E124" s="8" t="s">
        <v>336</v>
      </c>
      <c r="F124" s="9">
        <v>44616</v>
      </c>
      <c r="G124" s="9">
        <v>44981</v>
      </c>
      <c r="H124" s="12">
        <v>9000</v>
      </c>
      <c r="I124" s="11" t="s">
        <v>337</v>
      </c>
    </row>
    <row r="125" spans="1:9" ht="20.25" customHeight="1" x14ac:dyDescent="0.2">
      <c r="A125" s="4">
        <f>IFERROR(VLOOKUP(B125,'[1]DADOS (OCULTAR)'!$Q$3:$S$136,3,0),"")</f>
        <v>9767633000790</v>
      </c>
      <c r="B125" s="5" t="s">
        <v>9</v>
      </c>
      <c r="C125" s="6">
        <v>47748929000167</v>
      </c>
      <c r="D125" s="7" t="s">
        <v>338</v>
      </c>
      <c r="E125" s="8" t="s">
        <v>339</v>
      </c>
      <c r="F125" s="9">
        <v>44866</v>
      </c>
      <c r="G125" s="9">
        <v>45232</v>
      </c>
      <c r="H125" s="12">
        <v>15650</v>
      </c>
      <c r="I125" s="11" t="s">
        <v>340</v>
      </c>
    </row>
    <row r="126" spans="1:9" ht="20.25" customHeight="1" x14ac:dyDescent="0.2">
      <c r="A126" s="4">
        <f>IFERROR(VLOOKUP(B126,'[1]DADOS (OCULTAR)'!$Q$3:$S$136,3,0),"")</f>
        <v>9767633000790</v>
      </c>
      <c r="B126" s="5" t="s">
        <v>9</v>
      </c>
      <c r="C126" s="6">
        <v>23412408000176</v>
      </c>
      <c r="D126" s="7" t="s">
        <v>341</v>
      </c>
      <c r="E126" s="8" t="s">
        <v>342</v>
      </c>
      <c r="F126" s="9">
        <v>44927</v>
      </c>
      <c r="G126" s="9">
        <v>45292</v>
      </c>
      <c r="H126" s="12">
        <v>197.04</v>
      </c>
      <c r="I126" s="11" t="s">
        <v>343</v>
      </c>
    </row>
    <row r="127" spans="1:9" ht="20.25" customHeight="1" x14ac:dyDescent="0.2">
      <c r="A127" s="4">
        <f>IFERROR(VLOOKUP(B127,'[1]DADOS (OCULTAR)'!$Q$3:$S$136,3,0),"")</f>
        <v>9767633000790</v>
      </c>
      <c r="B127" s="5" t="s">
        <v>9</v>
      </c>
      <c r="C127" s="6">
        <v>11572781000105</v>
      </c>
      <c r="D127" s="7" t="s">
        <v>344</v>
      </c>
      <c r="E127" s="8" t="s">
        <v>345</v>
      </c>
      <c r="F127" s="9">
        <v>45017</v>
      </c>
      <c r="G127" s="9">
        <v>45383</v>
      </c>
      <c r="H127" s="12">
        <v>21740.27</v>
      </c>
      <c r="I127" s="11" t="s">
        <v>346</v>
      </c>
    </row>
    <row r="128" spans="1:9" ht="20.25" customHeight="1" x14ac:dyDescent="0.2">
      <c r="A128" s="4">
        <f>IFERROR(VLOOKUP(B128,'[1]DADOS (OCULTAR)'!$Q$3:$S$136,3,0),"")</f>
        <v>9767633000790</v>
      </c>
      <c r="B128" s="5" t="s">
        <v>9</v>
      </c>
      <c r="C128" s="6">
        <v>14543772000184</v>
      </c>
      <c r="D128" s="7" t="s">
        <v>347</v>
      </c>
      <c r="E128" s="8" t="s">
        <v>348</v>
      </c>
      <c r="F128" s="9">
        <v>44848</v>
      </c>
      <c r="G128" s="9">
        <v>45213</v>
      </c>
      <c r="H128" s="12">
        <v>1000</v>
      </c>
      <c r="I128" s="11" t="s">
        <v>349</v>
      </c>
    </row>
    <row r="129" spans="1:9" ht="20.25" customHeight="1" x14ac:dyDescent="0.2">
      <c r="A129" s="4">
        <f>IFERROR(VLOOKUP(B129,'[1]DADOS (OCULTAR)'!$Q$3:$S$136,3,0),"")</f>
        <v>9767633000790</v>
      </c>
      <c r="B129" s="5" t="s">
        <v>9</v>
      </c>
      <c r="C129" s="6">
        <v>13259653000131</v>
      </c>
      <c r="D129" s="7" t="s">
        <v>350</v>
      </c>
      <c r="E129" s="8" t="s">
        <v>351</v>
      </c>
      <c r="F129" s="9">
        <v>44645</v>
      </c>
      <c r="G129" s="9">
        <v>45010</v>
      </c>
      <c r="H129" s="12">
        <v>4596</v>
      </c>
      <c r="I129" s="11" t="s">
        <v>152</v>
      </c>
    </row>
    <row r="130" spans="1:9" ht="20.25" customHeight="1" x14ac:dyDescent="0.2">
      <c r="A130" s="4">
        <f>IFERROR(VLOOKUP(B130,'[1]DADOS (OCULTAR)'!$Q$3:$S$136,3,0),"")</f>
        <v>9767633000790</v>
      </c>
      <c r="B130" s="5" t="s">
        <v>9</v>
      </c>
      <c r="C130" s="6">
        <v>45671533000133</v>
      </c>
      <c r="D130" s="7" t="s">
        <v>352</v>
      </c>
      <c r="E130" s="8" t="s">
        <v>353</v>
      </c>
      <c r="F130" s="9">
        <v>44622</v>
      </c>
      <c r="G130" s="9">
        <v>44987</v>
      </c>
      <c r="H130" s="12">
        <v>2233.5100000000002</v>
      </c>
      <c r="I130" s="11" t="s">
        <v>354</v>
      </c>
    </row>
    <row r="131" spans="1:9" ht="20.25" customHeight="1" x14ac:dyDescent="0.2">
      <c r="A131" s="4">
        <f>IFERROR(VLOOKUP(B131,'[1]DADOS (OCULTAR)'!$Q$3:$S$136,3,0),"")</f>
        <v>9767633000790</v>
      </c>
      <c r="B131" s="5" t="s">
        <v>9</v>
      </c>
      <c r="C131" s="6">
        <v>92306257000780</v>
      </c>
      <c r="D131" s="7" t="s">
        <v>355</v>
      </c>
      <c r="E131" s="8" t="s">
        <v>356</v>
      </c>
      <c r="F131" s="9">
        <v>44622</v>
      </c>
      <c r="G131" s="9">
        <v>44960</v>
      </c>
      <c r="H131" s="12">
        <v>11419.05</v>
      </c>
      <c r="I131" s="11" t="s">
        <v>357</v>
      </c>
    </row>
    <row r="132" spans="1:9" ht="20.25" customHeight="1" x14ac:dyDescent="0.2">
      <c r="A132" s="4">
        <f>IFERROR(VLOOKUP(B132,'[1]DADOS (OCULTAR)'!$Q$3:$S$136,3,0),"")</f>
        <v>9767633000790</v>
      </c>
      <c r="B132" s="5" t="s">
        <v>9</v>
      </c>
      <c r="C132" s="6">
        <v>17197385000121</v>
      </c>
      <c r="D132" s="7" t="s">
        <v>358</v>
      </c>
      <c r="E132" s="8" t="s">
        <v>359</v>
      </c>
      <c r="F132" s="9">
        <v>44767</v>
      </c>
      <c r="G132" s="9">
        <v>45132</v>
      </c>
      <c r="H132" s="12">
        <v>420.98</v>
      </c>
      <c r="I132" s="11" t="s">
        <v>360</v>
      </c>
    </row>
    <row r="133" spans="1:9" ht="20.25" customHeight="1" x14ac:dyDescent="0.2">
      <c r="A133" s="4">
        <f>IFERROR(VLOOKUP(B133,'[1]DADOS (OCULTAR)'!$Q$3:$S$136,3,0),"")</f>
        <v>9767633000790</v>
      </c>
      <c r="B133" s="5" t="s">
        <v>9</v>
      </c>
      <c r="C133" s="6">
        <v>1699696000159</v>
      </c>
      <c r="D133" s="7" t="s">
        <v>361</v>
      </c>
      <c r="E133" s="8" t="s">
        <v>362</v>
      </c>
      <c r="F133" s="9">
        <v>45170</v>
      </c>
      <c r="G133" s="9">
        <v>45536</v>
      </c>
      <c r="H133" s="12">
        <v>328.55</v>
      </c>
      <c r="I133" s="11" t="s">
        <v>363</v>
      </c>
    </row>
    <row r="134" spans="1:9" ht="20.25" customHeight="1" x14ac:dyDescent="0.2">
      <c r="A134" s="4">
        <f>IFERROR(VLOOKUP(B134,'[1]DADOS (OCULTAR)'!$Q$3:$S$136,3,0),"")</f>
        <v>9767633000790</v>
      </c>
      <c r="B134" s="5" t="s">
        <v>9</v>
      </c>
      <c r="C134" s="6">
        <v>24380578002041</v>
      </c>
      <c r="D134" s="7" t="s">
        <v>364</v>
      </c>
      <c r="E134" s="8" t="s">
        <v>365</v>
      </c>
      <c r="F134" s="9">
        <v>44622</v>
      </c>
      <c r="G134" s="9">
        <v>45718</v>
      </c>
      <c r="H134" s="12">
        <v>1666.82</v>
      </c>
      <c r="I134" s="11" t="s">
        <v>366</v>
      </c>
    </row>
    <row r="135" spans="1:9" ht="20.25" customHeight="1" x14ac:dyDescent="0.2">
      <c r="A135" s="4">
        <f>IFERROR(VLOOKUP(B135,'[1]DADOS (OCULTAR)'!$Q$3:$S$136,3,0),"")</f>
        <v>9767633000790</v>
      </c>
      <c r="B135" s="5" t="s">
        <v>9</v>
      </c>
      <c r="C135" s="6">
        <v>49020800000163</v>
      </c>
      <c r="D135" s="7" t="s">
        <v>367</v>
      </c>
      <c r="E135" s="8" t="s">
        <v>33</v>
      </c>
      <c r="F135" s="9">
        <v>44958</v>
      </c>
      <c r="G135" s="9">
        <v>45324</v>
      </c>
      <c r="H135" s="12">
        <v>2600</v>
      </c>
      <c r="I135" s="11" t="s">
        <v>368</v>
      </c>
    </row>
    <row r="136" spans="1:9" ht="20.25" customHeight="1" x14ac:dyDescent="0.2">
      <c r="A136" s="4">
        <f>IFERROR(VLOOKUP(B136,'[1]DADOS (OCULTAR)'!$Q$3:$S$136,3,0),"")</f>
        <v>9767633000790</v>
      </c>
      <c r="B136" s="5" t="s">
        <v>9</v>
      </c>
      <c r="C136" s="6">
        <v>14543772000184</v>
      </c>
      <c r="D136" s="7" t="s">
        <v>347</v>
      </c>
      <c r="E136" s="8" t="s">
        <v>348</v>
      </c>
      <c r="F136" s="9">
        <v>44679</v>
      </c>
      <c r="G136" s="9">
        <v>45044</v>
      </c>
      <c r="H136" s="12">
        <v>1000</v>
      </c>
      <c r="I136" s="11" t="s">
        <v>369</v>
      </c>
    </row>
    <row r="137" spans="1:9" ht="20.25" customHeight="1" x14ac:dyDescent="0.2">
      <c r="A137" s="4">
        <f>IFERROR(VLOOKUP(B137,'[1]DADOS (OCULTAR)'!$Q$3:$S$136,3,0),"")</f>
        <v>9767633000790</v>
      </c>
      <c r="B137" s="5" t="s">
        <v>9</v>
      </c>
      <c r="C137" s="6">
        <v>60765823000130</v>
      </c>
      <c r="D137" s="7" t="s">
        <v>370</v>
      </c>
      <c r="E137" s="8" t="s">
        <v>371</v>
      </c>
      <c r="F137" s="9">
        <v>44805</v>
      </c>
      <c r="G137" s="9">
        <v>45169</v>
      </c>
      <c r="H137" s="12">
        <v>675.95</v>
      </c>
      <c r="I137" s="11" t="s">
        <v>372</v>
      </c>
    </row>
    <row r="138" spans="1:9" ht="20.25" customHeight="1" x14ac:dyDescent="0.2">
      <c r="A138" s="4">
        <f>IFERROR(VLOOKUP(B138,'[1]DADOS (OCULTAR)'!$Q$3:$S$136,3,0),"")</f>
        <v>9767633000790</v>
      </c>
      <c r="B138" s="5" t="s">
        <v>9</v>
      </c>
      <c r="C138" s="6">
        <v>19533734000164</v>
      </c>
      <c r="D138" s="7" t="s">
        <v>373</v>
      </c>
      <c r="E138" s="8" t="s">
        <v>374</v>
      </c>
      <c r="F138" s="9">
        <v>44593</v>
      </c>
      <c r="G138" s="9">
        <v>45689</v>
      </c>
      <c r="H138" s="12">
        <v>5455.56</v>
      </c>
      <c r="I138" s="11" t="s">
        <v>375</v>
      </c>
    </row>
    <row r="139" spans="1:9" ht="20.25" customHeight="1" x14ac:dyDescent="0.2">
      <c r="A139" s="4">
        <f>IFERROR(VLOOKUP(B139,'[1]DADOS (OCULTAR)'!$Q$3:$S$136,3,0),"")</f>
        <v>9767633000790</v>
      </c>
      <c r="B139" s="5" t="s">
        <v>9</v>
      </c>
      <c r="C139" s="6">
        <v>8282077000103</v>
      </c>
      <c r="D139" s="7" t="s">
        <v>376</v>
      </c>
      <c r="E139" s="8" t="s">
        <v>377</v>
      </c>
      <c r="F139" s="9">
        <v>44623</v>
      </c>
      <c r="G139" s="9">
        <v>44988</v>
      </c>
      <c r="H139" s="12">
        <v>3918</v>
      </c>
      <c r="I139" s="11" t="s">
        <v>378</v>
      </c>
    </row>
    <row r="140" spans="1:9" ht="20.25" customHeight="1" x14ac:dyDescent="0.2">
      <c r="A140" s="4">
        <f>IFERROR(VLOOKUP(B140,'[1]DADOS (OCULTAR)'!$Q$3:$S$136,3,0),"")</f>
        <v>9767633000790</v>
      </c>
      <c r="B140" s="5" t="s">
        <v>9</v>
      </c>
      <c r="C140" s="6">
        <v>27284516000161</v>
      </c>
      <c r="D140" s="7" t="s">
        <v>379</v>
      </c>
      <c r="E140" s="8" t="s">
        <v>380</v>
      </c>
      <c r="F140" s="9">
        <v>44839</v>
      </c>
      <c r="G140" s="9">
        <v>45570</v>
      </c>
      <c r="H140" s="12">
        <v>10061.6</v>
      </c>
      <c r="I140" s="11" t="s">
        <v>381</v>
      </c>
    </row>
    <row r="141" spans="1:9" ht="20.25" customHeight="1" x14ac:dyDescent="0.2">
      <c r="A141" s="4">
        <f>IFERROR(VLOOKUP(B141,'[1]DADOS (OCULTAR)'!$Q$3:$S$136,3,0),"")</f>
        <v>9767633000790</v>
      </c>
      <c r="B141" s="5" t="s">
        <v>9</v>
      </c>
      <c r="C141" s="6">
        <v>26893667000154</v>
      </c>
      <c r="D141" s="7" t="s">
        <v>382</v>
      </c>
      <c r="E141" s="8" t="s">
        <v>383</v>
      </c>
      <c r="F141" s="9">
        <v>45191</v>
      </c>
      <c r="G141" s="9">
        <v>45556</v>
      </c>
      <c r="H141" s="12">
        <v>1210.03</v>
      </c>
      <c r="I141" s="11" t="s">
        <v>384</v>
      </c>
    </row>
    <row r="142" spans="1:9" ht="20.25" customHeight="1" x14ac:dyDescent="0.2">
      <c r="A142" s="4">
        <f>IFERROR(VLOOKUP(B142,'[1]DADOS (OCULTAR)'!$Q$3:$S$136,3,0),"")</f>
        <v>9767633000790</v>
      </c>
      <c r="B142" s="5" t="s">
        <v>9</v>
      </c>
      <c r="C142" s="6">
        <v>46705567000164</v>
      </c>
      <c r="D142" s="7" t="s">
        <v>385</v>
      </c>
      <c r="E142" s="8" t="s">
        <v>386</v>
      </c>
      <c r="F142" s="9">
        <v>44593</v>
      </c>
      <c r="G142" s="9">
        <v>44958</v>
      </c>
      <c r="H142" s="12">
        <v>21800</v>
      </c>
      <c r="I142" s="11" t="s">
        <v>160</v>
      </c>
    </row>
    <row r="143" spans="1:9" ht="20.25" customHeight="1" x14ac:dyDescent="0.2">
      <c r="A143" s="4">
        <f>IFERROR(VLOOKUP(B143,'[1]DADOS (OCULTAR)'!$Q$3:$S$136,3,0),"")</f>
        <v>9767633000790</v>
      </c>
      <c r="B143" s="5" t="s">
        <v>9</v>
      </c>
      <c r="C143" s="6">
        <v>7333111000169</v>
      </c>
      <c r="D143" s="7" t="s">
        <v>387</v>
      </c>
      <c r="E143" s="8" t="s">
        <v>388</v>
      </c>
      <c r="F143" s="9">
        <v>44593</v>
      </c>
      <c r="G143" s="9">
        <v>46054</v>
      </c>
      <c r="H143" s="12">
        <v>242.96</v>
      </c>
      <c r="I143" s="11" t="s">
        <v>389</v>
      </c>
    </row>
    <row r="144" spans="1:9" ht="20.25" customHeight="1" x14ac:dyDescent="0.2">
      <c r="A144" s="4">
        <f>IFERROR(VLOOKUP(B144,'[1]DADOS (OCULTAR)'!$Q$3:$S$136,3,0),"")</f>
        <v>9767633000790</v>
      </c>
      <c r="B144" s="5" t="s">
        <v>9</v>
      </c>
      <c r="C144" s="6">
        <v>6312868000103</v>
      </c>
      <c r="D144" s="7" t="s">
        <v>390</v>
      </c>
      <c r="E144" s="8" t="s">
        <v>391</v>
      </c>
      <c r="F144" s="9">
        <v>44986</v>
      </c>
      <c r="G144" s="9">
        <v>45352</v>
      </c>
      <c r="H144" s="12">
        <v>1434.31</v>
      </c>
      <c r="I144" s="11" t="s">
        <v>392</v>
      </c>
    </row>
    <row r="145" spans="1:9" ht="20.25" customHeight="1" x14ac:dyDescent="0.2">
      <c r="A145" s="4">
        <f>IFERROR(VLOOKUP(B145,'[1]DADOS (OCULTAR)'!$Q$3:$S$136,3,0),"")</f>
        <v>9767633000790</v>
      </c>
      <c r="B145" s="5" t="s">
        <v>9</v>
      </c>
      <c r="C145" s="6">
        <v>8654123000158</v>
      </c>
      <c r="D145" s="7" t="s">
        <v>393</v>
      </c>
      <c r="E145" s="8" t="s">
        <v>394</v>
      </c>
      <c r="F145" s="9">
        <v>45246</v>
      </c>
      <c r="G145" s="9">
        <v>45612</v>
      </c>
      <c r="H145" s="12">
        <v>1068.25</v>
      </c>
      <c r="I145" s="11" t="s">
        <v>395</v>
      </c>
    </row>
    <row r="146" spans="1:9" ht="20.25" customHeight="1" x14ac:dyDescent="0.2">
      <c r="A146" s="4">
        <f>IFERROR(VLOOKUP(B146,'[1]DADOS (OCULTAR)'!$Q$3:$S$136,3,0),"")</f>
        <v>9767633000790</v>
      </c>
      <c r="B146" s="5" t="s">
        <v>9</v>
      </c>
      <c r="C146" s="6">
        <v>45864268000100</v>
      </c>
      <c r="D146" s="7" t="s">
        <v>396</v>
      </c>
      <c r="E146" s="8" t="s">
        <v>33</v>
      </c>
      <c r="F146" s="9">
        <v>44743</v>
      </c>
      <c r="G146" s="9">
        <v>45109</v>
      </c>
      <c r="H146" s="12">
        <v>7400</v>
      </c>
      <c r="I146" s="11" t="s">
        <v>397</v>
      </c>
    </row>
    <row r="147" spans="1:9" ht="20.25" customHeight="1" x14ac:dyDescent="0.2">
      <c r="A147" s="4">
        <f>IFERROR(VLOOKUP(B147,'[1]DADOS (OCULTAR)'!$Q$3:$S$136,3,0),"")</f>
        <v>9767633000790</v>
      </c>
      <c r="B147" s="5" t="s">
        <v>9</v>
      </c>
      <c r="C147" s="6">
        <v>47055060000175</v>
      </c>
      <c r="D147" s="7" t="s">
        <v>398</v>
      </c>
      <c r="E147" s="8" t="s">
        <v>33</v>
      </c>
      <c r="F147" s="9">
        <v>45108</v>
      </c>
      <c r="G147" s="9">
        <v>45474</v>
      </c>
      <c r="H147" s="12">
        <v>15000</v>
      </c>
      <c r="I147" s="11" t="s">
        <v>399</v>
      </c>
    </row>
    <row r="148" spans="1:9" ht="20.25" customHeight="1" x14ac:dyDescent="0.2">
      <c r="A148" s="4">
        <f>IFERROR(VLOOKUP(B148,'[1]DADOS (OCULTAR)'!$Q$3:$S$136,3,0),"")</f>
        <v>9767633000790</v>
      </c>
      <c r="B148" s="5" t="s">
        <v>9</v>
      </c>
      <c r="C148" s="6">
        <v>51474156000145</v>
      </c>
      <c r="D148" s="7" t="s">
        <v>400</v>
      </c>
      <c r="E148" s="8" t="s">
        <v>33</v>
      </c>
      <c r="F148" s="9">
        <v>45108</v>
      </c>
      <c r="G148" s="9">
        <v>45474</v>
      </c>
      <c r="H148" s="12">
        <v>13000</v>
      </c>
      <c r="I148" s="11" t="s">
        <v>401</v>
      </c>
    </row>
    <row r="149" spans="1:9" ht="20.25" customHeight="1" x14ac:dyDescent="0.2">
      <c r="A149" s="4">
        <f>IFERROR(VLOOKUP(B149,'[1]DADOS (OCULTAR)'!$Q$3:$S$136,3,0),"")</f>
        <v>9767633000790</v>
      </c>
      <c r="B149" s="5" t="s">
        <v>9</v>
      </c>
      <c r="C149" s="6">
        <v>17522177000150</v>
      </c>
      <c r="D149" s="7" t="s">
        <v>402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403</v>
      </c>
    </row>
    <row r="150" spans="1:9" ht="20.25" customHeight="1" x14ac:dyDescent="0.2">
      <c r="A150" s="4">
        <f>IFERROR(VLOOKUP(B150,'[1]DADOS (OCULTAR)'!$Q$3:$S$136,3,0),"")</f>
        <v>9767633000790</v>
      </c>
      <c r="B150" s="5" t="s">
        <v>9</v>
      </c>
      <c r="C150" s="6">
        <v>50867807000102</v>
      </c>
      <c r="D150" s="7" t="s">
        <v>404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405</v>
      </c>
    </row>
    <row r="151" spans="1:9" ht="20.25" customHeight="1" x14ac:dyDescent="0.2">
      <c r="A151" s="4">
        <f>IFERROR(VLOOKUP(B151,'[1]DADOS (OCULTAR)'!$Q$3:$S$136,3,0),"")</f>
        <v>9767633000790</v>
      </c>
      <c r="B151" s="5" t="s">
        <v>9</v>
      </c>
      <c r="C151" s="6">
        <v>49158209000177</v>
      </c>
      <c r="D151" s="7" t="s">
        <v>406</v>
      </c>
      <c r="E151" s="8" t="s">
        <v>33</v>
      </c>
      <c r="F151" s="9">
        <v>45108</v>
      </c>
      <c r="G151" s="9">
        <v>45474</v>
      </c>
      <c r="H151" s="12">
        <v>7300</v>
      </c>
      <c r="I151" s="11" t="s">
        <v>407</v>
      </c>
    </row>
    <row r="152" spans="1:9" ht="20.25" customHeight="1" x14ac:dyDescent="0.2">
      <c r="A152" s="4">
        <f>IFERROR(VLOOKUP(B152,'[1]DADOS (OCULTAR)'!$Q$3:$S$136,3,0),"")</f>
        <v>9767633000790</v>
      </c>
      <c r="B152" s="5" t="s">
        <v>9</v>
      </c>
      <c r="C152" s="6">
        <v>45554568000192</v>
      </c>
      <c r="D152" s="7" t="s">
        <v>408</v>
      </c>
      <c r="E152" s="8" t="s">
        <v>33</v>
      </c>
      <c r="F152" s="9">
        <v>45078</v>
      </c>
      <c r="G152" s="9">
        <v>45444</v>
      </c>
      <c r="H152" s="12">
        <v>2500</v>
      </c>
      <c r="I152" s="11" t="s">
        <v>409</v>
      </c>
    </row>
    <row r="153" spans="1:9" ht="20.25" customHeight="1" x14ac:dyDescent="0.2">
      <c r="A153" s="4">
        <f>IFERROR(VLOOKUP(B153,'[1]DADOS (OCULTAR)'!$Q$3:$S$136,3,0),"")</f>
        <v>9767633000790</v>
      </c>
      <c r="B153" s="5" t="s">
        <v>9</v>
      </c>
      <c r="C153" s="6">
        <v>34916592000108</v>
      </c>
      <c r="D153" s="7" t="s">
        <v>410</v>
      </c>
      <c r="E153" s="8" t="s">
        <v>33</v>
      </c>
      <c r="F153" s="9">
        <v>45078</v>
      </c>
      <c r="G153" s="9">
        <v>45444</v>
      </c>
      <c r="H153" s="12">
        <v>13400</v>
      </c>
      <c r="I153" s="11" t="s">
        <v>411</v>
      </c>
    </row>
    <row r="154" spans="1:9" ht="20.25" customHeight="1" x14ac:dyDescent="0.2">
      <c r="A154" s="4">
        <f>IFERROR(VLOOKUP(B154,'[1]DADOS (OCULTAR)'!$Q$3:$S$136,3,0),"")</f>
        <v>9767633000790</v>
      </c>
      <c r="B154" s="5" t="s">
        <v>9</v>
      </c>
      <c r="C154" s="6">
        <v>49159260000101</v>
      </c>
      <c r="D154" s="7" t="s">
        <v>412</v>
      </c>
      <c r="E154" s="8" t="s">
        <v>33</v>
      </c>
      <c r="F154" s="9">
        <v>45078</v>
      </c>
      <c r="G154" s="9">
        <v>45445</v>
      </c>
      <c r="H154" s="12">
        <v>4400</v>
      </c>
      <c r="I154" s="11" t="s">
        <v>413</v>
      </c>
    </row>
    <row r="155" spans="1:9" ht="20.25" customHeight="1" x14ac:dyDescent="0.2">
      <c r="A155" s="4">
        <f>IFERROR(VLOOKUP(B155,'[1]DADOS (OCULTAR)'!$Q$3:$S$136,3,0),"")</f>
        <v>9767633000790</v>
      </c>
      <c r="B155" s="5" t="s">
        <v>9</v>
      </c>
      <c r="C155" s="6">
        <v>50671380000164</v>
      </c>
      <c r="D155" s="7" t="s">
        <v>414</v>
      </c>
      <c r="E155" s="8" t="s">
        <v>33</v>
      </c>
      <c r="F155" s="9">
        <v>45078</v>
      </c>
      <c r="G155" s="9">
        <v>45444</v>
      </c>
      <c r="H155" s="12">
        <v>13200</v>
      </c>
      <c r="I155" s="11" t="s">
        <v>415</v>
      </c>
    </row>
    <row r="156" spans="1:9" ht="20.25" customHeight="1" x14ac:dyDescent="0.2">
      <c r="A156" s="4">
        <f>IFERROR(VLOOKUP(B156,'[1]DADOS (OCULTAR)'!$Q$3:$S$136,3,0),"")</f>
        <v>9767633000790</v>
      </c>
      <c r="B156" s="5" t="s">
        <v>9</v>
      </c>
      <c r="C156" s="6">
        <v>50733028000106</v>
      </c>
      <c r="D156" s="7" t="s">
        <v>416</v>
      </c>
      <c r="E156" s="8" t="s">
        <v>33</v>
      </c>
      <c r="F156" s="9">
        <v>45047</v>
      </c>
      <c r="G156" s="9">
        <v>45413</v>
      </c>
      <c r="H156" s="12">
        <v>1100</v>
      </c>
      <c r="I156" s="11" t="s">
        <v>417</v>
      </c>
    </row>
    <row r="157" spans="1:9" ht="20.25" customHeight="1" x14ac:dyDescent="0.2">
      <c r="A157" s="4">
        <f>IFERROR(VLOOKUP(B157,'[1]DADOS (OCULTAR)'!$Q$3:$S$136,3,0),"")</f>
        <v>9767633000790</v>
      </c>
      <c r="B157" s="5" t="s">
        <v>9</v>
      </c>
      <c r="C157" s="6">
        <v>50868262000140</v>
      </c>
      <c r="D157" s="7" t="s">
        <v>418</v>
      </c>
      <c r="E157" s="8" t="s">
        <v>33</v>
      </c>
      <c r="F157" s="9">
        <v>45047</v>
      </c>
      <c r="G157" s="9">
        <v>45414</v>
      </c>
      <c r="H157" s="12">
        <v>1100</v>
      </c>
      <c r="I157" s="11" t="s">
        <v>419</v>
      </c>
    </row>
    <row r="158" spans="1:9" ht="20.25" customHeight="1" x14ac:dyDescent="0.2">
      <c r="A158" s="4">
        <f>IFERROR(VLOOKUP(B158,'[1]DADOS (OCULTAR)'!$Q$3:$S$136,3,0),"")</f>
        <v>9767633000790</v>
      </c>
      <c r="B158" s="5" t="s">
        <v>9</v>
      </c>
      <c r="C158" s="6">
        <v>48817601000118</v>
      </c>
      <c r="D158" s="7" t="s">
        <v>420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421</v>
      </c>
    </row>
    <row r="159" spans="1:9" ht="20.25" customHeight="1" x14ac:dyDescent="0.2">
      <c r="A159" s="4">
        <f>IFERROR(VLOOKUP(B159,'[1]DADOS (OCULTAR)'!$Q$3:$S$136,3,0),"")</f>
        <v>9767633000790</v>
      </c>
      <c r="B159" s="5" t="s">
        <v>9</v>
      </c>
      <c r="C159" s="6">
        <v>39917741000177</v>
      </c>
      <c r="D159" s="7" t="s">
        <v>422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423</v>
      </c>
    </row>
    <row r="160" spans="1:9" ht="20.25" customHeight="1" x14ac:dyDescent="0.2">
      <c r="A160" s="4">
        <f>IFERROR(VLOOKUP(B160,'[1]DADOS (OCULTAR)'!$Q$3:$S$136,3,0),"")</f>
        <v>9767633000790</v>
      </c>
      <c r="B160" s="5" t="s">
        <v>9</v>
      </c>
      <c r="C160" s="6">
        <v>49393271000143</v>
      </c>
      <c r="D160" s="7" t="s">
        <v>424</v>
      </c>
      <c r="E160" s="8" t="s">
        <v>33</v>
      </c>
      <c r="F160" s="9">
        <v>44986</v>
      </c>
      <c r="G160" s="9">
        <v>44986</v>
      </c>
      <c r="H160" s="12">
        <v>14200</v>
      </c>
      <c r="I160" s="11" t="s">
        <v>425</v>
      </c>
    </row>
    <row r="161" spans="1:9" ht="20.25" customHeight="1" x14ac:dyDescent="0.2">
      <c r="A161" s="4">
        <f>IFERROR(VLOOKUP(B161,'[1]DADOS (OCULTAR)'!$Q$3:$S$136,3,0),"")</f>
        <v>9767633000790</v>
      </c>
      <c r="B161" s="5" t="s">
        <v>9</v>
      </c>
      <c r="C161" s="6">
        <v>43644042000178</v>
      </c>
      <c r="D161" s="7" t="s">
        <v>426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427</v>
      </c>
    </row>
    <row r="162" spans="1:9" ht="20.25" customHeight="1" x14ac:dyDescent="0.2">
      <c r="A162" s="4">
        <f>IFERROR(VLOOKUP(B162,'[1]DADOS (OCULTAR)'!$Q$3:$S$136,3,0),"")</f>
        <v>9767633000790</v>
      </c>
      <c r="B162" s="5" t="s">
        <v>9</v>
      </c>
      <c r="C162" s="6">
        <v>49873105000144</v>
      </c>
      <c r="D162" s="7" t="s">
        <v>428</v>
      </c>
      <c r="E162" s="8" t="s">
        <v>33</v>
      </c>
      <c r="F162" s="9">
        <v>44986</v>
      </c>
      <c r="G162" s="9">
        <v>45353</v>
      </c>
      <c r="H162" s="12">
        <v>9400</v>
      </c>
      <c r="I162" s="11" t="s">
        <v>429</v>
      </c>
    </row>
    <row r="163" spans="1:9" ht="20.25" customHeight="1" x14ac:dyDescent="0.2">
      <c r="A163" s="4">
        <f>IFERROR(VLOOKUP(B163,'[1]DADOS (OCULTAR)'!$Q$3:$S$136,3,0),"")</f>
        <v>9767633000790</v>
      </c>
      <c r="B163" s="5" t="s">
        <v>9</v>
      </c>
      <c r="C163" s="6">
        <v>51676006000114</v>
      </c>
      <c r="D163" s="7" t="s">
        <v>430</v>
      </c>
      <c r="E163" s="8" t="s">
        <v>33</v>
      </c>
      <c r="F163" s="9">
        <v>45139</v>
      </c>
      <c r="G163" s="9">
        <v>45505</v>
      </c>
      <c r="H163" s="12">
        <v>14200</v>
      </c>
      <c r="I163" s="11" t="s">
        <v>431</v>
      </c>
    </row>
    <row r="164" spans="1:9" ht="20.25" customHeight="1" x14ac:dyDescent="0.2">
      <c r="A164" s="4">
        <f>IFERROR(VLOOKUP(B164,'[1]DADOS (OCULTAR)'!$Q$3:$S$136,3,0),"")</f>
        <v>9767633000790</v>
      </c>
      <c r="B164" s="5" t="s">
        <v>9</v>
      </c>
      <c r="C164" s="6">
        <v>33174692000143</v>
      </c>
      <c r="D164" s="7" t="s">
        <v>432</v>
      </c>
      <c r="E164" s="8" t="s">
        <v>433</v>
      </c>
      <c r="F164" s="9">
        <v>44988</v>
      </c>
      <c r="G164" s="9">
        <v>45869</v>
      </c>
      <c r="H164" s="12">
        <v>2400</v>
      </c>
      <c r="I164" s="11" t="s">
        <v>434</v>
      </c>
    </row>
    <row r="165" spans="1:9" ht="20.25" customHeight="1" x14ac:dyDescent="0.2">
      <c r="A165" s="4">
        <f>IFERROR(VLOOKUP(B165,'[1]DADOS (OCULTAR)'!$Q$3:$S$136,3,0),"")</f>
        <v>9767633000790</v>
      </c>
      <c r="B165" s="5" t="s">
        <v>9</v>
      </c>
      <c r="C165" s="6">
        <v>26081685000131</v>
      </c>
      <c r="D165" s="7" t="s">
        <v>435</v>
      </c>
      <c r="E165" s="8" t="s">
        <v>436</v>
      </c>
      <c r="F165" s="9">
        <v>45139</v>
      </c>
      <c r="G165" s="9">
        <v>45869</v>
      </c>
      <c r="H165" s="12">
        <v>4030</v>
      </c>
      <c r="I165" s="11" t="s">
        <v>437</v>
      </c>
    </row>
    <row r="166" spans="1:9" ht="20.25" customHeight="1" x14ac:dyDescent="0.2">
      <c r="A166" s="4">
        <f>IFERROR(VLOOKUP(B166,'[1]DADOS (OCULTAR)'!$Q$3:$S$136,3,0),"")</f>
        <v>9767633000790</v>
      </c>
      <c r="B166" s="5" t="s">
        <v>9</v>
      </c>
      <c r="C166" s="6">
        <v>41382855000101</v>
      </c>
      <c r="D166" s="7" t="s">
        <v>438</v>
      </c>
      <c r="E166" s="8" t="s">
        <v>439</v>
      </c>
      <c r="F166" s="9">
        <v>45139</v>
      </c>
      <c r="G166" s="9">
        <v>45900</v>
      </c>
      <c r="H166" s="12">
        <v>2500</v>
      </c>
      <c r="I166" s="11" t="s">
        <v>440</v>
      </c>
    </row>
    <row r="167" spans="1:9" ht="20.25" customHeight="1" x14ac:dyDescent="0.2">
      <c r="A167" s="4">
        <f>IFERROR(VLOOKUP(B167,'[1]DADOS (OCULTAR)'!$Q$3:$S$136,3,0),"")</f>
        <v>9767633000790</v>
      </c>
      <c r="B167" s="5" t="s">
        <v>9</v>
      </c>
      <c r="C167" s="6">
        <v>52355127000127</v>
      </c>
      <c r="D167" s="7" t="s">
        <v>441</v>
      </c>
      <c r="E167" s="8" t="s">
        <v>33</v>
      </c>
      <c r="F167" s="9">
        <v>45200</v>
      </c>
      <c r="G167" s="9">
        <v>45566</v>
      </c>
      <c r="H167" s="12">
        <v>5800</v>
      </c>
      <c r="I167" s="11" t="s">
        <v>442</v>
      </c>
    </row>
    <row r="168" spans="1:9" ht="20.25" customHeight="1" x14ac:dyDescent="0.2">
      <c r="A168" s="4">
        <f>IFERROR(VLOOKUP(B168,'[1]DADOS (OCULTAR)'!$Q$3:$S$136,3,0),"")</f>
        <v>9767633000790</v>
      </c>
      <c r="B168" s="5" t="s">
        <v>9</v>
      </c>
      <c r="C168" s="6">
        <v>692958000190</v>
      </c>
      <c r="D168" s="7" t="s">
        <v>443</v>
      </c>
      <c r="E168" s="8" t="s">
        <v>33</v>
      </c>
      <c r="F168" s="9">
        <v>45200</v>
      </c>
      <c r="G168" s="9">
        <v>45566</v>
      </c>
      <c r="H168" s="12">
        <v>16500</v>
      </c>
      <c r="I168" s="11" t="s">
        <v>444</v>
      </c>
    </row>
    <row r="169" spans="1:9" ht="20.25" customHeight="1" x14ac:dyDescent="0.2">
      <c r="A169" s="4">
        <f>IFERROR(VLOOKUP(B169,'[1]DADOS (OCULTAR)'!$Q$3:$S$136,3,0),"")</f>
        <v>9767633000790</v>
      </c>
      <c r="B169" s="5" t="s">
        <v>9</v>
      </c>
      <c r="C169" s="6">
        <v>52512607000154</v>
      </c>
      <c r="D169" s="7" t="s">
        <v>445</v>
      </c>
      <c r="E169" s="8" t="s">
        <v>33</v>
      </c>
      <c r="F169" s="9">
        <v>45200</v>
      </c>
      <c r="G169" s="9">
        <v>45566</v>
      </c>
      <c r="H169" s="12">
        <v>6900</v>
      </c>
      <c r="I169" s="11" t="s">
        <v>446</v>
      </c>
    </row>
    <row r="170" spans="1:9" ht="20.25" customHeight="1" x14ac:dyDescent="0.2">
      <c r="A170" s="4">
        <f>IFERROR(VLOOKUP(B170,'[1]DADOS (OCULTAR)'!$Q$3:$S$136,3,0),"")</f>
        <v>9767633000790</v>
      </c>
      <c r="B170" s="5" t="s">
        <v>9</v>
      </c>
      <c r="C170" s="6">
        <v>30059564000160</v>
      </c>
      <c r="D170" s="7" t="s">
        <v>447</v>
      </c>
      <c r="E170" s="8" t="s">
        <v>33</v>
      </c>
      <c r="F170" s="9">
        <v>45200</v>
      </c>
      <c r="G170" s="9">
        <v>45566</v>
      </c>
      <c r="H170" s="12">
        <v>16500</v>
      </c>
      <c r="I170" s="11" t="s">
        <v>448</v>
      </c>
    </row>
    <row r="171" spans="1:9" ht="20.25" customHeight="1" x14ac:dyDescent="0.2">
      <c r="A171" s="4">
        <f>IFERROR(VLOOKUP(B171,'[1]DADOS (OCULTAR)'!$Q$3:$S$136,3,0),"")</f>
        <v>9767633000790</v>
      </c>
      <c r="B171" s="5" t="s">
        <v>9</v>
      </c>
      <c r="C171" s="6">
        <v>30287438000163</v>
      </c>
      <c r="D171" s="7" t="s">
        <v>449</v>
      </c>
      <c r="E171" s="8" t="s">
        <v>33</v>
      </c>
      <c r="F171" s="9">
        <v>45200</v>
      </c>
      <c r="G171" s="9">
        <v>45566</v>
      </c>
      <c r="H171" s="12">
        <v>2350</v>
      </c>
      <c r="I171" s="11" t="s">
        <v>450</v>
      </c>
    </row>
    <row r="172" spans="1:9" ht="20.25" customHeight="1" x14ac:dyDescent="0.2">
      <c r="A172" s="4">
        <f>IFERROR(VLOOKUP(B172,'[1]DADOS (OCULTAR)'!$Q$3:$S$136,3,0),"")</f>
        <v>9767633000790</v>
      </c>
      <c r="B172" s="5" t="s">
        <v>9</v>
      </c>
      <c r="C172" s="6">
        <v>48899636000143</v>
      </c>
      <c r="D172" s="7" t="s">
        <v>451</v>
      </c>
      <c r="E172" s="8" t="s">
        <v>33</v>
      </c>
      <c r="F172" s="9">
        <v>45200</v>
      </c>
      <c r="G172" s="9">
        <v>45566</v>
      </c>
      <c r="H172" s="12">
        <v>16500</v>
      </c>
      <c r="I172" s="11" t="s">
        <v>452</v>
      </c>
    </row>
    <row r="173" spans="1:9" ht="20.25" customHeight="1" x14ac:dyDescent="0.2">
      <c r="A173" s="4">
        <f>IFERROR(VLOOKUP(B173,'[1]DADOS (OCULTAR)'!$Q$3:$S$136,3,0),"")</f>
        <v>9767633000790</v>
      </c>
      <c r="B173" s="5" t="s">
        <v>9</v>
      </c>
      <c r="C173" s="6">
        <v>18204483000101</v>
      </c>
      <c r="D173" s="7" t="s">
        <v>453</v>
      </c>
      <c r="E173" s="8" t="s">
        <v>454</v>
      </c>
      <c r="F173" s="9">
        <v>45170</v>
      </c>
      <c r="G173" s="9">
        <v>45901</v>
      </c>
      <c r="H173" s="12">
        <v>2880</v>
      </c>
      <c r="I173" s="11" t="s">
        <v>455</v>
      </c>
    </row>
    <row r="174" spans="1:9" ht="20.25" customHeight="1" x14ac:dyDescent="0.2">
      <c r="A174" s="4">
        <f>IFERROR(VLOOKUP(B174,'[1]DADOS (OCULTAR)'!$Q$3:$S$136,3,0),"")</f>
        <v>9767633000790</v>
      </c>
      <c r="B174" s="5" t="s">
        <v>9</v>
      </c>
      <c r="C174" s="6">
        <v>23412408000176</v>
      </c>
      <c r="D174" s="7" t="s">
        <v>341</v>
      </c>
      <c r="E174" s="8" t="s">
        <v>388</v>
      </c>
      <c r="F174" s="9">
        <v>44927</v>
      </c>
      <c r="G174" s="9">
        <v>45292</v>
      </c>
      <c r="H174" s="12">
        <v>1080</v>
      </c>
      <c r="I174" s="11" t="s">
        <v>343</v>
      </c>
    </row>
    <row r="175" spans="1:9" ht="20.25" customHeight="1" x14ac:dyDescent="0.2">
      <c r="A175" s="4">
        <f>IFERROR(VLOOKUP(B175,'[1]DADOS (OCULTAR)'!$Q$3:$S$136,3,0),"")</f>
        <v>9767633000790</v>
      </c>
      <c r="B175" s="5" t="s">
        <v>9</v>
      </c>
      <c r="C175" s="6">
        <v>4622116000113</v>
      </c>
      <c r="D175" s="7" t="s">
        <v>456</v>
      </c>
      <c r="E175" s="8" t="s">
        <v>457</v>
      </c>
      <c r="F175" s="9">
        <v>45170</v>
      </c>
      <c r="G175" s="9">
        <v>45536</v>
      </c>
      <c r="H175" s="12">
        <v>5520</v>
      </c>
      <c r="I175" s="11" t="s">
        <v>458</v>
      </c>
    </row>
    <row r="176" spans="1:9" ht="20.25" customHeight="1" x14ac:dyDescent="0.2">
      <c r="A176" s="4">
        <f>IFERROR(VLOOKUP(B176,'[1]DADOS (OCULTAR)'!$Q$3:$S$136,3,0),"")</f>
        <v>9767633000790</v>
      </c>
      <c r="B176" s="5" t="s">
        <v>9</v>
      </c>
      <c r="C176" s="6">
        <v>52714351000168</v>
      </c>
      <c r="D176" s="7" t="s">
        <v>459</v>
      </c>
      <c r="E176" s="8" t="s">
        <v>33</v>
      </c>
      <c r="F176" s="9">
        <v>45231</v>
      </c>
      <c r="G176" s="9">
        <v>45597</v>
      </c>
      <c r="H176" s="12">
        <v>1250</v>
      </c>
      <c r="I176" s="11" t="s">
        <v>460</v>
      </c>
    </row>
    <row r="177" spans="1:9" ht="20.25" customHeight="1" x14ac:dyDescent="0.2">
      <c r="A177" s="4">
        <f>IFERROR(VLOOKUP(B177,'[1]DADOS (OCULTAR)'!$Q$3:$S$136,3,0),"")</f>
        <v>9767633000790</v>
      </c>
      <c r="B177" s="5" t="s">
        <v>9</v>
      </c>
      <c r="C177" s="6">
        <v>52381715000135</v>
      </c>
      <c r="D177" s="7" t="s">
        <v>461</v>
      </c>
      <c r="E177" s="8" t="s">
        <v>33</v>
      </c>
      <c r="F177" s="9">
        <v>45231</v>
      </c>
      <c r="G177" s="9">
        <v>45597</v>
      </c>
      <c r="H177" s="12">
        <v>1100</v>
      </c>
      <c r="I177" s="11" t="s">
        <v>462</v>
      </c>
    </row>
    <row r="178" spans="1:9" ht="20.25" customHeight="1" x14ac:dyDescent="0.2">
      <c r="A178" s="4">
        <f>IFERROR(VLOOKUP(B178,'[1]DADOS (OCULTAR)'!$Q$3:$S$136,3,0),"")</f>
        <v>9767633000790</v>
      </c>
      <c r="B178" s="5" t="s">
        <v>9</v>
      </c>
      <c r="C178" s="6">
        <v>52188218000115</v>
      </c>
      <c r="D178" s="7" t="s">
        <v>463</v>
      </c>
      <c r="E178" s="8" t="s">
        <v>33</v>
      </c>
      <c r="F178" s="9">
        <v>45231</v>
      </c>
      <c r="G178" s="9">
        <v>45597</v>
      </c>
      <c r="H178" s="12">
        <v>16500</v>
      </c>
      <c r="I178" s="11" t="s">
        <v>464</v>
      </c>
    </row>
    <row r="179" spans="1:9" ht="20.25" customHeight="1" x14ac:dyDescent="0.2">
      <c r="A179" s="4">
        <f>IFERROR(VLOOKUP(B179,'[1]DADOS (OCULTAR)'!$Q$3:$S$136,3,0),"")</f>
        <v>9767633000790</v>
      </c>
      <c r="B179" s="5" t="s">
        <v>9</v>
      </c>
      <c r="C179" s="6">
        <v>53015643000175</v>
      </c>
      <c r="D179" s="7" t="s">
        <v>465</v>
      </c>
      <c r="E179" s="8" t="s">
        <v>33</v>
      </c>
      <c r="F179" s="9">
        <v>45261</v>
      </c>
      <c r="G179" s="9">
        <v>46022</v>
      </c>
      <c r="H179" s="12">
        <v>1100</v>
      </c>
      <c r="I179" s="11" t="s">
        <v>466</v>
      </c>
    </row>
    <row r="180" spans="1:9" ht="20.25" customHeight="1" x14ac:dyDescent="0.2">
      <c r="A180" s="4">
        <f>IFERROR(VLOOKUP(B180,'[1]DADOS (OCULTAR)'!$Q$3:$S$136,3,0),"")</f>
        <v>9767633000790</v>
      </c>
      <c r="B180" s="5" t="s">
        <v>9</v>
      </c>
      <c r="C180" s="6">
        <v>52213673000123</v>
      </c>
      <c r="D180" s="7" t="s">
        <v>467</v>
      </c>
      <c r="E180" s="8" t="s">
        <v>33</v>
      </c>
      <c r="F180" s="9">
        <v>45261</v>
      </c>
      <c r="G180" s="9">
        <v>46022</v>
      </c>
      <c r="H180" s="12">
        <v>1350</v>
      </c>
      <c r="I180" s="11" t="s">
        <v>468</v>
      </c>
    </row>
    <row r="181" spans="1:9" ht="20.25" customHeight="1" x14ac:dyDescent="0.2">
      <c r="A181" s="4">
        <f>IFERROR(VLOOKUP(B181,'[1]DADOS (OCULTAR)'!$Q$3:$S$136,3,0),"")</f>
        <v>9767633000790</v>
      </c>
      <c r="B181" s="5" t="s">
        <v>9</v>
      </c>
      <c r="C181" s="6">
        <v>52934688000180</v>
      </c>
      <c r="D181" s="7" t="s">
        <v>469</v>
      </c>
      <c r="E181" s="8" t="s">
        <v>33</v>
      </c>
      <c r="F181" s="9">
        <v>45261</v>
      </c>
      <c r="G181" s="9">
        <v>46022</v>
      </c>
      <c r="H181" s="12">
        <v>1350</v>
      </c>
      <c r="I181" s="11" t="s">
        <v>470</v>
      </c>
    </row>
    <row r="182" spans="1:9" ht="20.25" customHeight="1" x14ac:dyDescent="0.2">
      <c r="A182" s="4">
        <f>IFERROR(VLOOKUP(B182,'[1]DADOS (OCULTAR)'!$Q$3:$S$136,3,0),"")</f>
        <v>9767633000790</v>
      </c>
      <c r="B182" s="5" t="s">
        <v>9</v>
      </c>
      <c r="C182" s="6">
        <v>52571365000170</v>
      </c>
      <c r="D182" s="7" t="s">
        <v>471</v>
      </c>
      <c r="E182" s="8" t="s">
        <v>33</v>
      </c>
      <c r="F182" s="9">
        <v>45261</v>
      </c>
      <c r="G182" s="9">
        <v>46022</v>
      </c>
      <c r="H182" s="12">
        <v>33000</v>
      </c>
      <c r="I182" s="11" t="s">
        <v>472</v>
      </c>
    </row>
    <row r="183" spans="1:9" ht="20.25" customHeight="1" x14ac:dyDescent="0.2">
      <c r="A183" s="4">
        <f>IFERROR(VLOOKUP(B183,'[1]DADOS (OCULTAR)'!$Q$3:$S$136,3,0),"")</f>
        <v>9767633000790</v>
      </c>
      <c r="B183" s="5" t="s">
        <v>9</v>
      </c>
      <c r="C183" s="6">
        <v>4020195000192</v>
      </c>
      <c r="D183" s="7" t="s">
        <v>83</v>
      </c>
      <c r="E183" s="8" t="s">
        <v>33</v>
      </c>
      <c r="F183" s="9">
        <v>45261</v>
      </c>
      <c r="G183" s="9">
        <v>46022</v>
      </c>
      <c r="H183" s="12">
        <v>1350</v>
      </c>
      <c r="I183" s="11" t="s">
        <v>473</v>
      </c>
    </row>
    <row r="184" spans="1:9" ht="20.25" customHeight="1" x14ac:dyDescent="0.2">
      <c r="A184" s="4">
        <f>IFERROR(VLOOKUP(B184,'[1]DADOS (OCULTAR)'!$Q$3:$S$136,3,0),"")</f>
        <v>9767633000790</v>
      </c>
      <c r="B184" s="5" t="s">
        <v>9</v>
      </c>
      <c r="C184" s="6">
        <v>52675798000175</v>
      </c>
      <c r="D184" s="7" t="s">
        <v>474</v>
      </c>
      <c r="E184" s="8" t="s">
        <v>33</v>
      </c>
      <c r="F184" s="9">
        <v>45261</v>
      </c>
      <c r="G184" s="9">
        <v>46022</v>
      </c>
      <c r="H184" s="12">
        <v>1350</v>
      </c>
      <c r="I184" s="11" t="s">
        <v>475</v>
      </c>
    </row>
    <row r="185" spans="1:9" ht="20.25" customHeight="1" x14ac:dyDescent="0.2">
      <c r="A185" s="4">
        <f>IFERROR(VLOOKUP(B185,'[1]DADOS (OCULTAR)'!$Q$3:$S$136,3,0),"")</f>
        <v>9767633000790</v>
      </c>
      <c r="B185" s="5" t="s">
        <v>9</v>
      </c>
      <c r="C185" s="6">
        <v>53106129000145</v>
      </c>
      <c r="D185" s="7" t="s">
        <v>476</v>
      </c>
      <c r="E185" s="8" t="s">
        <v>33</v>
      </c>
      <c r="F185" s="9">
        <v>45261</v>
      </c>
      <c r="G185" s="9">
        <v>46022</v>
      </c>
      <c r="H185" s="12">
        <v>1350</v>
      </c>
      <c r="I185" s="11" t="s">
        <v>477</v>
      </c>
    </row>
    <row r="186" spans="1:9" ht="20.25" customHeight="1" x14ac:dyDescent="0.2">
      <c r="A186" s="4">
        <f>IFERROR(VLOOKUP(B186,'[1]DADOS (OCULTAR)'!$Q$3:$S$136,3,0),"")</f>
        <v>9767633000790</v>
      </c>
      <c r="B186" s="5" t="s">
        <v>9</v>
      </c>
      <c r="C186" s="6">
        <v>5620302000267</v>
      </c>
      <c r="D186" s="7" t="s">
        <v>282</v>
      </c>
      <c r="E186" s="8" t="s">
        <v>478</v>
      </c>
      <c r="F186" s="9">
        <v>45265</v>
      </c>
      <c r="G186" s="9">
        <v>45631</v>
      </c>
      <c r="H186" s="12">
        <v>1959.42</v>
      </c>
      <c r="I186" s="11" t="s">
        <v>284</v>
      </c>
    </row>
    <row r="187" spans="1:9" ht="20.25" customHeight="1" x14ac:dyDescent="0.2">
      <c r="A187" s="4">
        <f>IFERROR(VLOOKUP(B187,'[1]DADOS (OCULTAR)'!$Q$3:$S$136,3,0),"")</f>
        <v>9767633000790</v>
      </c>
      <c r="B187" s="5" t="s">
        <v>9</v>
      </c>
      <c r="C187" s="6">
        <v>19533734000164</v>
      </c>
      <c r="D187" s="7" t="s">
        <v>373</v>
      </c>
      <c r="E187" s="8" t="s">
        <v>374</v>
      </c>
      <c r="F187" s="9">
        <v>44593</v>
      </c>
      <c r="G187" s="9">
        <v>45689</v>
      </c>
      <c r="H187" s="12">
        <v>2700</v>
      </c>
      <c r="I187" s="11" t="s">
        <v>375</v>
      </c>
    </row>
    <row r="188" spans="1:9" ht="20.25" customHeight="1" x14ac:dyDescent="0.2">
      <c r="A188" s="4">
        <f>IFERROR(VLOOKUP(B188,'[1]DADOS (OCULTAR)'!$Q$3:$S$136,3,0),"")</f>
        <v>9767633000790</v>
      </c>
      <c r="B188" s="5" t="s">
        <v>9</v>
      </c>
      <c r="C188" s="6">
        <v>18271934000123</v>
      </c>
      <c r="D188" s="7" t="s">
        <v>479</v>
      </c>
      <c r="E188" s="8" t="s">
        <v>480</v>
      </c>
      <c r="F188" s="9">
        <v>45139</v>
      </c>
      <c r="G188" s="9">
        <v>45869</v>
      </c>
      <c r="H188" s="12">
        <v>1500</v>
      </c>
      <c r="I188" s="11" t="s">
        <v>481</v>
      </c>
    </row>
    <row r="189" spans="1:9" ht="20.25" customHeight="1" x14ac:dyDescent="0.2">
      <c r="A189" s="4">
        <f>IFERROR(VLOOKUP(B189,'[1]DADOS (OCULTAR)'!$Q$3:$S$136,3,0),"")</f>
        <v>9767633000790</v>
      </c>
      <c r="B189" s="5" t="s">
        <v>9</v>
      </c>
      <c r="C189" s="6">
        <v>24380578002041</v>
      </c>
      <c r="D189" s="7" t="s">
        <v>364</v>
      </c>
      <c r="E189" s="8" t="s">
        <v>365</v>
      </c>
      <c r="F189" s="9">
        <v>44622</v>
      </c>
      <c r="G189" s="9">
        <v>45718</v>
      </c>
      <c r="H189" s="12">
        <v>1052.3499999999999</v>
      </c>
      <c r="I189" s="11" t="s">
        <v>366</v>
      </c>
    </row>
    <row r="190" spans="1:9" ht="20.25" customHeight="1" x14ac:dyDescent="0.2">
      <c r="A190" s="4">
        <f>IFERROR(VLOOKUP(B190,'[1]DADOS (OCULTAR)'!$Q$3:$S$136,3,0),"")</f>
        <v>9767633000790</v>
      </c>
      <c r="B190" s="5" t="s">
        <v>9</v>
      </c>
      <c r="C190" s="6">
        <v>23946323000178</v>
      </c>
      <c r="D190" s="7" t="s">
        <v>482</v>
      </c>
      <c r="E190" s="8" t="s">
        <v>33</v>
      </c>
      <c r="F190" s="9">
        <v>44866</v>
      </c>
      <c r="G190" s="9">
        <v>45232</v>
      </c>
      <c r="H190" s="12">
        <v>3300</v>
      </c>
      <c r="I190" s="11" t="s">
        <v>483</v>
      </c>
    </row>
    <row r="191" spans="1:9" ht="20.25" customHeight="1" x14ac:dyDescent="0.2">
      <c r="A191" s="4">
        <f>IFERROR(VLOOKUP(B191,'[1]DADOS (OCULTAR)'!$Q$3:$S$136,3,0),"")</f>
        <v>9767633000790</v>
      </c>
      <c r="B191" s="5" t="s">
        <v>9</v>
      </c>
      <c r="C191" s="6">
        <v>13409775000329</v>
      </c>
      <c r="D191" s="7" t="s">
        <v>484</v>
      </c>
      <c r="E191" s="8" t="s">
        <v>485</v>
      </c>
      <c r="F191" s="9">
        <v>44622</v>
      </c>
      <c r="G191" s="9">
        <v>44988</v>
      </c>
      <c r="H191" s="12">
        <v>1917.09</v>
      </c>
      <c r="I191" s="11" t="s">
        <v>486</v>
      </c>
    </row>
    <row r="192" spans="1:9" ht="20.25" customHeight="1" x14ac:dyDescent="0.2">
      <c r="A192" s="4">
        <f>IFERROR(VLOOKUP(B192,'[1]DADOS (OCULTAR)'!$Q$3:$S$136,3,0),"")</f>
        <v>9767633000790</v>
      </c>
      <c r="B192" s="5" t="s">
        <v>9</v>
      </c>
      <c r="C192" s="6">
        <v>53541317000100</v>
      </c>
      <c r="D192" s="7" t="s">
        <v>487</v>
      </c>
      <c r="E192" s="8" t="s">
        <v>14</v>
      </c>
      <c r="F192" s="9">
        <v>45292</v>
      </c>
      <c r="G192" s="9">
        <v>46023</v>
      </c>
      <c r="H192" s="12">
        <v>2600</v>
      </c>
      <c r="I192" s="11" t="s">
        <v>488</v>
      </c>
    </row>
    <row r="193" spans="1:9" ht="20.25" customHeight="1" x14ac:dyDescent="0.2">
      <c r="A193" s="4">
        <f>IFERROR(VLOOKUP(B193,'[1]DADOS (OCULTAR)'!$Q$3:$S$136,3,0),"")</f>
        <v>9767633000790</v>
      </c>
      <c r="B193" s="5" t="s">
        <v>9</v>
      </c>
      <c r="C193" s="6">
        <v>50415630000103</v>
      </c>
      <c r="D193" s="7" t="s">
        <v>489</v>
      </c>
      <c r="E193" s="8" t="s">
        <v>14</v>
      </c>
      <c r="F193" s="9">
        <v>45047</v>
      </c>
      <c r="G193" s="9">
        <v>45779</v>
      </c>
      <c r="H193" s="12">
        <v>12200</v>
      </c>
      <c r="I193" s="11" t="s">
        <v>490</v>
      </c>
    </row>
    <row r="194" spans="1:9" ht="20.25" customHeight="1" x14ac:dyDescent="0.2">
      <c r="A194" s="4">
        <f>IFERROR(VLOOKUP(B194,'[1]DADOS (OCULTAR)'!$Q$3:$S$136,3,0),"")</f>
        <v>9767633000790</v>
      </c>
      <c r="B194" s="5" t="s">
        <v>9</v>
      </c>
      <c r="C194" s="6">
        <v>46476486000130</v>
      </c>
      <c r="D194" s="7" t="s">
        <v>491</v>
      </c>
      <c r="E194" s="8" t="s">
        <v>33</v>
      </c>
      <c r="F194" s="9">
        <v>44904</v>
      </c>
      <c r="G194" s="9">
        <v>45635</v>
      </c>
      <c r="H194" s="12">
        <v>1100</v>
      </c>
      <c r="I194" s="11" t="s">
        <v>492</v>
      </c>
    </row>
    <row r="195" spans="1:9" ht="20.25" customHeight="1" x14ac:dyDescent="0.2">
      <c r="A195" s="4">
        <f>IFERROR(VLOOKUP(B195,'[1]DADOS (OCULTAR)'!$Q$3:$S$136,3,0),"")</f>
        <v>9767633000790</v>
      </c>
      <c r="B195" s="5" t="s">
        <v>9</v>
      </c>
      <c r="C195" s="6">
        <v>21854632000192</v>
      </c>
      <c r="D195" s="7" t="s">
        <v>493</v>
      </c>
      <c r="E195" s="8" t="s">
        <v>494</v>
      </c>
      <c r="F195" s="9">
        <v>45132</v>
      </c>
      <c r="G195" s="9">
        <v>45499</v>
      </c>
      <c r="H195" s="12">
        <v>420</v>
      </c>
      <c r="I195" s="11" t="s">
        <v>495</v>
      </c>
    </row>
    <row r="196" spans="1:9" ht="20.25" customHeight="1" x14ac:dyDescent="0.2">
      <c r="A196" s="4">
        <f>IFERROR(VLOOKUP(B196,'[1]DADOS (OCULTAR)'!$Q$3:$S$136,3,0),"")</f>
        <v>9767633000790</v>
      </c>
      <c r="B196" s="5" t="s">
        <v>9</v>
      </c>
      <c r="C196" s="6">
        <v>46852548000160</v>
      </c>
      <c r="D196" s="7" t="s">
        <v>496</v>
      </c>
      <c r="E196" s="8" t="s">
        <v>33</v>
      </c>
      <c r="F196" s="9">
        <v>45323</v>
      </c>
      <c r="G196" s="9">
        <v>46053</v>
      </c>
      <c r="H196" s="12">
        <v>1100</v>
      </c>
      <c r="I196" s="11" t="s">
        <v>497</v>
      </c>
    </row>
    <row r="197" spans="1:9" ht="20.25" customHeight="1" x14ac:dyDescent="0.2">
      <c r="A197" s="4">
        <f>IFERROR(VLOOKUP(B197,'[1]DADOS (OCULTAR)'!$Q$3:$S$136,3,0),"")</f>
        <v>9767633000790</v>
      </c>
      <c r="B197" s="5" t="s">
        <v>9</v>
      </c>
      <c r="C197" s="6">
        <v>47041846000133</v>
      </c>
      <c r="D197" s="7" t="s">
        <v>498</v>
      </c>
      <c r="E197" s="8" t="s">
        <v>499</v>
      </c>
      <c r="F197" s="9">
        <v>44866</v>
      </c>
      <c r="G197" s="9">
        <v>45963</v>
      </c>
      <c r="H197" s="12">
        <v>1100</v>
      </c>
      <c r="I197" s="11" t="s">
        <v>500</v>
      </c>
    </row>
    <row r="198" spans="1:9" ht="20.25" customHeight="1" x14ac:dyDescent="0.2">
      <c r="A198" s="4">
        <f>IFERROR(VLOOKUP(B198,'[1]DADOS (OCULTAR)'!$Q$3:$S$136,3,0),"")</f>
        <v>9767633000790</v>
      </c>
      <c r="B198" s="5" t="s">
        <v>9</v>
      </c>
      <c r="C198" s="6">
        <v>52112602000134</v>
      </c>
      <c r="D198" s="7" t="s">
        <v>501</v>
      </c>
      <c r="E198" s="8" t="s">
        <v>499</v>
      </c>
      <c r="F198" s="9">
        <v>45383</v>
      </c>
      <c r="G198" s="9">
        <v>46113</v>
      </c>
      <c r="H198" s="12">
        <v>4550</v>
      </c>
      <c r="I198" s="11" t="s">
        <v>502</v>
      </c>
    </row>
    <row r="199" spans="1:9" ht="20.25" customHeight="1" x14ac:dyDescent="0.2">
      <c r="A199" s="4">
        <f>IFERROR(VLOOKUP(B199,'[1]DADOS (OCULTAR)'!$Q$3:$S$136,3,0),"")</f>
        <v>9767633000790</v>
      </c>
      <c r="B199" s="5" t="s">
        <v>9</v>
      </c>
      <c r="C199" s="6">
        <v>53309858000107</v>
      </c>
      <c r="D199" s="7" t="s">
        <v>503</v>
      </c>
      <c r="E199" s="8" t="s">
        <v>499</v>
      </c>
      <c r="F199" s="9">
        <v>45383</v>
      </c>
      <c r="G199" s="9">
        <v>46113</v>
      </c>
      <c r="H199" s="12">
        <v>11350</v>
      </c>
      <c r="I199" s="11" t="s">
        <v>504</v>
      </c>
    </row>
    <row r="200" spans="1:9" ht="20.25" customHeight="1" x14ac:dyDescent="0.2">
      <c r="A200" s="4">
        <f>IFERROR(VLOOKUP(B200,'[1]DADOS (OCULTAR)'!$Q$3:$S$136,3,0),"")</f>
        <v>9767633000790</v>
      </c>
      <c r="B200" s="5" t="s">
        <v>9</v>
      </c>
      <c r="C200" s="6">
        <v>50729778000104</v>
      </c>
      <c r="D200" s="7" t="s">
        <v>505</v>
      </c>
      <c r="E200" s="8" t="s">
        <v>499</v>
      </c>
      <c r="F200" s="9">
        <v>45383</v>
      </c>
      <c r="G200" s="9">
        <v>46113</v>
      </c>
      <c r="H200" s="12">
        <v>4500</v>
      </c>
      <c r="I200" s="11" t="s">
        <v>506</v>
      </c>
    </row>
    <row r="201" spans="1:9" ht="20.25" customHeight="1" x14ac:dyDescent="0.2">
      <c r="A201" s="4">
        <f>IFERROR(VLOOKUP(B201,'[1]DADOS (OCULTAR)'!$Q$3:$S$136,3,0),"")</f>
        <v>9767633000790</v>
      </c>
      <c r="B201" s="5" t="s">
        <v>9</v>
      </c>
      <c r="C201" s="6">
        <v>52790203000122</v>
      </c>
      <c r="D201" s="7" t="s">
        <v>507</v>
      </c>
      <c r="E201" s="8" t="s">
        <v>499</v>
      </c>
      <c r="F201" s="9">
        <v>45383</v>
      </c>
      <c r="G201" s="9">
        <v>46113</v>
      </c>
      <c r="H201" s="12">
        <v>4500</v>
      </c>
      <c r="I201" s="11" t="s">
        <v>508</v>
      </c>
    </row>
    <row r="202" spans="1:9" ht="20.25" customHeight="1" x14ac:dyDescent="0.2">
      <c r="A202" s="4">
        <f>IFERROR(VLOOKUP(B202,'[1]DADOS (OCULTAR)'!$Q$3:$S$136,3,0),"")</f>
        <v>9767633000790</v>
      </c>
      <c r="B202" s="5" t="s">
        <v>9</v>
      </c>
      <c r="C202" s="6">
        <v>53022066000149</v>
      </c>
      <c r="D202" s="7" t="s">
        <v>509</v>
      </c>
      <c r="E202" s="8" t="s">
        <v>499</v>
      </c>
      <c r="F202" s="9">
        <v>45383</v>
      </c>
      <c r="G202" s="9">
        <v>46113</v>
      </c>
      <c r="H202" s="12">
        <v>4050</v>
      </c>
      <c r="I202" s="11" t="s">
        <v>510</v>
      </c>
    </row>
    <row r="203" spans="1:9" ht="20.25" customHeight="1" x14ac:dyDescent="0.2">
      <c r="A203" s="4">
        <f>IFERROR(VLOOKUP(B203,'[1]DADOS (OCULTAR)'!$Q$3:$S$136,3,0),"")</f>
        <v>9767633000790</v>
      </c>
      <c r="B203" s="5" t="s">
        <v>9</v>
      </c>
      <c r="C203" s="6">
        <v>45855267000107</v>
      </c>
      <c r="D203" s="7" t="s">
        <v>511</v>
      </c>
      <c r="E203" s="8" t="s">
        <v>499</v>
      </c>
      <c r="F203" s="9">
        <v>45383</v>
      </c>
      <c r="G203" s="9">
        <v>46113</v>
      </c>
      <c r="H203" s="12">
        <v>4050</v>
      </c>
      <c r="I203" s="11" t="s">
        <v>512</v>
      </c>
    </row>
    <row r="204" spans="1:9" ht="20.25" customHeight="1" x14ac:dyDescent="0.2">
      <c r="A204" s="4">
        <f>IFERROR(VLOOKUP(B204,'[1]DADOS (OCULTAR)'!$Q$3:$S$136,3,0),"")</f>
        <v>9767633000790</v>
      </c>
      <c r="B204" s="5" t="s">
        <v>9</v>
      </c>
      <c r="C204" s="6">
        <v>61198164000160</v>
      </c>
      <c r="D204" s="7" t="s">
        <v>513</v>
      </c>
      <c r="E204" s="8" t="s">
        <v>514</v>
      </c>
      <c r="F204" s="9">
        <v>45044</v>
      </c>
      <c r="G204" s="9">
        <v>45410</v>
      </c>
      <c r="H204" s="12">
        <v>260.62</v>
      </c>
      <c r="I204" s="11" t="s">
        <v>515</v>
      </c>
    </row>
    <row r="205" spans="1:9" ht="20.25" customHeight="1" x14ac:dyDescent="0.2">
      <c r="A205" s="4">
        <f>IFERROR(VLOOKUP(B205,'[1]DADOS (OCULTAR)'!$Q$3:$S$136,3,0),"")</f>
        <v>9767633000790</v>
      </c>
      <c r="B205" s="5" t="s">
        <v>9</v>
      </c>
      <c r="C205" s="6">
        <v>44373094000110</v>
      </c>
      <c r="D205" s="7" t="s">
        <v>516</v>
      </c>
      <c r="E205" s="8" t="s">
        <v>499</v>
      </c>
      <c r="F205" s="9">
        <v>45413</v>
      </c>
      <c r="G205" s="9">
        <v>45413</v>
      </c>
      <c r="H205" s="12">
        <v>3300</v>
      </c>
      <c r="I205" s="11" t="s">
        <v>517</v>
      </c>
    </row>
    <row r="206" spans="1:9" ht="20.25" customHeight="1" x14ac:dyDescent="0.2">
      <c r="A206" s="4">
        <f>IFERROR(VLOOKUP(B206,'[1]DADOS (OCULTAR)'!$Q$3:$S$136,3,0),"")</f>
        <v>9767633000790</v>
      </c>
      <c r="B206" s="5" t="s">
        <v>9</v>
      </c>
      <c r="C206" s="6">
        <v>55164831000190</v>
      </c>
      <c r="D206" s="7" t="s">
        <v>518</v>
      </c>
      <c r="E206" s="8" t="s">
        <v>499</v>
      </c>
      <c r="F206" s="9">
        <v>45413</v>
      </c>
      <c r="G206" s="9">
        <v>45413</v>
      </c>
      <c r="H206" s="12">
        <v>4700</v>
      </c>
      <c r="I206" s="11" t="s">
        <v>519</v>
      </c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2024-07-08T13:56:46Z</dcterms:created>
  <dcterms:modified xsi:type="dcterms:W3CDTF">2024-07-08T13:57:01Z</dcterms:modified>
</cp:coreProperties>
</file>