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97CEB806-ECF7-456B-8791-8E1CE092D975}" xr6:coauthVersionLast="45" xr6:coauthVersionMax="45" xr10:uidLastSave="{00000000-0000-0000-0000-000000000000}"/>
  <bookViews>
    <workbookView xWindow="-120" yWindow="-120" windowWidth="24240" windowHeight="13140" xr2:uid="{FB4ADE9D-72E6-4ECA-8AB3-F15013EB9532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<sst xmlns="http://schemas.openxmlformats.org/spreadsheetml/2006/main" count="12" uniqueCount="12">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</sst>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43;pia%20de%202024.05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9441460000120</v>
          </cell>
          <cell r="G11" t="str">
            <v>PADRÃO DIST DE PRODUTOS E EQUIP.HOSP.PADRE CALLOU LTDA</v>
          </cell>
          <cell r="H11" t="str">
            <v>B</v>
          </cell>
          <cell r="I11" t="str">
            <v>S</v>
          </cell>
          <cell r="J11" t="str">
            <v>000345640</v>
          </cell>
          <cell r="K11">
            <v>45415</v>
          </cell>
          <cell r="L11" t="str">
            <v>26240509441460000120550010003456401892942646</v>
          </cell>
          <cell r="M11" t="str">
            <v>26 -  Pernambuco</v>
          </cell>
          <cell r="N11">
            <v>192.29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5932624000160</v>
          </cell>
          <cell r="G12" t="str">
            <v>MEGAMED PRODUTOS HOSPITALARES</v>
          </cell>
          <cell r="H12" t="str">
            <v>B</v>
          </cell>
          <cell r="I12" t="str">
            <v>S</v>
          </cell>
          <cell r="J12" t="str">
            <v>000022967</v>
          </cell>
          <cell r="K12">
            <v>45415</v>
          </cell>
          <cell r="L12" t="str">
            <v>26240505932624000160550010000229671632254881</v>
          </cell>
          <cell r="M12" t="str">
            <v>26 -  Pernambuco</v>
          </cell>
          <cell r="N12">
            <v>2361.08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7199135000177</v>
          </cell>
          <cell r="G13" t="str">
            <v>HOSPSETE – DIST MATERIAIS MEDICO HOSPITALARES LTDA</v>
          </cell>
          <cell r="H13" t="str">
            <v>B</v>
          </cell>
          <cell r="I13" t="str">
            <v>S</v>
          </cell>
          <cell r="J13" t="str">
            <v>000018276</v>
          </cell>
          <cell r="K13">
            <v>45415</v>
          </cell>
          <cell r="L13" t="str">
            <v>26240507199135000177550010000182761000203001</v>
          </cell>
          <cell r="M13" t="str">
            <v>26 -  Pernambuco</v>
          </cell>
          <cell r="N13">
            <v>144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13441051000281</v>
          </cell>
          <cell r="G14" t="str">
            <v>CL COMERCIO DE MATERIAIS MEDICOS HOSPITALARES LTDA</v>
          </cell>
          <cell r="H14" t="str">
            <v>B</v>
          </cell>
          <cell r="I14" t="str">
            <v>S</v>
          </cell>
          <cell r="J14" t="str">
            <v>000021896</v>
          </cell>
          <cell r="K14">
            <v>45415</v>
          </cell>
          <cell r="L14" t="str">
            <v>26240513441051000281550010000218961239200008</v>
          </cell>
          <cell r="M14" t="str">
            <v>26 -  Pernambuco</v>
          </cell>
          <cell r="N14">
            <v>127.5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21381761000100</v>
          </cell>
          <cell r="G15" t="str">
            <v>SIX DISTRIBUIDORA HOSPITALAR LTDA</v>
          </cell>
          <cell r="H15" t="str">
            <v>B</v>
          </cell>
          <cell r="I15" t="str">
            <v>S</v>
          </cell>
          <cell r="J15" t="str">
            <v>000065433</v>
          </cell>
          <cell r="K15">
            <v>45414</v>
          </cell>
          <cell r="L15" t="str">
            <v>26240521381761000100550010000654331376103819</v>
          </cell>
          <cell r="M15" t="str">
            <v>26 -  Pernambuco</v>
          </cell>
          <cell r="N15">
            <v>1089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25447067000108</v>
          </cell>
          <cell r="G16" t="str">
            <v>REFIT HOSPITALAR EIRELI EPP</v>
          </cell>
          <cell r="H16" t="str">
            <v>B</v>
          </cell>
          <cell r="I16" t="str">
            <v>S</v>
          </cell>
          <cell r="J16" t="str">
            <v>000002988</v>
          </cell>
          <cell r="K16">
            <v>45415</v>
          </cell>
          <cell r="L16" t="str">
            <v>26240525447067000108550010000029881632434124</v>
          </cell>
          <cell r="M16" t="str">
            <v>26 -  Pernambuco</v>
          </cell>
          <cell r="N16">
            <v>356.16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67729178000653</v>
          </cell>
          <cell r="G17" t="str">
            <v>COMERCIAL CIRURGICA RIOCLARENSE LTDA</v>
          </cell>
          <cell r="H17" t="str">
            <v>B</v>
          </cell>
          <cell r="I17" t="str">
            <v>S</v>
          </cell>
          <cell r="J17" t="str">
            <v>0075180</v>
          </cell>
          <cell r="K17">
            <v>45414</v>
          </cell>
          <cell r="L17" t="str">
            <v>26240567729178000653550010000751801228930984</v>
          </cell>
          <cell r="M17" t="str">
            <v>26 -  Pernambuco</v>
          </cell>
          <cell r="N17">
            <v>4733.92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4614288000145</v>
          </cell>
          <cell r="G18" t="str">
            <v>DISK LIFE COMERCIO DE PRODUTOS CIRURGICOS LTDA</v>
          </cell>
          <cell r="H18" t="str">
            <v>B</v>
          </cell>
          <cell r="I18" t="str">
            <v>S</v>
          </cell>
          <cell r="J18" t="str">
            <v>8237</v>
          </cell>
          <cell r="K18">
            <v>45415</v>
          </cell>
          <cell r="L18" t="str">
            <v>26240504614288000145550010000082371113344908</v>
          </cell>
          <cell r="M18" t="str">
            <v>26 -  Pernambuco</v>
          </cell>
          <cell r="N18">
            <v>13945.2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4614288000145</v>
          </cell>
          <cell r="G19" t="str">
            <v>DISK LIFE COMERCIO DE PRODUTOS CIRURGICOS LTDA</v>
          </cell>
          <cell r="H19" t="str">
            <v>B</v>
          </cell>
          <cell r="I19" t="str">
            <v>S</v>
          </cell>
          <cell r="J19" t="str">
            <v>8238</v>
          </cell>
          <cell r="K19">
            <v>45415</v>
          </cell>
          <cell r="L19" t="str">
            <v>26240504614288000145550010000082381476717062</v>
          </cell>
          <cell r="M19" t="str">
            <v>26 -  Pernambuco</v>
          </cell>
          <cell r="N19">
            <v>1050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53725520000128</v>
          </cell>
          <cell r="G20" t="str">
            <v>GAMEDI HOSPITALAR LTDA</v>
          </cell>
          <cell r="H20" t="str">
            <v>B</v>
          </cell>
          <cell r="I20" t="str">
            <v>S</v>
          </cell>
          <cell r="J20" t="str">
            <v>000000052</v>
          </cell>
          <cell r="K20">
            <v>45415</v>
          </cell>
          <cell r="L20" t="str">
            <v>26240553725520000128550014000000521166431918</v>
          </cell>
          <cell r="M20" t="str">
            <v>26 -  Pernambuco</v>
          </cell>
          <cell r="N20">
            <v>111.9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10859287000163</v>
          </cell>
          <cell r="G21" t="str">
            <v>NEWMED COMERCIO E SERVIÇOS DEEQUIPAMENTOS HOSPITALARES LTDA</v>
          </cell>
          <cell r="H21" t="str">
            <v>B</v>
          </cell>
          <cell r="I21" t="str">
            <v>S</v>
          </cell>
          <cell r="J21" t="str">
            <v>7889</v>
          </cell>
          <cell r="K21">
            <v>45415</v>
          </cell>
          <cell r="L21" t="str">
            <v>26240510859287000163550010000078891013864771</v>
          </cell>
          <cell r="M21" t="str">
            <v>26 -  Pernambuco</v>
          </cell>
          <cell r="N21">
            <v>285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4922653000189</v>
          </cell>
          <cell r="G22" t="str">
            <v>NORDESTE HOSPITALAR IMPORTAÇÃO E EXPORTAÇÃO LTDA</v>
          </cell>
          <cell r="H22" t="str">
            <v>B</v>
          </cell>
          <cell r="I22" t="str">
            <v>S</v>
          </cell>
          <cell r="J22" t="str">
            <v>00019038</v>
          </cell>
          <cell r="K22">
            <v>45415</v>
          </cell>
          <cell r="L22" t="str">
            <v>26240504922653000189550010000190381000135640</v>
          </cell>
          <cell r="M22" t="str">
            <v>26 -  Pernambuco</v>
          </cell>
          <cell r="N22">
            <v>197.6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5044056000161</v>
          </cell>
          <cell r="G23" t="str">
            <v>DMH – PRODUTOS HOSPITALARES LTDA – EPP</v>
          </cell>
          <cell r="H23" t="str">
            <v>B</v>
          </cell>
          <cell r="I23" t="str">
            <v>S</v>
          </cell>
          <cell r="J23" t="str">
            <v>24277</v>
          </cell>
          <cell r="K23">
            <v>45415</v>
          </cell>
          <cell r="L23" t="str">
            <v>26240505044056000161550010000242771375107850</v>
          </cell>
          <cell r="M23" t="str">
            <v>26 -  Pernambuco</v>
          </cell>
          <cell r="N23">
            <v>2150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11449180000100</v>
          </cell>
          <cell r="G24" t="str">
            <v>DPROSMED DISTRIBUIDORA DE PRODUTOS MEDICO-HOSPITALARES LTDA</v>
          </cell>
          <cell r="H24" t="str">
            <v>B</v>
          </cell>
          <cell r="I24" t="str">
            <v>S</v>
          </cell>
          <cell r="J24" t="str">
            <v>00068462</v>
          </cell>
          <cell r="K24">
            <v>45415</v>
          </cell>
          <cell r="L24" t="str">
            <v>26240511449180000100550010000684621000359595</v>
          </cell>
          <cell r="M24" t="str">
            <v>26 -  Pernambuco</v>
          </cell>
          <cell r="N24">
            <v>58.8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4237235000152</v>
          </cell>
          <cell r="G25" t="str">
            <v>ENDOCENTER COMERCIAL LTDA</v>
          </cell>
          <cell r="H25" t="str">
            <v>B</v>
          </cell>
          <cell r="I25" t="str">
            <v>S</v>
          </cell>
          <cell r="J25" t="str">
            <v>000116371</v>
          </cell>
          <cell r="K25">
            <v>45415</v>
          </cell>
          <cell r="L25" t="str">
            <v>26240504237235000152550010001163711118395000</v>
          </cell>
          <cell r="M25" t="str">
            <v>26 -  Pernambuco</v>
          </cell>
          <cell r="N25">
            <v>1084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21216468000198</v>
          </cell>
          <cell r="G26" t="str">
            <v>SANMED DISTRIBUIDORA DE PRODUTOS MEDICO-HOSPITALARES LTDA</v>
          </cell>
          <cell r="H26" t="str">
            <v>B</v>
          </cell>
          <cell r="I26" t="str">
            <v>S</v>
          </cell>
          <cell r="J26" t="str">
            <v>000009114</v>
          </cell>
          <cell r="K26">
            <v>45415</v>
          </cell>
          <cell r="L26" t="str">
            <v>26240521216468000198550010000091141123202408</v>
          </cell>
          <cell r="M26" t="str">
            <v>26 -  Pernambuco</v>
          </cell>
          <cell r="N26">
            <v>585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15227236000132</v>
          </cell>
          <cell r="G27" t="str">
            <v>ATOS MEDICA COM REPRE DE PRODUTOS MEDICOS HOSP</v>
          </cell>
          <cell r="H27" t="str">
            <v>B</v>
          </cell>
          <cell r="I27" t="str">
            <v>S</v>
          </cell>
          <cell r="J27" t="str">
            <v>000020377</v>
          </cell>
          <cell r="K27">
            <v>45415</v>
          </cell>
          <cell r="L27" t="str">
            <v>26240515227236000132550010000203771620429720</v>
          </cell>
          <cell r="M27" t="str">
            <v>26 -  Pernambuco</v>
          </cell>
          <cell r="N27">
            <v>303.73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000033804</v>
          </cell>
          <cell r="K28">
            <v>45415</v>
          </cell>
          <cell r="L28" t="str">
            <v>26240508674752000301550010000338041024726413</v>
          </cell>
          <cell r="M28" t="str">
            <v>26 -  Pernambuco</v>
          </cell>
          <cell r="N28">
            <v>3733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11449180000290</v>
          </cell>
          <cell r="G29" t="str">
            <v>DPROSMED DISTRIBUIDORA DE PRODUTOS MEDICO-HOSPITALARES LTDA</v>
          </cell>
          <cell r="H29" t="str">
            <v>B</v>
          </cell>
          <cell r="I29" t="str">
            <v>S</v>
          </cell>
          <cell r="J29" t="str">
            <v>00016577</v>
          </cell>
          <cell r="K29">
            <v>45415</v>
          </cell>
          <cell r="L29" t="str">
            <v>26240511449180000290550010000165771000359325</v>
          </cell>
          <cell r="M29" t="str">
            <v>26 -  Pernambuco</v>
          </cell>
          <cell r="N29">
            <v>5011.5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42560429000183</v>
          </cell>
          <cell r="G30" t="str">
            <v>BAHIA ATACADISTA DE FARDAMENTOS PROFISSIONAIS EIRELI</v>
          </cell>
          <cell r="H30" t="str">
            <v>B</v>
          </cell>
          <cell r="I30" t="str">
            <v>S</v>
          </cell>
          <cell r="J30" t="str">
            <v>2128</v>
          </cell>
          <cell r="K30">
            <v>45415</v>
          </cell>
          <cell r="L30" t="str">
            <v>29240542560429000183550010000021281000150975</v>
          </cell>
          <cell r="M30" t="str">
            <v>29 -  Bahia</v>
          </cell>
          <cell r="N30">
            <v>29086.58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37844417000140</v>
          </cell>
          <cell r="G31" t="str">
            <v>LOG DISTRIBUIDORA DE PRODUTOS HOSPITALAR E HIGIENE PESSOAL L</v>
          </cell>
          <cell r="H31" t="str">
            <v>B</v>
          </cell>
          <cell r="I31" t="str">
            <v>S</v>
          </cell>
          <cell r="J31" t="str">
            <v>3946</v>
          </cell>
          <cell r="K31">
            <v>45415</v>
          </cell>
          <cell r="L31" t="str">
            <v>26240537844417000140550010000039461470589120</v>
          </cell>
          <cell r="M31" t="str">
            <v>26 -  Pernambuco</v>
          </cell>
          <cell r="N31">
            <v>3520.86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15220807000107</v>
          </cell>
          <cell r="G32" t="str">
            <v>BCIPHARMA IMPORTADORA E DISTRIBUIDORA LTDA</v>
          </cell>
          <cell r="H32" t="str">
            <v>B</v>
          </cell>
          <cell r="I32" t="str">
            <v>S</v>
          </cell>
          <cell r="J32" t="str">
            <v>000000696</v>
          </cell>
          <cell r="K32">
            <v>45415</v>
          </cell>
          <cell r="L32" t="str">
            <v>26240515220807000107550010000006961779552994</v>
          </cell>
          <cell r="M32" t="str">
            <v>26 -  Pernambuco</v>
          </cell>
          <cell r="N32">
            <v>2130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000195409</v>
          </cell>
          <cell r="K33">
            <v>45415</v>
          </cell>
          <cell r="L33" t="str">
            <v>26240508674752000140550010001954091628783760</v>
          </cell>
          <cell r="M33" t="str">
            <v>26 -  Pernambuco</v>
          </cell>
          <cell r="N33">
            <v>7527.64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000602986</v>
          </cell>
          <cell r="K34">
            <v>45415</v>
          </cell>
          <cell r="L34" t="str">
            <v>26240510779833000156550010006029861605010005</v>
          </cell>
          <cell r="M34" t="str">
            <v>26 -  Pernambuco</v>
          </cell>
          <cell r="N34">
            <v>6300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5106015000152</v>
          </cell>
          <cell r="G35" t="str">
            <v>CALLMED COMERCIO DE MED E REP LTDA</v>
          </cell>
          <cell r="H35" t="str">
            <v>B</v>
          </cell>
          <cell r="I35" t="str">
            <v>S</v>
          </cell>
          <cell r="J35" t="str">
            <v>000115854</v>
          </cell>
          <cell r="K35">
            <v>45415</v>
          </cell>
          <cell r="L35" t="str">
            <v>23240505106015000152550010001158541001243421</v>
          </cell>
          <cell r="M35" t="str">
            <v>23 -  Ceará</v>
          </cell>
          <cell r="N35">
            <v>1720.5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5578020000168</v>
          </cell>
          <cell r="G36" t="str">
            <v>OMNIELMASTER HEMOMED REPRESENTACAO COMERCIO E SERVICOS EM SA</v>
          </cell>
          <cell r="H36" t="str">
            <v>B</v>
          </cell>
          <cell r="I36" t="str">
            <v>S</v>
          </cell>
          <cell r="J36" t="str">
            <v>000018103</v>
          </cell>
          <cell r="K36">
            <v>45411</v>
          </cell>
          <cell r="L36" t="str">
            <v>23240405578020000168550010000181031587649559</v>
          </cell>
          <cell r="M36" t="str">
            <v>23 -  Ceará</v>
          </cell>
          <cell r="N36">
            <v>2900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19848316000166</v>
          </cell>
          <cell r="G37" t="str">
            <v>BIOMEDICAL PRODUTOS CIENTIFICOS MEDICOS E HOSPITALARES S. A.</v>
          </cell>
          <cell r="H37" t="str">
            <v>B</v>
          </cell>
          <cell r="I37" t="str">
            <v>S</v>
          </cell>
          <cell r="J37" t="str">
            <v>0598770</v>
          </cell>
          <cell r="K37">
            <v>45415</v>
          </cell>
          <cell r="L37" t="str">
            <v>31240519848316000166550000005987701000264172</v>
          </cell>
          <cell r="M37" t="str">
            <v>31 -  Minas Gerais</v>
          </cell>
          <cell r="N37">
            <v>3300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15218561000139</v>
          </cell>
          <cell r="G38" t="str">
            <v>NNMED – DIST IMP E EXPORT DE MED LTDA</v>
          </cell>
          <cell r="H38" t="str">
            <v>B</v>
          </cell>
          <cell r="I38" t="str">
            <v>S</v>
          </cell>
          <cell r="J38" t="str">
            <v>000127528</v>
          </cell>
          <cell r="K38">
            <v>45418</v>
          </cell>
          <cell r="L38" t="str">
            <v>25240515218561000139550010001275286640189787</v>
          </cell>
          <cell r="M38" t="str">
            <v>25 -  Paraíba</v>
          </cell>
          <cell r="N38">
            <v>294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9944371000287</v>
          </cell>
          <cell r="G39" t="str">
            <v>SULMEDIC COMERCIO DE MEDICAMENTOS LTDA</v>
          </cell>
          <cell r="H39" t="str">
            <v>B</v>
          </cell>
          <cell r="I39" t="str">
            <v>S</v>
          </cell>
          <cell r="J39" t="str">
            <v>000006649</v>
          </cell>
          <cell r="K39">
            <v>45414</v>
          </cell>
          <cell r="L39" t="str">
            <v>28240509944371000287550020000066491949593082</v>
          </cell>
          <cell r="M39" t="str">
            <v>28 -  Sergipe</v>
          </cell>
          <cell r="N39">
            <v>4207.12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10978106000118</v>
          </cell>
          <cell r="G40" t="str">
            <v>CIRURGICA FAMED DISTRIBUIDORA DE PRODUTOS HOSPITALARES LTDA</v>
          </cell>
          <cell r="H40" t="str">
            <v>B</v>
          </cell>
          <cell r="I40" t="str">
            <v>S</v>
          </cell>
          <cell r="J40" t="str">
            <v>000002442</v>
          </cell>
          <cell r="K40">
            <v>45415</v>
          </cell>
          <cell r="L40" t="str">
            <v>26240510978106000118550010000024421387480169</v>
          </cell>
          <cell r="M40" t="str">
            <v>26 -  Pernambuco</v>
          </cell>
          <cell r="N40">
            <v>1115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7199135000177</v>
          </cell>
          <cell r="G41" t="str">
            <v>HOSPSETE – DIST MATERIAIS MEDICO HOSPITALARES LTDA</v>
          </cell>
          <cell r="H41" t="str">
            <v>B</v>
          </cell>
          <cell r="I41" t="str">
            <v>S</v>
          </cell>
          <cell r="J41" t="str">
            <v>000018316</v>
          </cell>
          <cell r="K41">
            <v>45420</v>
          </cell>
          <cell r="L41" t="str">
            <v>26240507199135000177550010000183161000203408</v>
          </cell>
          <cell r="M41" t="str">
            <v>26 -  Pernambuco</v>
          </cell>
          <cell r="N41">
            <v>285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21216468000198</v>
          </cell>
          <cell r="G42" t="str">
            <v>SANMED DISTRIBUIDORA DE PRODUTOS MEDICO-HOSPITALARES LTDA</v>
          </cell>
          <cell r="H42" t="str">
            <v>B</v>
          </cell>
          <cell r="I42" t="str">
            <v>S</v>
          </cell>
          <cell r="J42" t="str">
            <v>000009135</v>
          </cell>
          <cell r="K42">
            <v>45421</v>
          </cell>
          <cell r="L42" t="str">
            <v>26240521216468000198550010000091351129202400</v>
          </cell>
          <cell r="M42" t="str">
            <v>26 -  Pernambuco</v>
          </cell>
          <cell r="N42">
            <v>216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23680034000170</v>
          </cell>
          <cell r="G43" t="str">
            <v>D ARAUJO COMERCIO ATACADISTA LTDA</v>
          </cell>
          <cell r="H43" t="str">
            <v>B</v>
          </cell>
          <cell r="I43" t="str">
            <v>S</v>
          </cell>
          <cell r="J43" t="str">
            <v>000016132</v>
          </cell>
          <cell r="K43">
            <v>45414</v>
          </cell>
          <cell r="L43" t="str">
            <v>26240523680034000170550010000161321170858638</v>
          </cell>
          <cell r="M43" t="str">
            <v>26 -  Pernambuco</v>
          </cell>
          <cell r="N43">
            <v>1320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15218561000139</v>
          </cell>
          <cell r="G44" t="str">
            <v>NNMED – DIST IMP E EXPORT DE MED LTDA</v>
          </cell>
          <cell r="H44" t="str">
            <v>B</v>
          </cell>
          <cell r="I44" t="str">
            <v>S</v>
          </cell>
          <cell r="J44" t="str">
            <v>000127166</v>
          </cell>
          <cell r="K44">
            <v>45415</v>
          </cell>
          <cell r="L44" t="str">
            <v>25240515218561000139550010001271661596569964</v>
          </cell>
          <cell r="M44" t="str">
            <v>25 -  Paraíba</v>
          </cell>
          <cell r="N44">
            <v>1560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40829708000174</v>
          </cell>
          <cell r="G45" t="str">
            <v>JRV HOSPITALAR COMERCIO E REPRESENTACAO LTDA</v>
          </cell>
          <cell r="H45" t="str">
            <v>B</v>
          </cell>
          <cell r="I45" t="str">
            <v>S</v>
          </cell>
          <cell r="J45" t="str">
            <v>0000047768</v>
          </cell>
          <cell r="K45">
            <v>45418</v>
          </cell>
          <cell r="L45" t="str">
            <v>26240540829708000174550010000047681271722370</v>
          </cell>
          <cell r="M45" t="str">
            <v>26 -  Pernambuco</v>
          </cell>
          <cell r="N45">
            <v>675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39500536000101</v>
          </cell>
          <cell r="G46" t="str">
            <v>FAROMED COMERCIO DE MATERIAIS HOSPITALARES LTDA</v>
          </cell>
          <cell r="H46" t="str">
            <v>B</v>
          </cell>
          <cell r="I46" t="str">
            <v>S</v>
          </cell>
          <cell r="J46" t="str">
            <v>00001266</v>
          </cell>
          <cell r="K46">
            <v>45415</v>
          </cell>
          <cell r="L46" t="str">
            <v>26240539500536000101550010000012661000010949</v>
          </cell>
          <cell r="M46" t="str">
            <v>26 -  Pernambuco</v>
          </cell>
          <cell r="N46">
            <v>1073.8800000000001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67193</v>
          </cell>
          <cell r="K47">
            <v>45422</v>
          </cell>
          <cell r="L47" t="str">
            <v>26240503817043000152550010000671931120231733</v>
          </cell>
          <cell r="M47" t="str">
            <v>26 -  Pernambuco</v>
          </cell>
          <cell r="N47">
            <v>15405.43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42560429000183</v>
          </cell>
          <cell r="G48" t="str">
            <v>BAHIA ATACADISTA DE FARDAMENTOS PROFISSIONAIS EIRELI</v>
          </cell>
          <cell r="H48" t="str">
            <v>B</v>
          </cell>
          <cell r="I48" t="str">
            <v>S</v>
          </cell>
          <cell r="J48" t="str">
            <v>2141</v>
          </cell>
          <cell r="K48">
            <v>45420</v>
          </cell>
          <cell r="L48" t="str">
            <v>29240542560429000183550010000021411000151108</v>
          </cell>
          <cell r="M48" t="str">
            <v>29 -  Bahia</v>
          </cell>
          <cell r="N48">
            <v>29055.18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42560429000183</v>
          </cell>
          <cell r="G49" t="str">
            <v>BAHIA ATACADISTA DE FARDAMENTOS PROFISSIONAIS EIRELI</v>
          </cell>
          <cell r="H49" t="str">
            <v>B</v>
          </cell>
          <cell r="I49" t="str">
            <v>S</v>
          </cell>
          <cell r="J49" t="str">
            <v>2142</v>
          </cell>
          <cell r="K49">
            <v>45421</v>
          </cell>
          <cell r="L49" t="str">
            <v>29240542560429000183550010000021421000151113</v>
          </cell>
          <cell r="M49" t="str">
            <v>29 -  Bahia</v>
          </cell>
          <cell r="N49">
            <v>257.27999999999997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9341616000109</v>
          </cell>
          <cell r="G50" t="str">
            <v>J DE SOUZA SOARES LTDA</v>
          </cell>
          <cell r="H50" t="str">
            <v>B</v>
          </cell>
          <cell r="I50" t="str">
            <v>S</v>
          </cell>
          <cell r="J50" t="str">
            <v>2201</v>
          </cell>
          <cell r="K50">
            <v>45421</v>
          </cell>
          <cell r="L50" t="str">
            <v>26240509341616000109550010000022011100022010</v>
          </cell>
          <cell r="M50" t="str">
            <v>26 -  Pernambuco</v>
          </cell>
          <cell r="N50">
            <v>2760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48495866000147</v>
          </cell>
          <cell r="G51" t="str">
            <v>BEMED COMERCIO ATACADISTA DE PRODUTOS DE HIGIENE PESSOAL L</v>
          </cell>
          <cell r="H51" t="str">
            <v>B</v>
          </cell>
          <cell r="I51" t="str">
            <v>S</v>
          </cell>
          <cell r="J51" t="str">
            <v>1412</v>
          </cell>
          <cell r="K51">
            <v>45429</v>
          </cell>
          <cell r="L51" t="str">
            <v>26240548495866000147550010000014121545544840</v>
          </cell>
          <cell r="M51" t="str">
            <v>26 -  Pernambuco</v>
          </cell>
          <cell r="N51">
            <v>54.8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35514416000102</v>
          </cell>
          <cell r="G52" t="str">
            <v>QUALIMMED COM. ATAC. DE MED E MAT LTDA</v>
          </cell>
          <cell r="H52" t="str">
            <v>B</v>
          </cell>
          <cell r="I52" t="str">
            <v>S</v>
          </cell>
          <cell r="J52" t="str">
            <v>000002704</v>
          </cell>
          <cell r="K52">
            <v>45422</v>
          </cell>
          <cell r="L52" t="str">
            <v>26240535514416000102550010000027041525977526</v>
          </cell>
          <cell r="M52" t="str">
            <v>26 -  Pernambuco</v>
          </cell>
          <cell r="N52">
            <v>2321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66437831000133</v>
          </cell>
          <cell r="G53" t="str">
            <v>HTS TECNOLOGIA EM SAUDE COM. IMP EXP LTDA</v>
          </cell>
          <cell r="H53" t="str">
            <v>B</v>
          </cell>
          <cell r="I53" t="str">
            <v>S</v>
          </cell>
          <cell r="J53" t="str">
            <v>1896639</v>
          </cell>
          <cell r="K53">
            <v>45418</v>
          </cell>
          <cell r="L53" t="str">
            <v>31240566437831000133550010001896391470457468</v>
          </cell>
          <cell r="M53" t="str">
            <v>31 -  Minas Gerais</v>
          </cell>
          <cell r="N53">
            <v>2775</v>
          </cell>
        </row>
        <row r="54">
          <cell r="C54" t="str">
            <v>HOSPITAL SILVIO MAGALHÃES - CG Nº 019/2022</v>
          </cell>
          <cell r="E54" t="str">
            <v>3.12 - Material Hospitalar</v>
          </cell>
          <cell r="F54">
            <v>10859287000163</v>
          </cell>
          <cell r="G54" t="str">
            <v>NEWMED COMERCIO E SERVIÇOS DEEQUIPAMENTOS HOSPITALARES LTDA</v>
          </cell>
          <cell r="H54" t="str">
            <v>B</v>
          </cell>
          <cell r="I54" t="str">
            <v>S</v>
          </cell>
          <cell r="J54" t="str">
            <v>7927</v>
          </cell>
          <cell r="K54">
            <v>45421</v>
          </cell>
          <cell r="L54" t="str">
            <v>26240510859287000163550010000079271055412600</v>
          </cell>
          <cell r="M54" t="str">
            <v>26 -  Pernambuco</v>
          </cell>
          <cell r="N54">
            <v>1440</v>
          </cell>
        </row>
        <row r="55">
          <cell r="C55" t="str">
            <v>HOSPITAL SILVIO MAGALHÃES - CG Nº 019/2022</v>
          </cell>
          <cell r="E55" t="str">
            <v>3.12 - Material Hospitalar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67279</v>
          </cell>
          <cell r="K55">
            <v>45425</v>
          </cell>
          <cell r="L55" t="str">
            <v>26240503817043000152550010000672791341771052</v>
          </cell>
          <cell r="M55" t="str">
            <v>26 -  Pernambuco</v>
          </cell>
          <cell r="N55">
            <v>1299.3599999999999</v>
          </cell>
        </row>
        <row r="56">
          <cell r="C56" t="str">
            <v>HOSPITAL SILVIO MAGALHÃES - CG Nº 019/2022</v>
          </cell>
          <cell r="E56" t="str">
            <v>3.12 - Material Hospitalar</v>
          </cell>
          <cell r="F56">
            <v>9341616000109</v>
          </cell>
          <cell r="G56" t="str">
            <v>J DE SOUZA SOARES LTDA</v>
          </cell>
          <cell r="H56" t="str">
            <v>B</v>
          </cell>
          <cell r="I56" t="str">
            <v>S</v>
          </cell>
          <cell r="J56" t="str">
            <v>2209</v>
          </cell>
          <cell r="K56">
            <v>45422</v>
          </cell>
          <cell r="L56" t="str">
            <v>26240509341616000109550010000022091100022094</v>
          </cell>
          <cell r="M56" t="str">
            <v>26 -  Pernambuco</v>
          </cell>
          <cell r="N56">
            <v>5520</v>
          </cell>
        </row>
        <row r="57">
          <cell r="C57" t="str">
            <v>HOSPITAL SILVIO MAGALHÃES - CG Nº 019/2022</v>
          </cell>
          <cell r="E57" t="str">
            <v>3.12 - Material Hospitalar</v>
          </cell>
          <cell r="F57">
            <v>45253821000178</v>
          </cell>
          <cell r="G57" t="str">
            <v>INTEGRA HOSPITALAR LTDA</v>
          </cell>
          <cell r="H57" t="str">
            <v>B</v>
          </cell>
          <cell r="I57" t="str">
            <v>S</v>
          </cell>
          <cell r="J57" t="str">
            <v>544</v>
          </cell>
          <cell r="K57">
            <v>45418</v>
          </cell>
          <cell r="L57" t="str">
            <v>26240545253821000178550010000005441212974040</v>
          </cell>
          <cell r="M57" t="str">
            <v>26 -  Pernambuco</v>
          </cell>
          <cell r="N57">
            <v>738</v>
          </cell>
        </row>
        <row r="58">
          <cell r="C58" t="str">
            <v>HOSPITAL SILVIO MAGALHÃES - CG Nº 019/2022</v>
          </cell>
          <cell r="E58" t="str">
            <v>3.12 - Material Hospitalar</v>
          </cell>
          <cell r="F58">
            <v>15220807000107</v>
          </cell>
          <cell r="G58" t="str">
            <v>BCIPHARMA IMPORTADORA E DISTRIBUIDORA LTDA</v>
          </cell>
          <cell r="H58" t="str">
            <v>B</v>
          </cell>
          <cell r="I58" t="str">
            <v>S</v>
          </cell>
          <cell r="J58" t="str">
            <v>000000724</v>
          </cell>
          <cell r="K58">
            <v>45426</v>
          </cell>
          <cell r="L58" t="str">
            <v>26240515220807000107550010000007241530002802</v>
          </cell>
          <cell r="M58" t="str">
            <v>26 -  Pernambuco</v>
          </cell>
          <cell r="N58">
            <v>2390</v>
          </cell>
        </row>
        <row r="59">
          <cell r="C59" t="str">
            <v>HOSPITAL SILVIO MAGALHÃES - CG Nº 019/2022</v>
          </cell>
          <cell r="E59" t="str">
            <v>3.12 - Material Hospitalar</v>
          </cell>
          <cell r="F59">
            <v>10779833000156</v>
          </cell>
          <cell r="G59" t="str">
            <v>MEDICAL MERCANTIL DE APARELHAGEM MEDICA LTDA</v>
          </cell>
          <cell r="H59" t="str">
            <v>B</v>
          </cell>
          <cell r="I59" t="str">
            <v>S</v>
          </cell>
          <cell r="J59" t="str">
            <v>000303965</v>
          </cell>
          <cell r="K59">
            <v>45426</v>
          </cell>
          <cell r="L59" t="str">
            <v>26240510779833000156550010006039651605989006</v>
          </cell>
          <cell r="M59" t="str">
            <v>26 -  Pernambuco</v>
          </cell>
          <cell r="N59">
            <v>379.6</v>
          </cell>
        </row>
        <row r="60">
          <cell r="C60" t="str">
            <v>HOSPITAL SILVIO MAGALHÃES - CG Nº 019/2022</v>
          </cell>
          <cell r="E60" t="str">
            <v>3.12 - Material Hospitalar</v>
          </cell>
          <cell r="F60">
            <v>58426628000133</v>
          </cell>
          <cell r="G60" t="str">
            <v>SAMTRONIC INDUSTRIA E COMERCIO LTDA</v>
          </cell>
          <cell r="H60" t="str">
            <v>B</v>
          </cell>
          <cell r="I60" t="str">
            <v>S</v>
          </cell>
          <cell r="J60" t="str">
            <v>000353426</v>
          </cell>
          <cell r="K60">
            <v>45422</v>
          </cell>
          <cell r="L60" t="str">
            <v>35240558426628000133550010003534261443486263</v>
          </cell>
          <cell r="M60" t="str">
            <v>35 -  São Paulo</v>
          </cell>
          <cell r="N60">
            <v>14080</v>
          </cell>
        </row>
        <row r="61">
          <cell r="C61" t="str">
            <v>HOSPITAL SILVIO MAGALHÃES - CG Nº 019/2022</v>
          </cell>
          <cell r="E61" t="str">
            <v>3.12 - Material Hospitalar</v>
          </cell>
          <cell r="F61">
            <v>9441460000120</v>
          </cell>
          <cell r="G61" t="str">
            <v>PADRÃO DIST DE PRODUTOS E EQUIP.HOSP.PADRE CALLOU LTDA</v>
          </cell>
          <cell r="H61" t="str">
            <v>B</v>
          </cell>
          <cell r="I61" t="str">
            <v>S</v>
          </cell>
          <cell r="J61" t="str">
            <v>000346647</v>
          </cell>
          <cell r="K61">
            <v>45428</v>
          </cell>
          <cell r="L61" t="str">
            <v>26240509441460000120550010003466471674215780</v>
          </cell>
          <cell r="M61" t="str">
            <v>26 -  Pernambuco</v>
          </cell>
          <cell r="N61">
            <v>194.4</v>
          </cell>
        </row>
        <row r="62">
          <cell r="C62" t="str">
            <v>HOSPITAL SILVIO MAGALHÃES - CG Nº 019/2022</v>
          </cell>
          <cell r="E62" t="str">
            <v>3.12 - Material Hospitalar</v>
          </cell>
          <cell r="F62">
            <v>21216468000198</v>
          </cell>
          <cell r="G62" t="str">
            <v>SANMED DISTRIBUIDORA DE PRODUTOS MEDICO-HOSPITALARES LTDA</v>
          </cell>
          <cell r="H62" t="str">
            <v>B</v>
          </cell>
          <cell r="I62" t="str">
            <v>S</v>
          </cell>
          <cell r="J62" t="str">
            <v>000009159</v>
          </cell>
          <cell r="K62">
            <v>45428</v>
          </cell>
          <cell r="L62" t="str">
            <v>26240521216468000198550010000091591136202403</v>
          </cell>
          <cell r="M62" t="str">
            <v>26 -  Pernambuco</v>
          </cell>
          <cell r="N62">
            <v>216</v>
          </cell>
        </row>
        <row r="63">
          <cell r="C63" t="str">
            <v>HOSPITAL SILVIO MAGALHÃES - CG Nº 019/2022</v>
          </cell>
          <cell r="E63" t="str">
            <v>3.12 - Material Hospitalar</v>
          </cell>
          <cell r="F63">
            <v>58426628000990</v>
          </cell>
          <cell r="G63" t="str">
            <v>SAMTRONIC INDUSTRIA E COMERCIO LTDA</v>
          </cell>
          <cell r="H63" t="str">
            <v>B</v>
          </cell>
          <cell r="I63" t="str">
            <v>S</v>
          </cell>
          <cell r="J63" t="str">
            <v>000003136</v>
          </cell>
          <cell r="K63">
            <v>45425</v>
          </cell>
          <cell r="L63" t="str">
            <v>26240558426628000990550010000031361579395371</v>
          </cell>
          <cell r="M63" t="str">
            <v>26 -  Pernambuco</v>
          </cell>
          <cell r="N63">
            <v>5280</v>
          </cell>
        </row>
        <row r="64">
          <cell r="C64" t="str">
            <v>HOSPITAL SILVIO MAGALHÃES - CG Nº 019/2022</v>
          </cell>
          <cell r="E64" t="str">
            <v>3.12 - Material Hospitalar</v>
          </cell>
          <cell r="F64">
            <v>42560429000183</v>
          </cell>
          <cell r="G64" t="str">
            <v>BAHIA ATACADISTA DE FARDAMENTOS PROFISSIONAIS EIRELI</v>
          </cell>
          <cell r="H64" t="str">
            <v>B</v>
          </cell>
          <cell r="I64" t="str">
            <v>S</v>
          </cell>
          <cell r="J64" t="str">
            <v>2160</v>
          </cell>
          <cell r="K64">
            <v>45428</v>
          </cell>
          <cell r="L64" t="str">
            <v>29240542560429000183550010000021601000151294</v>
          </cell>
          <cell r="M64" t="str">
            <v>29 -  Bahia</v>
          </cell>
          <cell r="N64">
            <v>19299</v>
          </cell>
        </row>
        <row r="65">
          <cell r="C65" t="str">
            <v>HOSPITAL SILVIO MAGALHÃES - CG Nº 019/2022</v>
          </cell>
          <cell r="E65" t="str">
            <v>3.12 - Material Hospitalar</v>
          </cell>
          <cell r="F65">
            <v>10779833000156</v>
          </cell>
          <cell r="G65" t="str">
            <v>MEDICAL MERCANTIL DE APARELHAGEM MEDICA LTDA</v>
          </cell>
          <cell r="H65" t="str">
            <v>B</v>
          </cell>
          <cell r="I65" t="str">
            <v>S</v>
          </cell>
          <cell r="J65" t="str">
            <v>000604438</v>
          </cell>
          <cell r="K65">
            <v>45430</v>
          </cell>
          <cell r="L65" t="str">
            <v>26240510779833000156550010006044381606462001</v>
          </cell>
          <cell r="M65" t="str">
            <v>26 -  Pernambuco</v>
          </cell>
          <cell r="N65">
            <v>1599.49</v>
          </cell>
        </row>
        <row r="66">
          <cell r="C66" t="str">
            <v>HOSPITAL SILVIO MAGALHÃES - CG Nº 019/2022</v>
          </cell>
          <cell r="E66" t="str">
            <v>3.12 - Material Hospitalar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0076680</v>
          </cell>
          <cell r="K66">
            <v>45433</v>
          </cell>
          <cell r="L66" t="str">
            <v>26240567729178000653550010000766801581306693</v>
          </cell>
          <cell r="M66" t="str">
            <v>26 -  Pernambuco</v>
          </cell>
          <cell r="N66">
            <v>1044</v>
          </cell>
        </row>
        <row r="67">
          <cell r="C67" t="str">
            <v>HOSPITAL SILVIO MAGALHÃES - CG Nº 019/2022</v>
          </cell>
          <cell r="E67" t="str">
            <v>3.12 - Material Hospitalar</v>
          </cell>
          <cell r="F67">
            <v>8674752000301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000034449</v>
          </cell>
          <cell r="K67">
            <v>45433</v>
          </cell>
          <cell r="L67" t="str">
            <v>26240508674752000301550010000344491910625319</v>
          </cell>
          <cell r="M67" t="str">
            <v>26 -  Pernambuco</v>
          </cell>
          <cell r="N67">
            <v>309</v>
          </cell>
        </row>
        <row r="68">
          <cell r="C68" t="str">
            <v>HOSPITAL SILVIO MAGALHÃES - CG Nº 019/2022</v>
          </cell>
          <cell r="E68" t="str">
            <v>3.12 - Material Hospitalar</v>
          </cell>
          <cell r="F68">
            <v>9341616000109</v>
          </cell>
          <cell r="G68" t="str">
            <v>J DE SOUZA SOARES LTDA</v>
          </cell>
          <cell r="H68" t="str">
            <v>B</v>
          </cell>
          <cell r="I68" t="str">
            <v>S</v>
          </cell>
          <cell r="J68" t="str">
            <v>2228</v>
          </cell>
          <cell r="K68">
            <v>45433</v>
          </cell>
          <cell r="L68" t="str">
            <v>26240509341616000109550010000022251100022286</v>
          </cell>
          <cell r="M68" t="str">
            <v>26 -  Pernambuco</v>
          </cell>
          <cell r="N68">
            <v>5520</v>
          </cell>
        </row>
        <row r="69">
          <cell r="C69" t="str">
            <v>HOSPITAL SILVIO MAGALHÃES - CG Nº 019/2022</v>
          </cell>
          <cell r="E69" t="str">
            <v>3.12 - Material Hospitalar</v>
          </cell>
          <cell r="F69">
            <v>5678146000104</v>
          </cell>
          <cell r="G69" t="str">
            <v>HAOXI EQUIPAMENTOR MEDICOS HOSPITALARES LTDA</v>
          </cell>
          <cell r="H69" t="str">
            <v>B</v>
          </cell>
          <cell r="I69" t="str">
            <v>S</v>
          </cell>
          <cell r="J69" t="str">
            <v>000028758</v>
          </cell>
          <cell r="K69">
            <v>45422</v>
          </cell>
          <cell r="L69" t="str">
            <v>35240505678146000104550010000287581522638712</v>
          </cell>
          <cell r="M69" t="str">
            <v>35 -  São Paulo</v>
          </cell>
          <cell r="N69">
            <v>2300</v>
          </cell>
        </row>
        <row r="70">
          <cell r="C70" t="str">
            <v>HOSPITAL SILVIO MAGALHÃES - CG Nº 019/2022</v>
          </cell>
          <cell r="E70" t="str">
            <v>3.12 - Material Hospitalar</v>
          </cell>
          <cell r="F70">
            <v>10779833000156</v>
          </cell>
          <cell r="G70" t="str">
            <v>MEDICAL MERCANTIL DE APARELHAGEM MEDICA LTDA</v>
          </cell>
          <cell r="H70" t="str">
            <v>B</v>
          </cell>
          <cell r="I70" t="str">
            <v>S</v>
          </cell>
          <cell r="J70" t="str">
            <v>000604820</v>
          </cell>
          <cell r="K70">
            <v>45435</v>
          </cell>
          <cell r="L70" t="str">
            <v>26240510779833000156550010006048201606844009</v>
          </cell>
          <cell r="M70" t="str">
            <v>26 -  Pernambuco</v>
          </cell>
          <cell r="N70">
            <v>259.39999999999998</v>
          </cell>
        </row>
        <row r="71">
          <cell r="C71" t="str">
            <v>HOSPITAL SILVIO MAGALHÃES - CG Nº 019/2022</v>
          </cell>
          <cell r="E71" t="str">
            <v>3.12 - Material Hospitalar</v>
          </cell>
          <cell r="F71">
            <v>11449180000100</v>
          </cell>
          <cell r="G71" t="str">
            <v>DPROSMED DISTRIBUIDORA DE PRODUTOS MEDICO-HOSPITALARES LTDA</v>
          </cell>
          <cell r="H71" t="str">
            <v>B</v>
          </cell>
          <cell r="I71" t="str">
            <v>S</v>
          </cell>
          <cell r="J71" t="str">
            <v>00069093</v>
          </cell>
          <cell r="K71">
            <v>45434</v>
          </cell>
          <cell r="L71" t="str">
            <v>26240511449180000100550010000690931000369867</v>
          </cell>
          <cell r="M71" t="str">
            <v>26 -  Pernambuco</v>
          </cell>
          <cell r="N71">
            <v>81</v>
          </cell>
        </row>
        <row r="72">
          <cell r="C72" t="str">
            <v>HOSPITAL SILVIO MAGALHÃES - CG Nº 019/2022</v>
          </cell>
          <cell r="E72" t="str">
            <v>3.12 - Material Hospitalar</v>
          </cell>
          <cell r="F72">
            <v>13441051000281</v>
          </cell>
          <cell r="G72" t="str">
            <v>CL COMERCIO DE MATERIAIS MEDICOS HOSPITALARES LTDA</v>
          </cell>
          <cell r="H72" t="str">
            <v>B</v>
          </cell>
          <cell r="I72" t="str">
            <v>S</v>
          </cell>
          <cell r="J72" t="str">
            <v>000022005</v>
          </cell>
          <cell r="K72">
            <v>45433</v>
          </cell>
          <cell r="L72" t="str">
            <v>26240513441051000281550010000220051240290003</v>
          </cell>
          <cell r="M72" t="str">
            <v>26 -  Pernambuco</v>
          </cell>
          <cell r="N72">
            <v>119</v>
          </cell>
        </row>
        <row r="73">
          <cell r="C73" t="str">
            <v>HOSPITAL SILVIO MAGALHÃES - CG Nº 019/2022</v>
          </cell>
          <cell r="E73" t="str">
            <v>3.12 - Material Hospitalar</v>
          </cell>
          <cell r="F73">
            <v>21216468000198</v>
          </cell>
          <cell r="G73" t="str">
            <v>SANMED DISTRIBUIDORA DE PRODUTOS MEDICO-HOSPITALARES LTDA</v>
          </cell>
          <cell r="H73" t="str">
            <v>B</v>
          </cell>
          <cell r="I73" t="str">
            <v>S</v>
          </cell>
          <cell r="J73" t="str">
            <v>000009177</v>
          </cell>
          <cell r="K73">
            <v>45433</v>
          </cell>
          <cell r="L73" t="str">
            <v>26240521216468000198550010000091771141202406</v>
          </cell>
          <cell r="M73" t="str">
            <v>26 -  Pernambuco</v>
          </cell>
          <cell r="N73">
            <v>248</v>
          </cell>
        </row>
        <row r="74">
          <cell r="C74" t="str">
            <v>HOSPITAL SILVIO MAGALHÃES - CG Nº 019/2022</v>
          </cell>
          <cell r="E74" t="str">
            <v>3.12 - Material Hospitalar</v>
          </cell>
          <cell r="F74">
            <v>21381761000100</v>
          </cell>
          <cell r="G74" t="str">
            <v>SIX DISTRIBUIDORA HOSPITALAR LTDA</v>
          </cell>
          <cell r="H74" t="str">
            <v>B</v>
          </cell>
          <cell r="I74" t="str">
            <v>S</v>
          </cell>
          <cell r="J74" t="str">
            <v>000066082</v>
          </cell>
          <cell r="K74">
            <v>45434</v>
          </cell>
          <cell r="L74" t="str">
            <v>26240521381761000100550010000660821452307634</v>
          </cell>
          <cell r="M74" t="str">
            <v>26 -  Pernambuco</v>
          </cell>
          <cell r="N74">
            <v>305.60000000000002</v>
          </cell>
        </row>
        <row r="75">
          <cell r="C75" t="str">
            <v>HOSPITAL SILVIO MAGALHÃES - CG Nº 019/2022</v>
          </cell>
          <cell r="E75" t="str">
            <v>3.12 - Material Hospitalar</v>
          </cell>
          <cell r="F75">
            <v>25447067000108</v>
          </cell>
          <cell r="G75" t="str">
            <v>REFIT HOSPITALAR EIRELI EPP</v>
          </cell>
          <cell r="H75" t="str">
            <v>B</v>
          </cell>
          <cell r="I75" t="str">
            <v>S</v>
          </cell>
          <cell r="J75" t="str">
            <v>000002998</v>
          </cell>
          <cell r="K75">
            <v>45433</v>
          </cell>
          <cell r="L75" t="str">
            <v>26240525447067000108550010000029981018617425</v>
          </cell>
          <cell r="M75" t="str">
            <v>26 -  Pernambuco</v>
          </cell>
          <cell r="N75">
            <v>100.8</v>
          </cell>
        </row>
        <row r="76">
          <cell r="C76" t="str">
            <v>HOSPITAL SILVIO MAGALHÃES - CG Nº 019/2022</v>
          </cell>
          <cell r="E76" t="str">
            <v>3.12 - Material Hospitalar</v>
          </cell>
          <cell r="F76">
            <v>8674752000301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000034490</v>
          </cell>
          <cell r="K76">
            <v>45434</v>
          </cell>
          <cell r="L76" t="str">
            <v>26240508674752000301550010000344901889858018</v>
          </cell>
          <cell r="M76" t="str">
            <v>26 -  Pernambuco</v>
          </cell>
          <cell r="N76">
            <v>141.54</v>
          </cell>
        </row>
        <row r="77">
          <cell r="C77" t="str">
            <v>HOSPITAL SILVIO MAGALHÃES - CG Nº 019/2022</v>
          </cell>
          <cell r="E77" t="str">
            <v>3.12 - Material Hospitalar</v>
          </cell>
          <cell r="F77">
            <v>11449180000290</v>
          </cell>
          <cell r="G77" t="str">
            <v>DPROSMED DISTRIBUIDORA DE PRODUTOS MEDICO-HOSPITALARES LTDA</v>
          </cell>
          <cell r="H77" t="str">
            <v>B</v>
          </cell>
          <cell r="I77" t="str">
            <v>S</v>
          </cell>
          <cell r="J77" t="str">
            <v>00016983</v>
          </cell>
          <cell r="K77">
            <v>45434</v>
          </cell>
          <cell r="L77" t="str">
            <v>26240511449180000290550010000169831000369877</v>
          </cell>
          <cell r="M77" t="str">
            <v>26 -  Pernambuco</v>
          </cell>
          <cell r="N77">
            <v>174</v>
          </cell>
        </row>
        <row r="78">
          <cell r="C78" t="str">
            <v>HOSPITAL SILVIO MAGALHÃES - CG Nº 019/2022</v>
          </cell>
          <cell r="E78" t="str">
            <v>3.12 - Material Hospitalar</v>
          </cell>
          <cell r="F78">
            <v>19848316000166</v>
          </cell>
          <cell r="G78" t="str">
            <v>BIOMEDICAL PRODUTOS CIENTIFICOS MEDICOS E HOSPITALARES S. A.</v>
          </cell>
          <cell r="H78" t="str">
            <v>B</v>
          </cell>
          <cell r="I78" t="str">
            <v>S</v>
          </cell>
          <cell r="J78" t="str">
            <v>0600009</v>
          </cell>
          <cell r="K78">
            <v>45433</v>
          </cell>
          <cell r="L78" t="str">
            <v>31240519848316000166550000006000091000250470</v>
          </cell>
          <cell r="M78" t="str">
            <v>31 -  Minas Gerais</v>
          </cell>
          <cell r="N78">
            <v>1500</v>
          </cell>
        </row>
        <row r="79">
          <cell r="C79" t="str">
            <v>HOSPITAL SILVIO MAGALHÃES - CG Nº 019/2022</v>
          </cell>
          <cell r="E79" t="str">
            <v>3.12 - Material Hospitalar</v>
          </cell>
          <cell r="F79">
            <v>8674752000301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000034630</v>
          </cell>
          <cell r="K79">
            <v>45440</v>
          </cell>
          <cell r="L79" t="str">
            <v>26240508674752000301550010000346301858947313</v>
          </cell>
          <cell r="M79" t="str">
            <v>26 -  Pernambuco</v>
          </cell>
          <cell r="N79">
            <v>739.08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7484373000124</v>
          </cell>
          <cell r="G80" t="str">
            <v>UNI HOSPITALAR LTDA</v>
          </cell>
          <cell r="H80" t="str">
            <v>B</v>
          </cell>
          <cell r="I80" t="str">
            <v>S</v>
          </cell>
          <cell r="J80" t="str">
            <v>196719</v>
          </cell>
          <cell r="K80">
            <v>45414</v>
          </cell>
          <cell r="L80" t="str">
            <v>26240507484373000124550010001967191067736104</v>
          </cell>
          <cell r="M80" t="str">
            <v>26 -  Pernambuco</v>
          </cell>
          <cell r="N80">
            <v>13269.74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21381761000100</v>
          </cell>
          <cell r="G81" t="str">
            <v>SIX DISTRIBUIDORA HOSPITALAR LTDA</v>
          </cell>
          <cell r="H81" t="str">
            <v>B</v>
          </cell>
          <cell r="I81" t="str">
            <v>S</v>
          </cell>
          <cell r="J81" t="str">
            <v>000065426</v>
          </cell>
          <cell r="K81">
            <v>45414</v>
          </cell>
          <cell r="L81" t="str">
            <v>26240521381761000100550010000654261861175953</v>
          </cell>
          <cell r="M81" t="str">
            <v>26 -  Pernambuco</v>
          </cell>
          <cell r="N81">
            <v>1345.32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67729178000653</v>
          </cell>
          <cell r="G82" t="str">
            <v>COMERCIAL CIRURGICA RIOCLARENSE LTDA</v>
          </cell>
          <cell r="H82" t="str">
            <v>B</v>
          </cell>
          <cell r="I82" t="str">
            <v>S</v>
          </cell>
          <cell r="J82" t="str">
            <v>0075175</v>
          </cell>
          <cell r="K82">
            <v>45414</v>
          </cell>
          <cell r="L82" t="str">
            <v>26240567729178000653550010000751751056330186</v>
          </cell>
          <cell r="M82" t="str">
            <v>26 -  Pernambuco</v>
          </cell>
          <cell r="N82">
            <v>15563.84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8778201000126</v>
          </cell>
          <cell r="G83" t="str">
            <v>DROGAFONTE LTDA</v>
          </cell>
          <cell r="H83" t="str">
            <v>B</v>
          </cell>
          <cell r="I83" t="str">
            <v>S</v>
          </cell>
          <cell r="J83" t="str">
            <v>000448725</v>
          </cell>
          <cell r="K83">
            <v>45414</v>
          </cell>
          <cell r="L83" t="str">
            <v>26240508778201000126550010004487251338613056</v>
          </cell>
          <cell r="M83" t="str">
            <v>26 -  Pernambuco</v>
          </cell>
          <cell r="N83">
            <v>2788.34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8674752000140</v>
          </cell>
          <cell r="G84" t="str">
            <v>CIRURGICA MONTEBELLO LTDA</v>
          </cell>
          <cell r="H84" t="str">
            <v>B</v>
          </cell>
          <cell r="I84" t="str">
            <v>S</v>
          </cell>
          <cell r="J84" t="str">
            <v>000195303</v>
          </cell>
          <cell r="K84">
            <v>45415</v>
          </cell>
          <cell r="L84" t="str">
            <v>26240508674752000140550010001953031055698654</v>
          </cell>
          <cell r="M84" t="str">
            <v>26 -  Pernambuco</v>
          </cell>
          <cell r="N84">
            <v>5116.9399999999996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12882932000194</v>
          </cell>
          <cell r="G85" t="str">
            <v>EXOMED COMERCIO ATACADISTA DE MEDICAMENTOS LTDA</v>
          </cell>
          <cell r="H85" t="str">
            <v>B</v>
          </cell>
          <cell r="I85" t="str">
            <v>S</v>
          </cell>
          <cell r="J85" t="str">
            <v>185212</v>
          </cell>
          <cell r="K85">
            <v>45415</v>
          </cell>
          <cell r="L85" t="str">
            <v>26240215882932000194550010001825121706339988</v>
          </cell>
          <cell r="M85" t="str">
            <v>26 -  Pernambuco</v>
          </cell>
          <cell r="N85">
            <v>9066.2999999999993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11449180000100</v>
          </cell>
          <cell r="G86" t="str">
            <v>DPROSMED DISTRIBUIDORA DE PRODUTOS MEDICO-HOSPITALARES LTDA</v>
          </cell>
          <cell r="H86" t="str">
            <v>B</v>
          </cell>
          <cell r="I86" t="str">
            <v>S</v>
          </cell>
          <cell r="J86" t="str">
            <v>00068466</v>
          </cell>
          <cell r="K86">
            <v>45415</v>
          </cell>
          <cell r="L86" t="str">
            <v>26240511449180000100550010000684661000359667</v>
          </cell>
          <cell r="M86" t="str">
            <v>26 -  Pernambuco</v>
          </cell>
          <cell r="N86">
            <v>652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12882932000194</v>
          </cell>
          <cell r="G87" t="str">
            <v>EXOMED COMERCIO ATACADISTA DE MEDICAMENTOS LTDA</v>
          </cell>
          <cell r="H87" t="str">
            <v>B</v>
          </cell>
          <cell r="I87" t="str">
            <v>S</v>
          </cell>
          <cell r="J87" t="str">
            <v>182528</v>
          </cell>
          <cell r="K87">
            <v>45418</v>
          </cell>
          <cell r="L87" t="str">
            <v>26240512882932000194550010001825281874347232</v>
          </cell>
          <cell r="M87" t="str">
            <v>26 -  Pernambuco</v>
          </cell>
          <cell r="N87">
            <v>5400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11449180000100</v>
          </cell>
          <cell r="G88" t="str">
            <v>DPROSMED DISTRIBUIDORA DE PRODUTOS MEDICO-HOSPITALARES LTDA</v>
          </cell>
          <cell r="H88" t="str">
            <v>B</v>
          </cell>
          <cell r="I88" t="str">
            <v>S</v>
          </cell>
          <cell r="J88" t="str">
            <v>00068508</v>
          </cell>
          <cell r="K88">
            <v>45418</v>
          </cell>
          <cell r="L88" t="str">
            <v>26240511449180000100550010000685081000360322</v>
          </cell>
          <cell r="M88" t="str">
            <v>26 -  Pernambuco</v>
          </cell>
          <cell r="N88">
            <v>4250.88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5106015000152</v>
          </cell>
          <cell r="G89" t="str">
            <v>CALLMED COMERCIO DE MED E REP LTDA</v>
          </cell>
          <cell r="H89" t="str">
            <v>B</v>
          </cell>
          <cell r="I89" t="str">
            <v>S</v>
          </cell>
          <cell r="J89" t="str">
            <v>000115830</v>
          </cell>
          <cell r="K89">
            <v>45414</v>
          </cell>
          <cell r="L89" t="str">
            <v>23240505106015000152550010001158301001243179</v>
          </cell>
          <cell r="M89" t="str">
            <v>23 -  Ceará</v>
          </cell>
          <cell r="N89">
            <v>7417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0075258</v>
          </cell>
          <cell r="K90">
            <v>45415</v>
          </cell>
          <cell r="L90" t="str">
            <v>26240567729178000653550010000752581368242244</v>
          </cell>
          <cell r="M90" t="str">
            <v>26 -  Pernambuco</v>
          </cell>
          <cell r="N90">
            <v>495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35753111000153</v>
          </cell>
          <cell r="G91" t="str">
            <v>NORD PRODUTOS EM SAUDE LTDA</v>
          </cell>
          <cell r="H91" t="str">
            <v>B</v>
          </cell>
          <cell r="I91" t="str">
            <v>S</v>
          </cell>
          <cell r="J91" t="str">
            <v>000024591</v>
          </cell>
          <cell r="K91">
            <v>45415</v>
          </cell>
          <cell r="L91" t="str">
            <v>26240535753111000153550010000245911000315893</v>
          </cell>
          <cell r="M91" t="str">
            <v>26 -  Pernambuco</v>
          </cell>
          <cell r="N91">
            <v>6714.68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11449180000100</v>
          </cell>
          <cell r="G92" t="str">
            <v>DPROSMED DISTRIBUIDORA DE PRODUTOS MEDICO-HOSPITALARES LTDA</v>
          </cell>
          <cell r="H92" t="str">
            <v>B</v>
          </cell>
          <cell r="I92" t="str">
            <v>S</v>
          </cell>
          <cell r="J92" t="str">
            <v>00068534</v>
          </cell>
          <cell r="K92">
            <v>45419</v>
          </cell>
          <cell r="L92" t="str">
            <v>26240511449180000100550010000685341000360675</v>
          </cell>
          <cell r="M92" t="str">
            <v>26 -  Pernambuco</v>
          </cell>
          <cell r="N92">
            <v>2052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9365087000175</v>
          </cell>
          <cell r="G93" t="str">
            <v>C &amp; P COMERCIO DE MEDICAMENTOS</v>
          </cell>
          <cell r="H93" t="str">
            <v>B</v>
          </cell>
          <cell r="I93" t="str">
            <v>S</v>
          </cell>
          <cell r="J93" t="str">
            <v>209227</v>
          </cell>
          <cell r="K93">
            <v>45420</v>
          </cell>
          <cell r="L93" t="str">
            <v>26240509365087000175650010002092271884955909</v>
          </cell>
          <cell r="M93" t="str">
            <v>26 -  Pernambuco</v>
          </cell>
          <cell r="N93">
            <v>43.9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15218561000139</v>
          </cell>
          <cell r="G94" t="str">
            <v>NNMED – DIST IMP E EXPORT DE MED LTDA</v>
          </cell>
          <cell r="H94" t="str">
            <v>B</v>
          </cell>
          <cell r="I94" t="str">
            <v>S</v>
          </cell>
          <cell r="J94" t="str">
            <v>000127533</v>
          </cell>
          <cell r="K94">
            <v>45418</v>
          </cell>
          <cell r="L94" t="str">
            <v>25240515218561000139550010001275336817607679</v>
          </cell>
          <cell r="M94" t="str">
            <v>25 -  Paraíba</v>
          </cell>
          <cell r="N94">
            <v>1590</v>
          </cell>
        </row>
        <row r="95">
          <cell r="C95" t="str">
            <v>HOSPITAL SILVIO MAGALHÃES - CG Nº 019/2022</v>
          </cell>
          <cell r="E95" t="str">
            <v>3.4 - Material Farmacológico</v>
          </cell>
          <cell r="F95">
            <v>9944371000287</v>
          </cell>
          <cell r="G95" t="str">
            <v>SULMEDIC COMERCIO DE MEDICAMENTOS LTDA</v>
          </cell>
          <cell r="H95" t="str">
            <v>B</v>
          </cell>
          <cell r="I95" t="str">
            <v>S</v>
          </cell>
          <cell r="J95" t="str">
            <v>000006647</v>
          </cell>
          <cell r="K95">
            <v>45414</v>
          </cell>
          <cell r="L95" t="str">
            <v>28240509944371000287550020000066471883309115</v>
          </cell>
          <cell r="M95" t="str">
            <v>28 -  Sergipe</v>
          </cell>
          <cell r="N95">
            <v>11314.33</v>
          </cell>
        </row>
        <row r="96">
          <cell r="C96" t="str">
            <v>HOSPITAL SILVIO MAGALHÃES - CG Nº 019/2022</v>
          </cell>
          <cell r="E96" t="str">
            <v>3.4 - Material Farmacológico</v>
          </cell>
          <cell r="F96">
            <v>7484373000124</v>
          </cell>
          <cell r="G96" t="str">
            <v>UNI HOSPITALAR LTDA</v>
          </cell>
          <cell r="H96" t="str">
            <v>B</v>
          </cell>
          <cell r="I96" t="str">
            <v>S</v>
          </cell>
          <cell r="J96" t="str">
            <v>197015</v>
          </cell>
          <cell r="K96">
            <v>45419</v>
          </cell>
          <cell r="L96" t="str">
            <v>26240507484373000124550010001970151965346795</v>
          </cell>
          <cell r="M96" t="str">
            <v>26 -  Pernambuco</v>
          </cell>
          <cell r="N96">
            <v>15078.4</v>
          </cell>
        </row>
        <row r="97">
          <cell r="C97" t="str">
            <v>HOSPITAL SILVIO MAGALHÃES - CG Nº 019/2022</v>
          </cell>
          <cell r="E97" t="str">
            <v>3.4 - Material Farmacológico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000448973</v>
          </cell>
          <cell r="K97">
            <v>45418</v>
          </cell>
          <cell r="L97" t="str">
            <v>26240508778201000126550010004489731466148648</v>
          </cell>
          <cell r="M97" t="str">
            <v>26 -  Pernambuco</v>
          </cell>
          <cell r="N97">
            <v>34068</v>
          </cell>
        </row>
        <row r="98">
          <cell r="C98" t="str">
            <v>HOSPITAL SILVIO MAGALHÃES - CG Nº 019/2022</v>
          </cell>
          <cell r="E98" t="str">
            <v>3.4 - Material Farmacológico</v>
          </cell>
          <cell r="F98">
            <v>15218561000139</v>
          </cell>
          <cell r="G98" t="str">
            <v>NNMED – DIST IMP E EXPORT DE MED LTDA</v>
          </cell>
          <cell r="H98" t="str">
            <v>B</v>
          </cell>
          <cell r="I98" t="str">
            <v>S</v>
          </cell>
          <cell r="J98" t="str">
            <v>000127124</v>
          </cell>
          <cell r="K98">
            <v>45415</v>
          </cell>
          <cell r="L98" t="str">
            <v>25240515218561000139550010001271241672963958</v>
          </cell>
          <cell r="M98" t="str">
            <v>25 -  Paraíba</v>
          </cell>
          <cell r="N98">
            <v>15</v>
          </cell>
        </row>
        <row r="99">
          <cell r="C99" t="str">
            <v>HOSPITAL SILVIO MAGALHÃES - CG Nº 019/2022</v>
          </cell>
          <cell r="E99" t="str">
            <v>3.4 - Material Farmacológico</v>
          </cell>
          <cell r="F99">
            <v>15218561000139</v>
          </cell>
          <cell r="G99" t="str">
            <v>NNMED – DIST IMP E EXPORT DE MED LTDA</v>
          </cell>
          <cell r="H99" t="str">
            <v>B</v>
          </cell>
          <cell r="I99" t="str">
            <v>S</v>
          </cell>
          <cell r="J99" t="str">
            <v>000127147</v>
          </cell>
          <cell r="K99">
            <v>45415</v>
          </cell>
          <cell r="L99" t="str">
            <v>25240515218561000139550010001271471539825110</v>
          </cell>
          <cell r="M99" t="str">
            <v>25 -  Paraíba</v>
          </cell>
          <cell r="N99">
            <v>6174.2</v>
          </cell>
        </row>
        <row r="100">
          <cell r="C100" t="str">
            <v>HOSPITAL SILVIO MAGALHÃES - CG Nº 019/2022</v>
          </cell>
          <cell r="E100" t="str">
            <v>3.4 - Material Farmacológico</v>
          </cell>
          <cell r="F100">
            <v>15218561000139</v>
          </cell>
          <cell r="G100" t="str">
            <v>NNMED – DIST IMP E EXPORT DE MED LTDA</v>
          </cell>
          <cell r="H100" t="str">
            <v>B</v>
          </cell>
          <cell r="I100" t="str">
            <v>S</v>
          </cell>
          <cell r="J100" t="str">
            <v>000127197</v>
          </cell>
          <cell r="K100">
            <v>45415</v>
          </cell>
          <cell r="L100" t="str">
            <v>25240515218561000139550010001271971235545705</v>
          </cell>
          <cell r="M100" t="str">
            <v>25 -  Paraíba</v>
          </cell>
          <cell r="N100">
            <v>9304.33</v>
          </cell>
        </row>
        <row r="101">
          <cell r="C101" t="str">
            <v>HOSPITAL SILVIO MAGALHÃES - CG Nº 019/2022</v>
          </cell>
          <cell r="E101" t="str">
            <v>3.4 - Material Farmacológico</v>
          </cell>
          <cell r="F101">
            <v>3817043000152</v>
          </cell>
          <cell r="G101" t="str">
            <v>PHARMAPLUS LTDA</v>
          </cell>
          <cell r="H101" t="str">
            <v>B</v>
          </cell>
          <cell r="I101" t="str">
            <v>S</v>
          </cell>
          <cell r="J101" t="str">
            <v>67119</v>
          </cell>
          <cell r="K101">
            <v>45420</v>
          </cell>
          <cell r="L101" t="str">
            <v>26240503817043000152550010000671191143118200</v>
          </cell>
          <cell r="M101" t="str">
            <v>26 -  Pernambuco</v>
          </cell>
          <cell r="N101">
            <v>1316.16</v>
          </cell>
        </row>
        <row r="102">
          <cell r="C102" t="str">
            <v>HOSPITAL SILVIO MAGALHÃES - CG Nº 019/2022</v>
          </cell>
          <cell r="E102" t="str">
            <v>3.4 - Material Farmacológico</v>
          </cell>
          <cell r="F102">
            <v>3817043000152</v>
          </cell>
          <cell r="G102" t="str">
            <v>PHARMAPLUS LTDA</v>
          </cell>
          <cell r="H102" t="str">
            <v>B</v>
          </cell>
          <cell r="I102" t="str">
            <v>S</v>
          </cell>
          <cell r="J102" t="str">
            <v>67082</v>
          </cell>
          <cell r="K102">
            <v>45420</v>
          </cell>
          <cell r="L102" t="str">
            <v>26240503817043000152550010000670821162186850</v>
          </cell>
          <cell r="M102" t="str">
            <v>26 -  Pernambuco</v>
          </cell>
          <cell r="N102">
            <v>690</v>
          </cell>
        </row>
        <row r="103">
          <cell r="C103" t="str">
            <v>HOSPITAL SILVIO MAGALHÃES - CG Nº 019/2022</v>
          </cell>
          <cell r="E103" t="str">
            <v>3.4 - Material Farmacológico</v>
          </cell>
          <cell r="F103">
            <v>48495866000147</v>
          </cell>
          <cell r="G103" t="str">
            <v>BEMED COMERCIO ATACADISTA DE PRODUTOS DE HIGIENE PESSOAL L</v>
          </cell>
          <cell r="H103" t="str">
            <v>B</v>
          </cell>
          <cell r="I103" t="str">
            <v>S</v>
          </cell>
          <cell r="J103" t="str">
            <v>1374</v>
          </cell>
          <cell r="K103">
            <v>45421</v>
          </cell>
          <cell r="L103" t="str">
            <v>26240548495866000147550010000013741331878346</v>
          </cell>
          <cell r="M103" t="str">
            <v>26 -  Pernambuco</v>
          </cell>
          <cell r="N103">
            <v>319.8</v>
          </cell>
        </row>
        <row r="104">
          <cell r="C104" t="str">
            <v>HOSPITAL SILVIO MAGALHÃES - CG Nº 019/2022</v>
          </cell>
          <cell r="E104" t="str">
            <v>3.4 - Material Farmacológico</v>
          </cell>
          <cell r="F104">
            <v>3817043000152</v>
          </cell>
          <cell r="G104" t="str">
            <v>PHARMAPLUS LTDA</v>
          </cell>
          <cell r="H104" t="str">
            <v>B</v>
          </cell>
          <cell r="I104" t="str">
            <v>S</v>
          </cell>
          <cell r="J104" t="str">
            <v>67239</v>
          </cell>
          <cell r="K104">
            <v>45422</v>
          </cell>
          <cell r="L104" t="str">
            <v>26240503817043000152550010000672391125701020</v>
          </cell>
          <cell r="M104" t="str">
            <v>26 -  Pernambuco</v>
          </cell>
          <cell r="N104">
            <v>11449.3</v>
          </cell>
        </row>
        <row r="105">
          <cell r="C105" t="str">
            <v>HOSPITAL SILVIO MAGALHÃES - CG Nº 019/2022</v>
          </cell>
          <cell r="E105" t="str">
            <v>3.4 - Material Farmacológico</v>
          </cell>
          <cell r="F105">
            <v>67729178000653</v>
          </cell>
          <cell r="G105" t="str">
            <v>COMERCIAL CIRURGICA RIOCLARENSE LTDA</v>
          </cell>
          <cell r="H105" t="str">
            <v>B</v>
          </cell>
          <cell r="I105" t="str">
            <v>S</v>
          </cell>
          <cell r="J105" t="str">
            <v>0075812</v>
          </cell>
          <cell r="K105">
            <v>45422</v>
          </cell>
          <cell r="L105" t="str">
            <v>26240567729178000653550010000758121393191996</v>
          </cell>
          <cell r="M105" t="str">
            <v>26 -  Pernambuco</v>
          </cell>
          <cell r="N105">
            <v>584</v>
          </cell>
        </row>
        <row r="106">
          <cell r="C106" t="str">
            <v>HOSPITAL SILVIO MAGALHÃES - CG Nº 019/2022</v>
          </cell>
          <cell r="E106" t="str">
            <v>3.4 - Material Farmacológico</v>
          </cell>
          <cell r="H106" t="str">
            <v>B</v>
          </cell>
          <cell r="I106" t="str">
            <v>S</v>
          </cell>
          <cell r="J106" t="str">
            <v>000450230</v>
          </cell>
          <cell r="K106">
            <v>45426</v>
          </cell>
          <cell r="L106" t="str">
            <v>26240508778201000126550010004502301953927814</v>
          </cell>
          <cell r="M106" t="str">
            <v>26 -  Pernambuco</v>
          </cell>
          <cell r="N106">
            <v>2200</v>
          </cell>
        </row>
        <row r="107">
          <cell r="C107" t="str">
            <v>HOSPITAL SILVIO MAGALHÃES - CG Nº 019/2022</v>
          </cell>
          <cell r="E107" t="str">
            <v>3.4 - Material Farmacológico</v>
          </cell>
          <cell r="F107">
            <v>8778201000126</v>
          </cell>
          <cell r="G107" t="str">
            <v>DROGAFONTE LTDA</v>
          </cell>
          <cell r="H107" t="str">
            <v>B</v>
          </cell>
          <cell r="I107" t="str">
            <v>S</v>
          </cell>
          <cell r="J107" t="str">
            <v>000449835</v>
          </cell>
          <cell r="K107">
            <v>45422</v>
          </cell>
          <cell r="L107" t="str">
            <v>26240508778201000126550010004498351800684989</v>
          </cell>
          <cell r="M107" t="str">
            <v>26 -  Pernambuco</v>
          </cell>
          <cell r="N107">
            <v>372.55</v>
          </cell>
        </row>
        <row r="108">
          <cell r="C108" t="str">
            <v>HOSPITAL SILVIO MAGALHÃES - CG Nº 019/2022</v>
          </cell>
          <cell r="E108" t="str">
            <v>3.4 - Material Farmacológico</v>
          </cell>
          <cell r="F108">
            <v>9365087000175</v>
          </cell>
          <cell r="G108" t="str">
            <v>C &amp; P COMERCIO DE MEDICAMENTOS</v>
          </cell>
          <cell r="H108" t="str">
            <v>B</v>
          </cell>
          <cell r="I108" t="str">
            <v>S</v>
          </cell>
          <cell r="J108" t="str">
            <v>209932</v>
          </cell>
          <cell r="K108">
            <v>45427</v>
          </cell>
          <cell r="L108" t="str">
            <v>26240509385087000175650010002099321154595519</v>
          </cell>
          <cell r="M108" t="str">
            <v>26 -  Pernambuco</v>
          </cell>
          <cell r="N108">
            <v>42</v>
          </cell>
        </row>
        <row r="109">
          <cell r="C109" t="str">
            <v>HOSPITAL SILVIO MAGALHÃES - CG Nº 019/2022</v>
          </cell>
          <cell r="E109" t="str">
            <v>3.4 - Material Farmacológico</v>
          </cell>
          <cell r="F109">
            <v>49324221000880</v>
          </cell>
          <cell r="G109" t="str">
            <v>FRESENIUS KABI BRASIL LTDA</v>
          </cell>
          <cell r="H109" t="str">
            <v>B</v>
          </cell>
          <cell r="I109" t="str">
            <v>S</v>
          </cell>
          <cell r="J109" t="str">
            <v>000244658</v>
          </cell>
          <cell r="K109">
            <v>45421</v>
          </cell>
          <cell r="L109" t="str">
            <v>23240549324221000880550000002446586471992931</v>
          </cell>
          <cell r="M109" t="str">
            <v>23 -  Ceará</v>
          </cell>
          <cell r="N109">
            <v>42042.7</v>
          </cell>
        </row>
        <row r="110">
          <cell r="C110" t="str">
            <v>HOSPITAL SILVIO MAGALHÃES - CG Nº 019/2022</v>
          </cell>
          <cell r="E110" t="str">
            <v>3.4 - Material Farmacológico</v>
          </cell>
          <cell r="F110">
            <v>67729178000653</v>
          </cell>
          <cell r="G110" t="str">
            <v>COMERCIAL CIRURGICA RIOCLARENSE LTDA</v>
          </cell>
          <cell r="H110" t="str">
            <v>B</v>
          </cell>
          <cell r="I110" t="str">
            <v>S</v>
          </cell>
          <cell r="J110" t="str">
            <v>0076085</v>
          </cell>
          <cell r="K110">
            <v>45426</v>
          </cell>
          <cell r="L110" t="str">
            <v>26240567729178000653550010000760851143965924</v>
          </cell>
          <cell r="M110" t="str">
            <v>26 -  Pernambuco</v>
          </cell>
          <cell r="N110">
            <v>8855</v>
          </cell>
        </row>
        <row r="111">
          <cell r="C111" t="str">
            <v>HOSPITAL SILVIO MAGALHÃES - CG Nº 019/2022</v>
          </cell>
          <cell r="E111" t="str">
            <v>3.4 - Material Farmacológico</v>
          </cell>
          <cell r="F111">
            <v>8674752000301</v>
          </cell>
          <cell r="G111" t="str">
            <v>CIRURGICA MONTEBELLO LTDA</v>
          </cell>
          <cell r="H111" t="str">
            <v>B</v>
          </cell>
          <cell r="I111" t="str">
            <v>S</v>
          </cell>
          <cell r="J111" t="str">
            <v>000197330</v>
          </cell>
          <cell r="K111">
            <v>45433</v>
          </cell>
          <cell r="L111" t="str">
            <v>26240508674752000140550010001973301985376439</v>
          </cell>
          <cell r="M111" t="str">
            <v>26 -  Pernambuco</v>
          </cell>
          <cell r="N111">
            <v>518.1</v>
          </cell>
        </row>
        <row r="112">
          <cell r="C112" t="str">
            <v>HOSPITAL SILVIO MAGALHÃES - CG Nº 019/2022</v>
          </cell>
          <cell r="E112" t="str">
            <v>3.4 - Material Farmacológico</v>
          </cell>
          <cell r="F112">
            <v>67729178000653</v>
          </cell>
          <cell r="G112" t="str">
            <v>COMERCIAL CIRURGICA RIOCLARENSE LTDA</v>
          </cell>
          <cell r="H112" t="str">
            <v>B</v>
          </cell>
          <cell r="I112" t="str">
            <v>S</v>
          </cell>
          <cell r="J112" t="str">
            <v>0076677</v>
          </cell>
          <cell r="K112">
            <v>45433</v>
          </cell>
          <cell r="L112" t="str">
            <v>26240567729178000653550010000766771214190106</v>
          </cell>
          <cell r="M112" t="str">
            <v>26 -  Pernambuco</v>
          </cell>
          <cell r="N112">
            <v>3777</v>
          </cell>
        </row>
        <row r="113">
          <cell r="C113" t="str">
            <v>HOSPITAL SILVIO MAGALHÃES - CG Nº 019/2022</v>
          </cell>
          <cell r="E113" t="str">
            <v>3.4 - Material Farmacológico</v>
          </cell>
          <cell r="F113">
            <v>8674752000301</v>
          </cell>
          <cell r="G113" t="str">
            <v>CIRURGICA MONTEBELLO LTDA</v>
          </cell>
          <cell r="H113" t="str">
            <v>B</v>
          </cell>
          <cell r="I113" t="str">
            <v>S</v>
          </cell>
          <cell r="J113" t="str">
            <v>000197336</v>
          </cell>
          <cell r="K113">
            <v>45433</v>
          </cell>
          <cell r="L113" t="str">
            <v>26240508674752000140550010001973361318640813</v>
          </cell>
          <cell r="M113" t="str">
            <v>26 -  Pernambuco</v>
          </cell>
          <cell r="N113">
            <v>498</v>
          </cell>
        </row>
        <row r="114">
          <cell r="C114" t="str">
            <v>HOSPITAL SILVIO MAGALHÃES - CG Nº 019/2022</v>
          </cell>
          <cell r="E114" t="str">
            <v>3.4 - Material Farmacológico</v>
          </cell>
          <cell r="F114">
            <v>9007162000126</v>
          </cell>
          <cell r="G114" t="str">
            <v>MAUES LOBATO COM. E REP. LTDA</v>
          </cell>
          <cell r="H114" t="str">
            <v>S</v>
          </cell>
          <cell r="I114" t="str">
            <v>S</v>
          </cell>
          <cell r="J114" t="str">
            <v>000097593</v>
          </cell>
          <cell r="K114">
            <v>45434</v>
          </cell>
          <cell r="L114" t="str">
            <v>26240509007162000126550010000975931338731301</v>
          </cell>
          <cell r="M114" t="str">
            <v>26 -  Pernambuco</v>
          </cell>
          <cell r="N114">
            <v>240</v>
          </cell>
        </row>
        <row r="115">
          <cell r="C115" t="str">
            <v>HOSPITAL SILVIO MAGALHÃES - CG Nº 019/2022</v>
          </cell>
          <cell r="E115" t="str">
            <v>3.4 - Material Farmacológico</v>
          </cell>
          <cell r="F115">
            <v>9365087000175</v>
          </cell>
          <cell r="G115" t="str">
            <v>C &amp; P COMERCIO DE MEDICAMENTOS</v>
          </cell>
          <cell r="H115" t="str">
            <v>S</v>
          </cell>
          <cell r="I115" t="str">
            <v>S</v>
          </cell>
          <cell r="J115" t="str">
            <v>210635</v>
          </cell>
          <cell r="K115">
            <v>45415</v>
          </cell>
          <cell r="L115" t="str">
            <v>26240509365087000175850010002106351636644497</v>
          </cell>
          <cell r="M115" t="str">
            <v>26 -  Pernambuco</v>
          </cell>
          <cell r="N115">
            <v>25</v>
          </cell>
        </row>
        <row r="116">
          <cell r="C116" t="str">
            <v>HOSPITAL SILVIO MAGALHÃES - CG Nº 019/2022</v>
          </cell>
          <cell r="E116" t="str">
            <v>3.4 - Material Farmacológico</v>
          </cell>
          <cell r="F116">
            <v>7484373000124</v>
          </cell>
          <cell r="G116" t="str">
            <v>UNI HOSPITALAR LTDA</v>
          </cell>
          <cell r="H116" t="str">
            <v>S</v>
          </cell>
          <cell r="I116" t="str">
            <v>S</v>
          </cell>
          <cell r="J116" t="str">
            <v>198391</v>
          </cell>
          <cell r="K116">
            <v>45433</v>
          </cell>
          <cell r="L116" t="str">
            <v>26240507484373000124550010001983911411457487</v>
          </cell>
          <cell r="M116" t="str">
            <v>26 -  Pernambuco</v>
          </cell>
          <cell r="N116">
            <v>1146</v>
          </cell>
        </row>
        <row r="117">
          <cell r="C117" t="str">
            <v>HOSPITAL SILVIO MAGALHÃES - CG Nº 019/2022</v>
          </cell>
          <cell r="E117" t="str">
            <v>3.4 - Material Farmacológico</v>
          </cell>
          <cell r="F117">
            <v>35753111000153</v>
          </cell>
          <cell r="G117" t="str">
            <v>NORD PRODUTOS EM SAUDE LTDA</v>
          </cell>
          <cell r="H117" t="str">
            <v>S</v>
          </cell>
          <cell r="I117" t="str">
            <v>S</v>
          </cell>
          <cell r="J117" t="str">
            <v>000025280</v>
          </cell>
          <cell r="K117">
            <v>45433</v>
          </cell>
          <cell r="L117" t="str">
            <v>26240535753111000153550010000252801000326512</v>
          </cell>
          <cell r="M117" t="str">
            <v>26 -  Pernambuco</v>
          </cell>
          <cell r="N117">
            <v>642</v>
          </cell>
        </row>
        <row r="118">
          <cell r="C118" t="str">
            <v>HOSPITAL SILVIO MAGALHÃES - CG Nº 019/2022</v>
          </cell>
          <cell r="E118" t="str">
            <v>3.4 - Material Farmacológico</v>
          </cell>
          <cell r="F118">
            <v>7363209000169</v>
          </cell>
          <cell r="G118" t="str">
            <v>CRISTAL VERDE LTDA – ME</v>
          </cell>
          <cell r="H118" t="str">
            <v>S</v>
          </cell>
          <cell r="I118" t="str">
            <v>S</v>
          </cell>
          <cell r="J118" t="str">
            <v>00002901</v>
          </cell>
          <cell r="K118">
            <v>45470</v>
          </cell>
          <cell r="L118" t="str">
            <v>W9PG-AJDVV</v>
          </cell>
          <cell r="M118" t="str">
            <v>26 -  Pernambuco</v>
          </cell>
          <cell r="N118">
            <v>17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3141</v>
          </cell>
          <cell r="K119">
            <v>45456</v>
          </cell>
          <cell r="L119" t="str">
            <v>INAR95893</v>
          </cell>
          <cell r="M119" t="str">
            <v>2609600 - Olinda - PE</v>
          </cell>
          <cell r="N119">
            <v>10530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1346</v>
          </cell>
          <cell r="K120">
            <v>45414</v>
          </cell>
          <cell r="L120" t="str">
            <v>MOOO72394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963</v>
          </cell>
          <cell r="K121">
            <v>45456</v>
          </cell>
          <cell r="L121" t="str">
            <v>WJPF34657</v>
          </cell>
          <cell r="M121" t="str">
            <v>2609600 - Olinda - PE</v>
          </cell>
          <cell r="N121">
            <v>2683.85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1707</v>
          </cell>
          <cell r="K122">
            <v>45461</v>
          </cell>
          <cell r="L122" t="str">
            <v>SWXF14624</v>
          </cell>
          <cell r="M122" t="str">
            <v>2609600 - Olinda - PE</v>
          </cell>
          <cell r="N122">
            <v>6235.4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123005</v>
          </cell>
          <cell r="K123">
            <v>45414</v>
          </cell>
          <cell r="L123" t="str">
            <v>SICERB5G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5.16 - Serviços Médico-Hospitalares, Odotonlogia e Laboratoriais</v>
          </cell>
          <cell r="F124">
            <v>48177910000170</v>
          </cell>
          <cell r="G124" t="str">
            <v>COOPERATIVA DE TRABALHO SALUTE</v>
          </cell>
          <cell r="H124" t="str">
            <v>S</v>
          </cell>
          <cell r="I124" t="str">
            <v>S</v>
          </cell>
          <cell r="J124" t="str">
            <v>186</v>
          </cell>
          <cell r="K124">
            <v>45453</v>
          </cell>
          <cell r="L124" t="str">
            <v>HFUBFSWPX</v>
          </cell>
          <cell r="M124" t="str">
            <v>2604106 - Caruaru - PE</v>
          </cell>
          <cell r="N124">
            <v>77976.03</v>
          </cell>
        </row>
        <row r="125">
          <cell r="C125" t="str">
            <v>HOSPITAL SILVIO MAGALHÃES - CG Nº 019/2022</v>
          </cell>
          <cell r="E125" t="str">
            <v>5.16 - Serviços Médico-Hospitalares, Odotonlogia e Laboratoriais</v>
          </cell>
          <cell r="F125">
            <v>42529464000130</v>
          </cell>
          <cell r="G125" t="str">
            <v xml:space="preserve">PERFILMED ATIVIDADES MEDICAS </v>
          </cell>
          <cell r="H125" t="str">
            <v>S</v>
          </cell>
          <cell r="I125" t="str">
            <v>S</v>
          </cell>
          <cell r="J125" t="str">
            <v>1120</v>
          </cell>
          <cell r="K125">
            <v>45455</v>
          </cell>
          <cell r="L125" t="str">
            <v>EOBH88132</v>
          </cell>
          <cell r="M125" t="str">
            <v>2307304 - Juazeiro do Norte - CE</v>
          </cell>
          <cell r="N125">
            <v>12470.8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48817601000118</v>
          </cell>
          <cell r="G126" t="str">
            <v xml:space="preserve">MASTERMED PE </v>
          </cell>
          <cell r="H126" t="str">
            <v>S</v>
          </cell>
          <cell r="I126" t="str">
            <v>S</v>
          </cell>
          <cell r="J126" t="str">
            <v>193</v>
          </cell>
          <cell r="K126">
            <v>45461</v>
          </cell>
          <cell r="L126" t="str">
            <v>LWSI59666</v>
          </cell>
          <cell r="M126" t="str">
            <v>2611606 - Recife - PE</v>
          </cell>
          <cell r="N126">
            <v>8280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39238865000126</v>
          </cell>
          <cell r="G127" t="str">
            <v>MAC ANALISE AMBIENTAL</v>
          </cell>
          <cell r="H127" t="str">
            <v>S</v>
          </cell>
          <cell r="I127" t="str">
            <v>S</v>
          </cell>
          <cell r="J127" t="str">
            <v>2009</v>
          </cell>
          <cell r="K127">
            <v>45414</v>
          </cell>
          <cell r="L127" t="str">
            <v>7IIXXHKL</v>
          </cell>
          <cell r="M127" t="str">
            <v>2611606 - Recife - PE</v>
          </cell>
          <cell r="N127">
            <v>500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51040989000106</v>
          </cell>
          <cell r="G128" t="str">
            <v xml:space="preserve">HCV SERVIÇOS MEDICOS </v>
          </cell>
          <cell r="H128" t="str">
            <v>S</v>
          </cell>
          <cell r="I128" t="str">
            <v>S</v>
          </cell>
          <cell r="J128" t="str">
            <v>1000021</v>
          </cell>
          <cell r="K128">
            <v>45456</v>
          </cell>
          <cell r="L128" t="str">
            <v>V3YCBFW3Q</v>
          </cell>
          <cell r="M128" t="str">
            <v>2611606 - Recife - PE</v>
          </cell>
          <cell r="N128">
            <v>2750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35502979000180</v>
          </cell>
          <cell r="G129" t="str">
            <v>MORAES E MONTEIRO SERVICOS MEDICOS LTDA</v>
          </cell>
          <cell r="H129" t="str">
            <v>S</v>
          </cell>
          <cell r="I129" t="str">
            <v>S</v>
          </cell>
          <cell r="J129" t="str">
            <v>32</v>
          </cell>
          <cell r="K129">
            <v>45454</v>
          </cell>
          <cell r="L129" t="str">
            <v>HRFS16032</v>
          </cell>
          <cell r="M129" t="str">
            <v>2609600 - Olinda - PE</v>
          </cell>
          <cell r="N129">
            <v>2500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263</v>
          </cell>
          <cell r="K130">
            <v>45460</v>
          </cell>
          <cell r="L130" t="str">
            <v>X9UBYRP3</v>
          </cell>
          <cell r="M130" t="str">
            <v>2611606 - Recife - PE</v>
          </cell>
          <cell r="N130">
            <v>14540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2469</v>
          </cell>
          <cell r="K131">
            <v>45455</v>
          </cell>
          <cell r="L131" t="str">
            <v>KZKFXBWX</v>
          </cell>
          <cell r="M131" t="str">
            <v>2611606 - Recife - PE</v>
          </cell>
          <cell r="N131">
            <v>8853.1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3813</v>
          </cell>
          <cell r="K132">
            <v>45446</v>
          </cell>
          <cell r="L132" t="str">
            <v>GULVJNHZ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5.16 - Serviços Médico-Hospitalares, Odotonlogia e Laboratoriais</v>
          </cell>
          <cell r="F133">
            <v>52355127000127</v>
          </cell>
          <cell r="G133" t="str">
            <v>MASTERMED</v>
          </cell>
          <cell r="H133" t="str">
            <v>S</v>
          </cell>
          <cell r="I133" t="str">
            <v>S</v>
          </cell>
          <cell r="J133" t="str">
            <v>13/06/2024</v>
          </cell>
          <cell r="K133">
            <v>45456</v>
          </cell>
          <cell r="L133" t="str">
            <v>FWFV53282</v>
          </cell>
          <cell r="M133" t="str">
            <v>2609600 - Olinda - PE</v>
          </cell>
          <cell r="N133">
            <v>5520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2255</v>
          </cell>
          <cell r="K134">
            <v>45457</v>
          </cell>
          <cell r="M134" t="str">
            <v>2611606 - Recife - PE</v>
          </cell>
          <cell r="N134">
            <v>27459.119999999999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961</v>
          </cell>
          <cell r="K135">
            <v>45456</v>
          </cell>
          <cell r="L135" t="str">
            <v>AMXW05425</v>
          </cell>
          <cell r="M135" t="str">
            <v>2609600 - Olinda - PE</v>
          </cell>
          <cell r="N135">
            <v>9068.4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53418390000180</v>
          </cell>
          <cell r="G136" t="str">
            <v xml:space="preserve">T F CAMPOS </v>
          </cell>
          <cell r="H136" t="str">
            <v>S</v>
          </cell>
          <cell r="I136" t="str">
            <v>S</v>
          </cell>
          <cell r="J136" t="str">
            <v>10</v>
          </cell>
          <cell r="K136">
            <v>45463</v>
          </cell>
          <cell r="L136" t="str">
            <v>AU9SJWZS9</v>
          </cell>
          <cell r="M136" t="str">
            <v>2601904 - Bezerros - PE</v>
          </cell>
          <cell r="N136">
            <v>25984.6</v>
          </cell>
        </row>
        <row r="137">
          <cell r="C137" t="str">
            <v>HOSPITAL SILVIO MAGALHÃES - CG Nº 019/2022</v>
          </cell>
          <cell r="E137" t="str">
            <v>5.16 - Serviços Médico-Hospitalares, Odotonlogia e Laboratoriais</v>
          </cell>
          <cell r="F137">
            <v>37146629000154</v>
          </cell>
          <cell r="G137" t="str">
            <v>AWAKE MEDCORP</v>
          </cell>
          <cell r="H137" t="str">
            <v>S</v>
          </cell>
          <cell r="I137" t="str">
            <v>S</v>
          </cell>
          <cell r="J137" t="str">
            <v>64</v>
          </cell>
          <cell r="K137">
            <v>45456</v>
          </cell>
          <cell r="L137" t="str">
            <v>38JBVWM9</v>
          </cell>
          <cell r="M137" t="str">
            <v>2611606 - Recife - PE</v>
          </cell>
          <cell r="N137">
            <v>10833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52355127000127</v>
          </cell>
          <cell r="G138" t="str">
            <v>MASTERMED</v>
          </cell>
          <cell r="H138" t="str">
            <v>S</v>
          </cell>
          <cell r="I138" t="str">
            <v>S</v>
          </cell>
          <cell r="J138" t="str">
            <v>56</v>
          </cell>
          <cell r="K138">
            <v>45461</v>
          </cell>
          <cell r="L138" t="str">
            <v>LKDI54125</v>
          </cell>
          <cell r="M138" t="str">
            <v>2611606 - Recife - PE</v>
          </cell>
          <cell r="N138">
            <v>10833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1012</v>
          </cell>
          <cell r="K139">
            <v>45453</v>
          </cell>
          <cell r="L139" t="str">
            <v>TBQF66196</v>
          </cell>
          <cell r="M139" t="str">
            <v>2609600 - Olinda - PE</v>
          </cell>
          <cell r="N139">
            <v>5000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1582</v>
          </cell>
          <cell r="K140">
            <v>45462</v>
          </cell>
          <cell r="L140" t="str">
            <v>XXNIHRWW</v>
          </cell>
          <cell r="M140" t="str">
            <v>2611606 - Recife - PE</v>
          </cell>
          <cell r="N140">
            <v>13865.2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66</v>
          </cell>
          <cell r="K141">
            <v>45455</v>
          </cell>
          <cell r="L141" t="str">
            <v>JEAX92944</v>
          </cell>
          <cell r="M141" t="str">
            <v>2606200 - Goiana - PE</v>
          </cell>
          <cell r="N141">
            <v>18039.2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2471</v>
          </cell>
          <cell r="K142">
            <v>45455</v>
          </cell>
          <cell r="L142" t="str">
            <v>FLTCRZKN</v>
          </cell>
          <cell r="M142" t="str">
            <v>2611606 - Recife - PE</v>
          </cell>
          <cell r="N142">
            <v>2867.7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20</v>
          </cell>
          <cell r="K143">
            <v>45455</v>
          </cell>
          <cell r="L143" t="str">
            <v>TOGYYEPRE</v>
          </cell>
          <cell r="M143" t="str">
            <v>2604106 - Caruaru - PE</v>
          </cell>
          <cell r="N143">
            <v>13800</v>
          </cell>
        </row>
        <row r="144">
          <cell r="C144" t="str">
            <v>HOSPITAL SILVIO MAGALHÃES - CG Nº 019/2022</v>
          </cell>
          <cell r="E144" t="str">
            <v>5.16 - Serviços Médico-Hospitalares, Odotonlogia e Laboratoriais</v>
          </cell>
          <cell r="F144">
            <v>45864268000100</v>
          </cell>
          <cell r="G144" t="str">
            <v>CESAR MONTEIRO</v>
          </cell>
          <cell r="H144" t="str">
            <v>S</v>
          </cell>
          <cell r="I144" t="str">
            <v>S</v>
          </cell>
          <cell r="J144" t="str">
            <v>460</v>
          </cell>
          <cell r="K144">
            <v>45455</v>
          </cell>
          <cell r="L144" t="str">
            <v>SSGUBMPL</v>
          </cell>
          <cell r="M144" t="str">
            <v>2611606 - Recife - PE</v>
          </cell>
          <cell r="N144">
            <v>2867.7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10792</v>
          </cell>
          <cell r="K145">
            <v>45414</v>
          </cell>
          <cell r="L145" t="str">
            <v>76A589938EB1D739D2D754DBC7A08B9E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1095</v>
          </cell>
          <cell r="K146">
            <v>45460</v>
          </cell>
          <cell r="L146" t="str">
            <v>NASI69793</v>
          </cell>
          <cell r="M146" t="str">
            <v>2602902 - Cabo de Santo Agostinho - PE</v>
          </cell>
          <cell r="N146">
            <v>47000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58</v>
          </cell>
          <cell r="K147">
            <v>45461</v>
          </cell>
          <cell r="L147" t="str">
            <v>KRCMX5MQ</v>
          </cell>
          <cell r="M147" t="str">
            <v>2611606 - Recife - PE</v>
          </cell>
          <cell r="N147">
            <v>39199.85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16732</v>
          </cell>
          <cell r="K148">
            <v>45422</v>
          </cell>
          <cell r="L148" t="str">
            <v>QXUJ64583</v>
          </cell>
          <cell r="M148" t="str">
            <v>2607901 - Jaboatão dos Guararapes - PE</v>
          </cell>
          <cell r="N148">
            <v>1115.8800000000001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403</v>
          </cell>
          <cell r="K149">
            <v>45456</v>
          </cell>
          <cell r="L149" t="str">
            <v>ZUUZHQI2</v>
          </cell>
          <cell r="M149" t="str">
            <v>2611606 - Recife - PE</v>
          </cell>
          <cell r="N149">
            <v>25549.99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19</v>
          </cell>
          <cell r="K150">
            <v>45457</v>
          </cell>
          <cell r="L150" t="str">
            <v>Z4AGRRXC</v>
          </cell>
          <cell r="M150" t="str">
            <v>2611606 - Recife - PE</v>
          </cell>
          <cell r="N150">
            <v>10833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1362</v>
          </cell>
          <cell r="K151">
            <v>45453</v>
          </cell>
          <cell r="L151" t="str">
            <v>TIEC39386</v>
          </cell>
          <cell r="M151" t="str">
            <v>2609600 - Olinda - PE</v>
          </cell>
          <cell r="N151">
            <v>10833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90</v>
          </cell>
          <cell r="K152">
            <v>45460</v>
          </cell>
          <cell r="L152" t="str">
            <v>XMF9U35PQ</v>
          </cell>
          <cell r="M152" t="str">
            <v>2610004 - Palmares - PE</v>
          </cell>
          <cell r="N152">
            <v>40430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7776</v>
          </cell>
          <cell r="K153">
            <v>45461</v>
          </cell>
          <cell r="L153" t="str">
            <v>DUO7OBJ2N</v>
          </cell>
          <cell r="M153" t="str">
            <v>2604106 - Caruaru - PE</v>
          </cell>
          <cell r="N153">
            <v>212400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 xml:space="preserve">MEDVIDA ATIVIDADES MEDICAS </v>
          </cell>
          <cell r="H154" t="str">
            <v>S</v>
          </cell>
          <cell r="I154" t="str">
            <v>S</v>
          </cell>
          <cell r="J154" t="str">
            <v>1004</v>
          </cell>
          <cell r="K154">
            <v>45461</v>
          </cell>
          <cell r="L154" t="str">
            <v>JUNR57044</v>
          </cell>
          <cell r="M154" t="str">
            <v>2609600 - Olinda - PE</v>
          </cell>
          <cell r="N154">
            <v>10833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845</v>
          </cell>
          <cell r="K155">
            <v>45444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1041</v>
          </cell>
          <cell r="K156">
            <v>45453</v>
          </cell>
          <cell r="L156" t="str">
            <v>BY7LR5EF</v>
          </cell>
          <cell r="M156" t="str">
            <v>2611606 - Recife - PE</v>
          </cell>
          <cell r="N156">
            <v>22749.3</v>
          </cell>
        </row>
        <row r="157">
          <cell r="C157" t="str">
            <v>HOSPITAL SILVIO MAGALHÃES - CG Nº 019/2022</v>
          </cell>
          <cell r="E157" t="str">
            <v xml:space="preserve">5.25 - Serviços Bancários </v>
          </cell>
          <cell r="F157">
            <v>360305091665</v>
          </cell>
          <cell r="G157" t="str">
            <v xml:space="preserve">SANTANDER </v>
          </cell>
          <cell r="H157" t="str">
            <v>S</v>
          </cell>
          <cell r="I157" t="str">
            <v>N</v>
          </cell>
          <cell r="K157">
            <v>45443</v>
          </cell>
          <cell r="M157" t="str">
            <v>2611606 - Recife - PE</v>
          </cell>
          <cell r="N157">
            <v>16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318</v>
          </cell>
          <cell r="K158">
            <v>45456</v>
          </cell>
          <cell r="L158" t="str">
            <v>MUEK69993</v>
          </cell>
          <cell r="M158" t="str">
            <v>2609600 - Olinda - PE</v>
          </cell>
          <cell r="N158">
            <v>10833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11</v>
          </cell>
          <cell r="K159">
            <v>45457</v>
          </cell>
          <cell r="L159" t="str">
            <v>W521C2Y1B</v>
          </cell>
          <cell r="M159" t="str">
            <v>2604106 - Caruaru - PE</v>
          </cell>
          <cell r="N159">
            <v>20389.13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237</v>
          </cell>
          <cell r="K160">
            <v>45460</v>
          </cell>
          <cell r="L160" t="str">
            <v>RIDT1L0O3</v>
          </cell>
          <cell r="M160" t="str">
            <v>2604106 - Caruaru - PE</v>
          </cell>
          <cell r="N160">
            <v>26561.03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1886</v>
          </cell>
          <cell r="K161">
            <v>45457</v>
          </cell>
          <cell r="L161" t="str">
            <v>KPDZQO1SV</v>
          </cell>
          <cell r="M161" t="str">
            <v>2704302 - Maceió - AL</v>
          </cell>
          <cell r="N161">
            <v>55687.6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26</v>
          </cell>
          <cell r="K162">
            <v>45415</v>
          </cell>
          <cell r="L162" t="str">
            <v>W18341FK7</v>
          </cell>
          <cell r="M162" t="str">
            <v>2610004 - Palmares - PE</v>
          </cell>
          <cell r="N162">
            <v>6000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524</v>
          </cell>
          <cell r="K163">
            <v>45455</v>
          </cell>
          <cell r="L163" t="str">
            <v>SX5XD3VC2</v>
          </cell>
          <cell r="M163" t="str">
            <v>2610004 - Palmares - PE</v>
          </cell>
          <cell r="N163">
            <v>91500.53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19776</v>
          </cell>
          <cell r="K164">
            <v>45461</v>
          </cell>
          <cell r="M164" t="str">
            <v>2611606 - Recife - PE</v>
          </cell>
          <cell r="N164">
            <v>7838.46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10144</v>
          </cell>
          <cell r="K165">
            <v>45415</v>
          </cell>
          <cell r="L165" t="str">
            <v>ZWQZ43KK</v>
          </cell>
          <cell r="M165" t="str">
            <v>3125101 - Extrema - MG</v>
          </cell>
          <cell r="N165">
            <v>30584.19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2398</v>
          </cell>
          <cell r="K166">
            <v>45446</v>
          </cell>
          <cell r="L166" t="str">
            <v>DZ2AEYRP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1260</v>
          </cell>
          <cell r="K167">
            <v>45446</v>
          </cell>
          <cell r="L167" t="str">
            <v>5KXUQKDV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133</v>
          </cell>
          <cell r="K168">
            <v>45446</v>
          </cell>
          <cell r="L168" t="str">
            <v>26240632434984000105550010000001331000035708</v>
          </cell>
          <cell r="M168" t="str">
            <v>2610004 - Palmares - PE</v>
          </cell>
          <cell r="N168">
            <v>53025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1113</v>
          </cell>
          <cell r="K169">
            <v>45444</v>
          </cell>
          <cell r="L169" t="str">
            <v>FIT050873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463450</v>
          </cell>
          <cell r="K170">
            <v>45446</v>
          </cell>
          <cell r="L170" t="str">
            <v>45Y8X44S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196289</v>
          </cell>
          <cell r="K171">
            <v>45447</v>
          </cell>
          <cell r="L171" t="str">
            <v>ZCY7UHP37</v>
          </cell>
          <cell r="M171" t="str">
            <v>2611309 - Pombos - PE</v>
          </cell>
          <cell r="N171">
            <v>14770.69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45413373000122</v>
          </cell>
          <cell r="G172" t="str">
            <v>RL SERVICOS MEDICOS LTDA</v>
          </cell>
          <cell r="H172" t="str">
            <v>S</v>
          </cell>
          <cell r="I172" t="str">
            <v>S</v>
          </cell>
          <cell r="J172" t="str">
            <v>91</v>
          </cell>
          <cell r="K172">
            <v>45456</v>
          </cell>
          <cell r="L172" t="str">
            <v>STBAKYTW</v>
          </cell>
          <cell r="M172" t="str">
            <v>2611606 - Recife - PE</v>
          </cell>
          <cell r="N172">
            <v>250</v>
          </cell>
        </row>
        <row r="173">
          <cell r="C173" t="str">
            <v>HOSPITAL SILVIO MAGALHÃES - CG Nº 019/2022</v>
          </cell>
          <cell r="E173" t="str">
            <v>5.16 - Serviços Médico-Hospitalares, Odotonlogia e Laboratoriais</v>
          </cell>
          <cell r="F173">
            <v>49303734000139</v>
          </cell>
          <cell r="G173" t="str">
            <v xml:space="preserve">ESDRAS OLIVEIRA SERVIÇOS MEDICOS </v>
          </cell>
          <cell r="H173" t="str">
            <v>S</v>
          </cell>
          <cell r="I173" t="str">
            <v>S</v>
          </cell>
          <cell r="J173" t="str">
            <v>24</v>
          </cell>
          <cell r="K173">
            <v>45462</v>
          </cell>
          <cell r="L173" t="str">
            <v>ZRJHTFKA</v>
          </cell>
          <cell r="M173" t="str">
            <v>2504009 - Campina Grande - PB</v>
          </cell>
          <cell r="N173">
            <v>1325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53518021000160</v>
          </cell>
          <cell r="G174" t="str">
            <v xml:space="preserve">FARIAS E LIMA SERVICOS MEDICOS </v>
          </cell>
          <cell r="H174" t="str">
            <v>S</v>
          </cell>
          <cell r="I174" t="str">
            <v>S</v>
          </cell>
          <cell r="J174" t="str">
            <v>7</v>
          </cell>
          <cell r="K174">
            <v>45457</v>
          </cell>
          <cell r="L174" t="str">
            <v>NUTBV4Y4</v>
          </cell>
          <cell r="M174" t="str">
            <v>2504009 - Campina Grande - PB</v>
          </cell>
          <cell r="N174">
            <v>18083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6066</v>
          </cell>
          <cell r="K175">
            <v>45455</v>
          </cell>
          <cell r="L175" t="str">
            <v>JXSX68611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10791</v>
          </cell>
          <cell r="K176">
            <v>45414</v>
          </cell>
          <cell r="L176" t="str">
            <v>9540792203360A31FA961DCD4A62D12A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749</v>
          </cell>
          <cell r="K177">
            <v>45446</v>
          </cell>
          <cell r="L177" t="str">
            <v>XMVH02923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10258</v>
          </cell>
          <cell r="K178">
            <v>45446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73</v>
          </cell>
          <cell r="K179">
            <v>45460</v>
          </cell>
          <cell r="L179" t="str">
            <v>YXBIZFXV</v>
          </cell>
          <cell r="M179" t="str">
            <v>2605707 - Floresta - PE</v>
          </cell>
          <cell r="N179">
            <v>16483.330000000002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10617</v>
          </cell>
          <cell r="K180">
            <v>45439</v>
          </cell>
          <cell r="M180" t="str">
            <v>2611606 - Recife - PE</v>
          </cell>
          <cell r="N180">
            <v>3682.62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6330</v>
          </cell>
          <cell r="K181">
            <v>45420</v>
          </cell>
          <cell r="M181" t="str">
            <v>2611606 - Recife - PE</v>
          </cell>
          <cell r="N181">
            <v>25600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83079</v>
          </cell>
          <cell r="K182">
            <v>45414</v>
          </cell>
          <cell r="L182" t="str">
            <v>ZGE2UVJL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23453</v>
          </cell>
          <cell r="K183">
            <v>45414</v>
          </cell>
          <cell r="L183" t="str">
            <v>164V063349698871399T</v>
          </cell>
          <cell r="M183" t="str">
            <v>3505708 - Barueri - SP</v>
          </cell>
          <cell r="N183">
            <v>1068.25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1059</v>
          </cell>
          <cell r="K184">
            <v>45455</v>
          </cell>
          <cell r="L184" t="str">
            <v>SGUJ46237</v>
          </cell>
          <cell r="M184" t="str">
            <v>2609600 - Olinda - PE</v>
          </cell>
          <cell r="N184">
            <v>6235.4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73487</v>
          </cell>
          <cell r="K185">
            <v>45448</v>
          </cell>
          <cell r="L185" t="str">
            <v>BYI5MBRV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3668</v>
          </cell>
          <cell r="K186">
            <v>45446</v>
          </cell>
          <cell r="L186" t="str">
            <v>MGWPXVWG</v>
          </cell>
          <cell r="M186" t="str">
            <v>2611606 - Recife - PE</v>
          </cell>
          <cell r="N186">
            <v>1963.56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46560147000137</v>
          </cell>
          <cell r="G187" t="str">
            <v xml:space="preserve">MEDICALMED ATIVIDADES </v>
          </cell>
          <cell r="H187" t="str">
            <v>S</v>
          </cell>
          <cell r="I187" t="str">
            <v>S</v>
          </cell>
          <cell r="J187" t="str">
            <v>1369</v>
          </cell>
          <cell r="K187">
            <v>45455</v>
          </cell>
          <cell r="L187" t="str">
            <v>BZXB69109</v>
          </cell>
          <cell r="M187" t="str">
            <v>2609600 - Olinda - PE</v>
          </cell>
          <cell r="N187">
            <v>9103.1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225</v>
          </cell>
          <cell r="K188">
            <v>45446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45426</v>
          </cell>
          <cell r="M189" t="str">
            <v>2610004 - Palmares - PE</v>
          </cell>
          <cell r="N189">
            <v>4520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13730</v>
          </cell>
          <cell r="K190">
            <v>45446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5.12 - Energia Elétrica</v>
          </cell>
          <cell r="F191">
            <v>10835932000108</v>
          </cell>
          <cell r="G191" t="str">
            <v>CELPE</v>
          </cell>
          <cell r="H191" t="str">
            <v>S</v>
          </cell>
          <cell r="I191" t="str">
            <v>S</v>
          </cell>
          <cell r="K191">
            <v>45468</v>
          </cell>
          <cell r="L191" t="str">
            <v>26240810835932000108660003140403801073939985</v>
          </cell>
          <cell r="M191" t="str">
            <v>2611606 - Recife - PE</v>
          </cell>
          <cell r="N191">
            <v>37908.11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77</v>
          </cell>
          <cell r="K192">
            <v>45463</v>
          </cell>
          <cell r="L192" t="str">
            <v>DWNI35184</v>
          </cell>
          <cell r="M192" t="str">
            <v>2404200 - Goianinha - RN</v>
          </cell>
          <cell r="N192">
            <v>46878.6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3512</v>
          </cell>
          <cell r="K193">
            <v>45447</v>
          </cell>
          <cell r="L193" t="str">
            <v>DSMR79650</v>
          </cell>
          <cell r="M193" t="str">
            <v>2607901 - Jaboatão dos Guararapes - PE</v>
          </cell>
          <cell r="N193">
            <v>40296.199999999997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8333</v>
          </cell>
          <cell r="K194">
            <v>45455</v>
          </cell>
          <cell r="M194" t="str">
            <v>4101804 - Araucária - PR</v>
          </cell>
          <cell r="N194">
            <v>22512.1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78063</v>
          </cell>
          <cell r="K195">
            <v>45449</v>
          </cell>
          <cell r="L195" t="str">
            <v>JXFV80024</v>
          </cell>
          <cell r="M195" t="str">
            <v>2609600 - Olinda - PE</v>
          </cell>
          <cell r="N195">
            <v>282511.28999999998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494</v>
          </cell>
          <cell r="K196">
            <v>45418</v>
          </cell>
          <cell r="L196" t="str">
            <v>u9uuyds7x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1300</v>
          </cell>
          <cell r="K197">
            <v>45460</v>
          </cell>
          <cell r="L197" t="str">
            <v>69YXHYZY</v>
          </cell>
          <cell r="M197" t="str">
            <v>2611606 - Recife - PE</v>
          </cell>
          <cell r="N197">
            <v>12420</v>
          </cell>
        </row>
        <row r="198">
          <cell r="C198" t="str">
            <v>HOSPITAL SILVIO MAGALHÃES - CG Nº 019/2022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862</v>
          </cell>
          <cell r="K198">
            <v>45453</v>
          </cell>
          <cell r="L198" t="str">
            <v>ABWP4QVI</v>
          </cell>
          <cell r="M198" t="str">
            <v>2611606 - Recife - PE</v>
          </cell>
          <cell r="N198">
            <v>11916.3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5493</v>
          </cell>
          <cell r="K199">
            <v>45415</v>
          </cell>
          <cell r="L199" t="str">
            <v>DJJM48067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45864268000100</v>
          </cell>
          <cell r="G200" t="str">
            <v>CESAR MONTEIRO</v>
          </cell>
          <cell r="H200" t="str">
            <v>S</v>
          </cell>
          <cell r="I200" t="str">
            <v>S</v>
          </cell>
          <cell r="J200" t="str">
            <v>461</v>
          </cell>
          <cell r="K200">
            <v>45456</v>
          </cell>
          <cell r="L200" t="str">
            <v>HP2VA9PV</v>
          </cell>
          <cell r="M200" t="str">
            <v>2611606 - Recife - PE</v>
          </cell>
          <cell r="N200">
            <v>21060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38823495000121</v>
          </cell>
          <cell r="G201" t="str">
            <v xml:space="preserve">CENTRALMED ATIVIDADES MEDICAS </v>
          </cell>
          <cell r="H201" t="str">
            <v>S</v>
          </cell>
          <cell r="I201" t="str">
            <v>S</v>
          </cell>
          <cell r="J201" t="str">
            <v>1054</v>
          </cell>
          <cell r="K201">
            <v>45455</v>
          </cell>
          <cell r="L201" t="str">
            <v>6HSUUUGG</v>
          </cell>
          <cell r="M201" t="str">
            <v>2304400 - Fortaleza - CE</v>
          </cell>
          <cell r="N201">
            <v>11470.8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44256551000196</v>
          </cell>
          <cell r="G202" t="str">
            <v xml:space="preserve">MARIZ E COSTA </v>
          </cell>
          <cell r="H202" t="str">
            <v>S</v>
          </cell>
          <cell r="I202" t="str">
            <v>S</v>
          </cell>
          <cell r="J202" t="str">
            <v>58</v>
          </cell>
          <cell r="K202">
            <v>45457</v>
          </cell>
          <cell r="L202" t="str">
            <v>NSMH95159</v>
          </cell>
          <cell r="M202" t="str">
            <v>2609600 - Olinda - PE</v>
          </cell>
          <cell r="N202">
            <v>11470.8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57</v>
          </cell>
          <cell r="K203">
            <v>45461</v>
          </cell>
          <cell r="L203" t="str">
            <v>896LGQJP</v>
          </cell>
          <cell r="M203" t="str">
            <v>2611606 - Recife - PE</v>
          </cell>
          <cell r="N203">
            <v>21666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1363</v>
          </cell>
          <cell r="K204">
            <v>45453</v>
          </cell>
          <cell r="L204" t="str">
            <v>SDWH33230</v>
          </cell>
          <cell r="M204" t="str">
            <v>2609600 - Olinda - PE</v>
          </cell>
          <cell r="N204">
            <v>9166.2999999999993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54237852000126</v>
          </cell>
          <cell r="G205" t="str">
            <v>RODRIGUES E ARAUJO</v>
          </cell>
          <cell r="H205" t="str">
            <v>S</v>
          </cell>
          <cell r="I205" t="str">
            <v>S</v>
          </cell>
          <cell r="J205" t="str">
            <v>14</v>
          </cell>
          <cell r="K205">
            <v>45453</v>
          </cell>
          <cell r="L205" t="str">
            <v>KWIRQJC3U</v>
          </cell>
          <cell r="M205" t="str">
            <v>2601904 - Bezerros - PE</v>
          </cell>
          <cell r="N205">
            <v>9166.2999999999993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34</v>
          </cell>
          <cell r="K206">
            <v>45457</v>
          </cell>
          <cell r="L206" t="str">
            <v>XUMF26964</v>
          </cell>
          <cell r="M206" t="str">
            <v>2609600 - Olinda - PE</v>
          </cell>
          <cell r="N206">
            <v>18630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152686688</v>
          </cell>
          <cell r="K207">
            <v>45440</v>
          </cell>
          <cell r="L207" t="str">
            <v>CFHBDXBR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28848</v>
          </cell>
          <cell r="K208">
            <v>45436</v>
          </cell>
          <cell r="L208" t="str">
            <v>Q5UKGLBQ</v>
          </cell>
          <cell r="M208" t="str">
            <v>2611606 - Recife - PE</v>
          </cell>
          <cell r="N208">
            <v>2795.04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9543337</v>
          </cell>
          <cell r="K209">
            <v>45459</v>
          </cell>
          <cell r="L209" t="str">
            <v>4FB810C475745CF3</v>
          </cell>
          <cell r="M209" t="str">
            <v>4205407 - Florianópolis - SC</v>
          </cell>
          <cell r="N209">
            <v>41.42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37573362000181</v>
          </cell>
          <cell r="G210" t="str">
            <v>HEALTH CLINIC</v>
          </cell>
          <cell r="H210" t="str">
            <v>S</v>
          </cell>
          <cell r="I210" t="str">
            <v>S</v>
          </cell>
          <cell r="J210" t="str">
            <v>393</v>
          </cell>
          <cell r="K210">
            <v>45453</v>
          </cell>
          <cell r="L210" t="str">
            <v>RRIQ43574</v>
          </cell>
          <cell r="M210" t="str">
            <v>2611606 - Recife - PE</v>
          </cell>
          <cell r="N210">
            <v>8333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49158362000102</v>
          </cell>
          <cell r="G211" t="str">
            <v xml:space="preserve">ONIXMED ATIVIDADES MEDICAS </v>
          </cell>
          <cell r="H211" t="str">
            <v>S</v>
          </cell>
          <cell r="I211" t="str">
            <v>S</v>
          </cell>
          <cell r="J211" t="str">
            <v>1078</v>
          </cell>
          <cell r="K211">
            <v>45457</v>
          </cell>
          <cell r="L211" t="str">
            <v>TSXX59041</v>
          </cell>
          <cell r="M211" t="str">
            <v>2609600 - Olinda - PE</v>
          </cell>
          <cell r="N211">
            <v>3510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54581360000153</v>
          </cell>
          <cell r="G212" t="str">
            <v>RODOLFO MOREIRA</v>
          </cell>
          <cell r="H212" t="str">
            <v>S</v>
          </cell>
          <cell r="I212" t="str">
            <v>S</v>
          </cell>
          <cell r="J212" t="str">
            <v>2</v>
          </cell>
          <cell r="K212">
            <v>45453</v>
          </cell>
          <cell r="L212" t="str">
            <v>729767689</v>
          </cell>
          <cell r="M212" t="str">
            <v>2611606 - Recife - PE</v>
          </cell>
          <cell r="N212">
            <v>2500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54197444000198</v>
          </cell>
          <cell r="G213" t="str">
            <v>FLORENTINA ARAUJO</v>
          </cell>
          <cell r="H213" t="str">
            <v>S</v>
          </cell>
          <cell r="I213" t="str">
            <v>S</v>
          </cell>
          <cell r="J213" t="str">
            <v>7</v>
          </cell>
          <cell r="K213">
            <v>45456</v>
          </cell>
          <cell r="L213" t="str">
            <v>TAUZ81824</v>
          </cell>
          <cell r="M213" t="str">
            <v>2611606 - Recife - PE</v>
          </cell>
          <cell r="N213">
            <v>10833</v>
          </cell>
        </row>
        <row r="214">
          <cell r="C214" t="str">
            <v>HOSPITAL SILVIO MAGALHÃES - CG Nº 019/2022</v>
          </cell>
          <cell r="E214" t="str">
            <v>5.16 - Serviços Médico-Hospitalares, Odotonlogia e Laboratoriais</v>
          </cell>
          <cell r="F214">
            <v>43855523000122</v>
          </cell>
          <cell r="G214" t="str">
            <v>LEMOS E LEMOS</v>
          </cell>
          <cell r="H214" t="str">
            <v>S</v>
          </cell>
          <cell r="I214" t="str">
            <v>S</v>
          </cell>
          <cell r="J214" t="str">
            <v>12</v>
          </cell>
          <cell r="K214">
            <v>45456</v>
          </cell>
          <cell r="L214" t="str">
            <v>726A00E</v>
          </cell>
          <cell r="M214" t="str">
            <v>2611606 - Recife - PE</v>
          </cell>
          <cell r="N214">
            <v>11080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38823495000121</v>
          </cell>
          <cell r="G215" t="str">
            <v xml:space="preserve">CENTRALMED ATIVIDADES MEDICAS </v>
          </cell>
          <cell r="H215" t="str">
            <v>S</v>
          </cell>
          <cell r="I215" t="str">
            <v>S</v>
          </cell>
          <cell r="J215" t="str">
            <v>1071</v>
          </cell>
          <cell r="K215">
            <v>45462</v>
          </cell>
          <cell r="L215" t="str">
            <v>4FMELH6E</v>
          </cell>
          <cell r="M215" t="str">
            <v>2611606 - Recife - PE</v>
          </cell>
          <cell r="N215">
            <v>5520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923</v>
          </cell>
          <cell r="K216">
            <v>45456</v>
          </cell>
          <cell r="L216" t="str">
            <v>AWSLKJ3H</v>
          </cell>
          <cell r="M216" t="str">
            <v>2611606 - Recife - PE</v>
          </cell>
          <cell r="N216">
            <v>6235.4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605</v>
          </cell>
          <cell r="K217">
            <v>45455</v>
          </cell>
          <cell r="L217" t="str">
            <v>Z193IXMC</v>
          </cell>
          <cell r="M217" t="str">
            <v>2611606 - Recife - PE</v>
          </cell>
          <cell r="N217">
            <v>9436.1</v>
          </cell>
        </row>
        <row r="218">
          <cell r="C218" t="str">
            <v>HOSPITAL SILVIO MAGALHÃES - CG Nº 019/2022</v>
          </cell>
          <cell r="E218" t="str">
            <v>5.16 - Serviços Médico-Hospitalares, Odotonlogia e Laboratoriais</v>
          </cell>
          <cell r="F218">
            <v>53418390000180</v>
          </cell>
          <cell r="G218" t="str">
            <v xml:space="preserve">T F CAMPOS </v>
          </cell>
          <cell r="H218" t="str">
            <v>S</v>
          </cell>
          <cell r="I218" t="str">
            <v>S</v>
          </cell>
          <cell r="J218" t="str">
            <v>11</v>
          </cell>
          <cell r="K218">
            <v>45463</v>
          </cell>
          <cell r="L218" t="str">
            <v>918VV857H</v>
          </cell>
          <cell r="M218" t="str">
            <v>2611606 - Recife - PE</v>
          </cell>
          <cell r="N218">
            <v>1680</v>
          </cell>
        </row>
        <row r="219">
          <cell r="C219" t="str">
            <v>HOSPITAL SILVIO MAGALHÃES - CG Nº 019/2022</v>
          </cell>
          <cell r="E219" t="str">
            <v>5.16 - Serviços Médico-Hospitalares, Odotonlogia e Laboratoriais</v>
          </cell>
          <cell r="F219">
            <v>39267077000168</v>
          </cell>
          <cell r="G219" t="str">
            <v xml:space="preserve">DF SERVIÇOS MEDICOS </v>
          </cell>
          <cell r="H219" t="str">
            <v>S</v>
          </cell>
          <cell r="I219" t="str">
            <v>S</v>
          </cell>
          <cell r="J219" t="str">
            <v>6</v>
          </cell>
          <cell r="K219">
            <v>45455</v>
          </cell>
          <cell r="L219" t="str">
            <v>EC5PG83U</v>
          </cell>
          <cell r="M219" t="str">
            <v>2611606 - Recife - PE</v>
          </cell>
          <cell r="N219">
            <v>8603.1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536</v>
          </cell>
          <cell r="K220">
            <v>45461</v>
          </cell>
          <cell r="L220" t="str">
            <v>UEJAZ6LP</v>
          </cell>
          <cell r="M220" t="str">
            <v>2611606 - Recife - PE</v>
          </cell>
          <cell r="N220">
            <v>5201.43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95251363</v>
          </cell>
          <cell r="K221">
            <v>45424</v>
          </cell>
          <cell r="M221" t="str">
            <v>2607901 - Jaboatão dos Guararapes - PE</v>
          </cell>
          <cell r="N221">
            <v>27560.34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240000015</v>
          </cell>
          <cell r="K222">
            <v>45460</v>
          </cell>
          <cell r="L222" t="str">
            <v>ZASE20898</v>
          </cell>
          <cell r="M222" t="str">
            <v>2607208 - Ipojuca - PE</v>
          </cell>
          <cell r="N222">
            <v>15083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453</v>
          </cell>
          <cell r="K223">
            <v>45460</v>
          </cell>
          <cell r="L223" t="str">
            <v>RSBETJNWQ</v>
          </cell>
          <cell r="M223" t="str">
            <v>2610004 - Palmares - PE</v>
          </cell>
          <cell r="N223">
            <v>22749.3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34916592000108</v>
          </cell>
          <cell r="G224" t="str">
            <v>MEDSALUTEAMAZON</v>
          </cell>
          <cell r="H224" t="str">
            <v>S</v>
          </cell>
          <cell r="I224" t="str">
            <v>S</v>
          </cell>
          <cell r="J224" t="str">
            <v>1419</v>
          </cell>
          <cell r="K224">
            <v>45463</v>
          </cell>
          <cell r="M224" t="str">
            <v>2610004 - Palmares - PE</v>
          </cell>
          <cell r="N224">
            <v>2933.85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27607625000172</v>
          </cell>
          <cell r="G225" t="str">
            <v xml:space="preserve">ARLEGO E SILVA SERVIÇOS MEDICOS </v>
          </cell>
          <cell r="H225" t="str">
            <v>S</v>
          </cell>
          <cell r="I225" t="str">
            <v>S</v>
          </cell>
          <cell r="J225" t="str">
            <v>76</v>
          </cell>
          <cell r="K225">
            <v>45456</v>
          </cell>
          <cell r="L225" t="str">
            <v>UAVW56810</v>
          </cell>
          <cell r="M225" t="str">
            <v>2915353 - Itaguaçu da Bahia - BA</v>
          </cell>
          <cell r="N225">
            <v>10833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1068</v>
          </cell>
          <cell r="K226">
            <v>45455</v>
          </cell>
          <cell r="L226" t="str">
            <v>VUDW97900</v>
          </cell>
          <cell r="M226" t="str">
            <v>2609600 - Olinda - PE</v>
          </cell>
          <cell r="N226">
            <v>5520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779</v>
          </cell>
          <cell r="K227">
            <v>45457</v>
          </cell>
          <cell r="L227" t="str">
            <v>G9Z3DNKY</v>
          </cell>
          <cell r="M227" t="str">
            <v>2600401 - Água Preta - PE</v>
          </cell>
          <cell r="N227">
            <v>6951.55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31303323000188</v>
          </cell>
          <cell r="G228" t="str">
            <v>OLIVEIRA FREITA</v>
          </cell>
          <cell r="H228" t="str">
            <v>S</v>
          </cell>
          <cell r="I228" t="str">
            <v>S</v>
          </cell>
          <cell r="J228" t="str">
            <v>124</v>
          </cell>
          <cell r="K228">
            <v>45457</v>
          </cell>
          <cell r="L228" t="str">
            <v>V7LYMJGP</v>
          </cell>
          <cell r="M228" t="str">
            <v>2611606 - Recife - PE</v>
          </cell>
          <cell r="N228">
            <v>10080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300</v>
          </cell>
          <cell r="K229">
            <v>45457</v>
          </cell>
          <cell r="L229" t="str">
            <v>HVEFHFWP</v>
          </cell>
          <cell r="M229" t="str">
            <v>2611606 - Recife - PE</v>
          </cell>
          <cell r="N229">
            <v>13187.8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27046737000100</v>
          </cell>
          <cell r="G230" t="str">
            <v>CLINICA ODONTOMEDICA</v>
          </cell>
          <cell r="H230" t="str">
            <v>S</v>
          </cell>
          <cell r="I230" t="str">
            <v>S</v>
          </cell>
          <cell r="J230" t="str">
            <v>86</v>
          </cell>
          <cell r="K230">
            <v>45454</v>
          </cell>
          <cell r="L230" t="str">
            <v>2JVRMPBMX</v>
          </cell>
          <cell r="M230" t="str">
            <v>2611606 - Recife - PE</v>
          </cell>
          <cell r="N230">
            <v>2000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1067</v>
          </cell>
          <cell r="K231">
            <v>45455</v>
          </cell>
          <cell r="L231" t="str">
            <v>PQIK02138</v>
          </cell>
          <cell r="M231" t="str">
            <v>2609600 - Olinda - PE</v>
          </cell>
          <cell r="N231">
            <v>11040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46199773000140</v>
          </cell>
          <cell r="G232" t="str">
            <v>CASADO E FRAGOSO</v>
          </cell>
          <cell r="H232" t="str">
            <v>S</v>
          </cell>
          <cell r="I232" t="str">
            <v>S</v>
          </cell>
          <cell r="J232" t="str">
            <v>758</v>
          </cell>
          <cell r="K232">
            <v>45461</v>
          </cell>
          <cell r="L232" t="str">
            <v>BI8CQBLU</v>
          </cell>
          <cell r="M232" t="str">
            <v>2611606 - Recife - PE</v>
          </cell>
          <cell r="N232">
            <v>3360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F233">
            <v>45855267000107</v>
          </cell>
          <cell r="G233" t="str">
            <v xml:space="preserve">T E T LIFE SERVIÇOS MEDICOS </v>
          </cell>
          <cell r="H233" t="str">
            <v>S</v>
          </cell>
          <cell r="I233" t="str">
            <v>S</v>
          </cell>
          <cell r="J233" t="str">
            <v>190</v>
          </cell>
          <cell r="K233">
            <v>45456</v>
          </cell>
          <cell r="L233" t="str">
            <v>GAKUHNZR</v>
          </cell>
          <cell r="M233" t="str">
            <v>2611606 - Recife - PE</v>
          </cell>
          <cell r="N233">
            <v>10080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46560147000137</v>
          </cell>
          <cell r="G234" t="str">
            <v xml:space="preserve">MEDICALMED ATIVIDADES </v>
          </cell>
          <cell r="H234" t="str">
            <v>S</v>
          </cell>
          <cell r="I234" t="str">
            <v>S</v>
          </cell>
          <cell r="J234" t="str">
            <v>1368</v>
          </cell>
          <cell r="K234">
            <v>45455</v>
          </cell>
          <cell r="L234" t="str">
            <v>RDRW50208</v>
          </cell>
          <cell r="M234" t="str">
            <v>2609600 - Olinda - PE</v>
          </cell>
          <cell r="N234">
            <v>6235.4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75</v>
          </cell>
          <cell r="K235">
            <v>45456</v>
          </cell>
          <cell r="L235" t="str">
            <v>XDHC26221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88</v>
          </cell>
          <cell r="K236">
            <v>45460</v>
          </cell>
          <cell r="L236" t="str">
            <v>6GRHMGBT3</v>
          </cell>
          <cell r="M236" t="str">
            <v>2613701 - São Lourenço da Mata - PE</v>
          </cell>
          <cell r="N236">
            <v>17151.95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49303734000139</v>
          </cell>
          <cell r="G237" t="str">
            <v xml:space="preserve">ESDRAS OLIVEIRA SERVIÇOS MEDICOS </v>
          </cell>
          <cell r="H237" t="str">
            <v>S</v>
          </cell>
          <cell r="I237" t="str">
            <v>S</v>
          </cell>
          <cell r="J237" t="str">
            <v>23</v>
          </cell>
          <cell r="K237">
            <v>45457</v>
          </cell>
          <cell r="L237" t="str">
            <v>SXMECBBQ</v>
          </cell>
          <cell r="M237" t="str">
            <v>2611606 - Recife - PE</v>
          </cell>
          <cell r="N237">
            <v>10016.66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32</v>
          </cell>
          <cell r="K238">
            <v>45456</v>
          </cell>
          <cell r="L238" t="str">
            <v>GPRGTQDTP</v>
          </cell>
          <cell r="M238" t="str">
            <v>2611606 - Recife - PE</v>
          </cell>
          <cell r="N238">
            <v>33750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38</v>
          </cell>
          <cell r="K239">
            <v>45455</v>
          </cell>
          <cell r="L239" t="str">
            <v>YQCAA4I7</v>
          </cell>
          <cell r="M239" t="str">
            <v>2611606 - Recife - PE</v>
          </cell>
          <cell r="N239">
            <v>9353.1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30203987000102</v>
          </cell>
          <cell r="G240" t="str">
            <v>INNOVAR CENTRO ESPECIALIZADO DE SAUDE LTDA</v>
          </cell>
          <cell r="H240" t="str">
            <v>S</v>
          </cell>
          <cell r="I240" t="str">
            <v>S</v>
          </cell>
          <cell r="J240" t="str">
            <v>1375</v>
          </cell>
          <cell r="K240">
            <v>45455</v>
          </cell>
          <cell r="L240" t="str">
            <v>UEXI45217</v>
          </cell>
          <cell r="M240" t="str">
            <v>2609600 - Olinda - PE</v>
          </cell>
          <cell r="N240">
            <v>5735.4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986</v>
          </cell>
          <cell r="K241">
            <v>45456</v>
          </cell>
          <cell r="L241" t="str">
            <v>NEIS50165</v>
          </cell>
          <cell r="M241" t="str">
            <v>2611606 - Recife - PE</v>
          </cell>
          <cell r="N241">
            <v>8280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26332878000118</v>
          </cell>
          <cell r="G242" t="str">
            <v xml:space="preserve">MEDICAL SERVIÇOS MEDICOS </v>
          </cell>
          <cell r="H242" t="str">
            <v>S</v>
          </cell>
          <cell r="I242" t="str">
            <v>S</v>
          </cell>
          <cell r="J242" t="str">
            <v>7010</v>
          </cell>
          <cell r="K242">
            <v>45455</v>
          </cell>
          <cell r="L242" t="str">
            <v>SZ3DMAR7N</v>
          </cell>
          <cell r="M242" t="str">
            <v>2611606 - Recife - PE</v>
          </cell>
          <cell r="N242">
            <v>3117.7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7788</v>
          </cell>
          <cell r="K243">
            <v>45462</v>
          </cell>
          <cell r="L243" t="str">
            <v>LLKK1PUGH</v>
          </cell>
          <cell r="M243" t="str">
            <v>2604106 - Caruaru - PE</v>
          </cell>
          <cell r="N243">
            <v>32000</v>
          </cell>
        </row>
        <row r="244">
          <cell r="C244" t="str">
            <v>HOSPITAL SILVIO MAGALHÃES - CG Nº 019/2022</v>
          </cell>
          <cell r="E244" t="str">
            <v>5.16 - Serviços Médico-Hospitalares, Odotonlogia e Laboratoriais</v>
          </cell>
          <cell r="F244">
            <v>46199773000140</v>
          </cell>
          <cell r="G244" t="str">
            <v>CASADO E FRAGOSO</v>
          </cell>
          <cell r="H244" t="str">
            <v>S</v>
          </cell>
          <cell r="I244" t="str">
            <v>S</v>
          </cell>
          <cell r="J244" t="str">
            <v>753</v>
          </cell>
          <cell r="K244">
            <v>45457</v>
          </cell>
          <cell r="L244" t="str">
            <v>CY1M967Q</v>
          </cell>
          <cell r="M244" t="str">
            <v>2611606 - Recife - PE</v>
          </cell>
          <cell r="N244">
            <v>26870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36</v>
          </cell>
          <cell r="K245">
            <v>45456</v>
          </cell>
          <cell r="L245" t="str">
            <v>WJONFTKVE</v>
          </cell>
          <cell r="M245" t="str">
            <v>2704302 - Maceió - AL</v>
          </cell>
          <cell r="N245">
            <v>8333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38711130000105</v>
          </cell>
          <cell r="G246" t="str">
            <v>RODRIGO ALMEIDA</v>
          </cell>
          <cell r="H246" t="str">
            <v>S</v>
          </cell>
          <cell r="I246" t="str">
            <v>S</v>
          </cell>
          <cell r="J246" t="str">
            <v>45</v>
          </cell>
          <cell r="K246">
            <v>45460</v>
          </cell>
          <cell r="L246" t="str">
            <v>LCUCKYBOA</v>
          </cell>
          <cell r="M246" t="str">
            <v>2612406 - Sanharó - PE</v>
          </cell>
          <cell r="N246">
            <v>9226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49158362000102</v>
          </cell>
          <cell r="G247" t="str">
            <v xml:space="preserve">ONIXMED ATIVIDADES MEDICAS </v>
          </cell>
          <cell r="H247" t="str">
            <v>S</v>
          </cell>
          <cell r="I247" t="str">
            <v>S</v>
          </cell>
          <cell r="J247" t="str">
            <v>1054</v>
          </cell>
          <cell r="K247">
            <v>45453</v>
          </cell>
          <cell r="L247" t="str">
            <v>DAJF52426</v>
          </cell>
          <cell r="M247" t="str">
            <v>2609600 - Olinda - PE</v>
          </cell>
          <cell r="N247">
            <v>11916.3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23</v>
          </cell>
          <cell r="K248">
            <v>45456</v>
          </cell>
          <cell r="M248" t="str">
            <v>2607901 - Jaboatão dos Guararapes - PE</v>
          </cell>
          <cell r="N248">
            <v>41581.599999999999</v>
          </cell>
        </row>
        <row r="249">
          <cell r="C249" t="str">
            <v>HOSPITAL SILVIO MAGALHÃES - CG Nº 019/2022</v>
          </cell>
          <cell r="E249" t="str">
            <v>5.16 - Serviços Médico-Hospitalares, Odotonlogia e Laboratoriais</v>
          </cell>
          <cell r="F249">
            <v>49158362000102</v>
          </cell>
          <cell r="G249" t="str">
            <v xml:space="preserve">ONIXMED ATIVIDADES MEDICAS </v>
          </cell>
          <cell r="H249" t="str">
            <v>S</v>
          </cell>
          <cell r="I249" t="str">
            <v>S</v>
          </cell>
          <cell r="J249" t="str">
            <v>1050</v>
          </cell>
          <cell r="K249">
            <v>45453</v>
          </cell>
          <cell r="L249" t="str">
            <v>ZFMW35977</v>
          </cell>
          <cell r="M249" t="str">
            <v>2609600 - Olinda - PE</v>
          </cell>
          <cell r="N249">
            <v>18333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45573167000180</v>
          </cell>
          <cell r="G250" t="str">
            <v>ANTONIO L DO NASCIMENTO</v>
          </cell>
          <cell r="H250" t="str">
            <v>S</v>
          </cell>
          <cell r="I250" t="str">
            <v>S</v>
          </cell>
          <cell r="J250" t="str">
            <v>69</v>
          </cell>
          <cell r="K250">
            <v>45456</v>
          </cell>
          <cell r="L250" t="str">
            <v>H6VVIU8UF</v>
          </cell>
          <cell r="M250" t="str">
            <v>2609600 - Olinda - PE</v>
          </cell>
          <cell r="N250">
            <v>10166.299999999999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48817601000118</v>
          </cell>
          <cell r="G251" t="str">
            <v>MASTERMED</v>
          </cell>
          <cell r="H251" t="str">
            <v>S</v>
          </cell>
          <cell r="I251" t="str">
            <v>S</v>
          </cell>
          <cell r="J251" t="str">
            <v>194</v>
          </cell>
          <cell r="K251">
            <v>45461</v>
          </cell>
          <cell r="L251" t="str">
            <v>HPUN90271</v>
          </cell>
          <cell r="M251" t="str">
            <v>2609600 - Olinda - PE</v>
          </cell>
          <cell r="N251">
            <v>7020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177</v>
          </cell>
          <cell r="K252">
            <v>45457</v>
          </cell>
          <cell r="L252" t="str">
            <v>989312442909</v>
          </cell>
          <cell r="M252" t="str">
            <v>2610004 - Palmares - PE</v>
          </cell>
          <cell r="N252">
            <v>6767.7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61150</v>
          </cell>
          <cell r="K253">
            <v>45415</v>
          </cell>
          <cell r="L253" t="str">
            <v>GSEUYEJS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155</v>
          </cell>
          <cell r="K254">
            <v>45450</v>
          </cell>
          <cell r="L254" t="str">
            <v>UX26NSFRG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11</v>
          </cell>
          <cell r="K255">
            <v>45453</v>
          </cell>
          <cell r="L255" t="str">
            <v>ZLX9EVT9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435</v>
          </cell>
          <cell r="K256">
            <v>45461</v>
          </cell>
          <cell r="L256" t="str">
            <v>U9RQGIGBZ</v>
          </cell>
          <cell r="M256" t="str">
            <v>2610004 - Palmares - PE</v>
          </cell>
          <cell r="N256">
            <v>2550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33676588000157</v>
          </cell>
          <cell r="G257" t="str">
            <v>FABIOLA COELHO</v>
          </cell>
          <cell r="H257" t="str">
            <v>S</v>
          </cell>
          <cell r="I257" t="str">
            <v>S</v>
          </cell>
          <cell r="J257" t="str">
            <v>44</v>
          </cell>
          <cell r="K257">
            <v>45456</v>
          </cell>
          <cell r="L257" t="str">
            <v>VWEM8YUE</v>
          </cell>
          <cell r="M257" t="str">
            <v>2611606 - Recife - PE</v>
          </cell>
          <cell r="N257">
            <v>10833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22</v>
          </cell>
          <cell r="K258">
            <v>45453</v>
          </cell>
          <cell r="L258" t="str">
            <v>699720285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37</v>
          </cell>
          <cell r="K259">
            <v>45457</v>
          </cell>
          <cell r="L259" t="str">
            <v>RLAWFAYX</v>
          </cell>
          <cell r="M259" t="str">
            <v>2611606 - Recife - PE</v>
          </cell>
          <cell r="N259">
            <v>36832.300000000003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31006503000106</v>
          </cell>
          <cell r="G260" t="str">
            <v>MARLOS GONÇALVES</v>
          </cell>
          <cell r="H260" t="str">
            <v>S</v>
          </cell>
          <cell r="I260" t="str">
            <v>S</v>
          </cell>
          <cell r="J260" t="str">
            <v>84</v>
          </cell>
          <cell r="K260">
            <v>45456</v>
          </cell>
          <cell r="L260" t="str">
            <v>TFQXK2DN1</v>
          </cell>
          <cell r="M260" t="str">
            <v>2610004 - Palmares - PE</v>
          </cell>
          <cell r="N260">
            <v>11483.33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 MEDICAS LTDA</v>
          </cell>
          <cell r="H261" t="str">
            <v>S</v>
          </cell>
          <cell r="I261" t="str">
            <v>S</v>
          </cell>
          <cell r="J261" t="str">
            <v>876</v>
          </cell>
          <cell r="K261">
            <v>45455</v>
          </cell>
          <cell r="L261" t="str">
            <v>YSAMY8EX</v>
          </cell>
          <cell r="M261" t="str">
            <v>2611606 - Recife - PE</v>
          </cell>
          <cell r="N261">
            <v>11040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277</v>
          </cell>
          <cell r="K262">
            <v>45445</v>
          </cell>
          <cell r="L262" t="str">
            <v>GUGF5W1F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874</v>
          </cell>
          <cell r="K263">
            <v>45457</v>
          </cell>
          <cell r="L263" t="str">
            <v>HGBGZTEL</v>
          </cell>
          <cell r="M263" t="str">
            <v>2611606 - Recife - PE</v>
          </cell>
          <cell r="N263">
            <v>35066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21726</v>
          </cell>
          <cell r="K264">
            <v>45449</v>
          </cell>
          <cell r="L264" t="str">
            <v>3ZKD9NL63</v>
          </cell>
          <cell r="M264" t="str">
            <v>2610004 - Palmares - PE</v>
          </cell>
          <cell r="N264">
            <v>7218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1000171</v>
          </cell>
          <cell r="K265">
            <v>45458</v>
          </cell>
          <cell r="L265" t="str">
            <v>B7J5WT2MO</v>
          </cell>
          <cell r="M265" t="str">
            <v>2507507 - João Pessoa - PB</v>
          </cell>
          <cell r="N265">
            <v>27600</v>
          </cell>
        </row>
        <row r="266">
          <cell r="C266" t="str">
            <v>HOSPITAL SILVIO MAGALHÃES - CG Nº 019/2022</v>
          </cell>
          <cell r="E266" t="str">
            <v>3.14 - Alimentação Preparada</v>
          </cell>
          <cell r="F266">
            <v>1687725000162</v>
          </cell>
          <cell r="G266" t="str">
            <v>CENTRO ESPECIALIZADO EM NUTRICAO ENTERAL E PARENTERAL – CENEP</v>
          </cell>
          <cell r="H266" t="str">
            <v>B</v>
          </cell>
          <cell r="I266" t="str">
            <v>S</v>
          </cell>
          <cell r="J266" t="str">
            <v>000049523</v>
          </cell>
          <cell r="K266">
            <v>45414</v>
          </cell>
          <cell r="L266" t="str">
            <v>26240501687725000162550010000495231515470004</v>
          </cell>
          <cell r="M266" t="str">
            <v>26 -  Pernambuco</v>
          </cell>
          <cell r="N266">
            <v>149.93</v>
          </cell>
        </row>
        <row r="267">
          <cell r="C267" t="str">
            <v>HOSPITAL SILVIO MAGALHÃES - CG Nº 019/2022</v>
          </cell>
          <cell r="E267" t="str">
            <v>3.14 - Alimentação Preparada</v>
          </cell>
          <cell r="F267">
            <v>9365087000175</v>
          </cell>
          <cell r="G267" t="str">
            <v>C &amp; P COMERCIO DE MEDICAMENTOS</v>
          </cell>
          <cell r="H267" t="str">
            <v>B</v>
          </cell>
          <cell r="I267" t="str">
            <v>S</v>
          </cell>
          <cell r="J267" t="str">
            <v>2662</v>
          </cell>
          <cell r="K267">
            <v>45416</v>
          </cell>
          <cell r="L267" t="str">
            <v>26240509365087000175550010000026621937685553</v>
          </cell>
          <cell r="M267" t="str">
            <v>26 -  Pernambuco</v>
          </cell>
          <cell r="N267">
            <v>7470.5</v>
          </cell>
        </row>
        <row r="268">
          <cell r="C268" t="str">
            <v>HOSPITAL SILVIO MAGALHÃES - CG Nº 019/2022</v>
          </cell>
          <cell r="E268" t="str">
            <v>3.14 - Alimentação Preparada</v>
          </cell>
          <cell r="F268">
            <v>1884446000199</v>
          </cell>
          <cell r="G268" t="str">
            <v>TECNOVIDA COMERCIAL LTDA</v>
          </cell>
          <cell r="H268" t="str">
            <v>B</v>
          </cell>
          <cell r="I268" t="str">
            <v>S</v>
          </cell>
          <cell r="J268" t="str">
            <v>000139754</v>
          </cell>
          <cell r="K268">
            <v>45415</v>
          </cell>
          <cell r="L268" t="str">
            <v>26240501884446000199550010001397541141778000</v>
          </cell>
          <cell r="M268" t="str">
            <v>26 -  Pernambuco</v>
          </cell>
          <cell r="N268">
            <v>896</v>
          </cell>
        </row>
        <row r="269">
          <cell r="C269" t="str">
            <v>HOSPITAL SILVIO MAGALHÃES - CG Nº 019/2022</v>
          </cell>
          <cell r="E269" t="str">
            <v>3.14 - Alimentação Preparada</v>
          </cell>
          <cell r="F269">
            <v>1687725000162</v>
          </cell>
          <cell r="G269" t="str">
            <v>CENTRO ESPECIALIZADO EM NUTRICAO ENTERAL E PARENTERAL – CENEP</v>
          </cell>
          <cell r="H269" t="str">
            <v>B</v>
          </cell>
          <cell r="I269" t="str">
            <v>S</v>
          </cell>
          <cell r="J269" t="str">
            <v>000049578</v>
          </cell>
          <cell r="K269">
            <v>45418</v>
          </cell>
          <cell r="L269" t="str">
            <v>26240501687725000162550010000495781516020000</v>
          </cell>
          <cell r="M269" t="str">
            <v>26 -  Pernambuco</v>
          </cell>
          <cell r="N269">
            <v>2316.1999999999998</v>
          </cell>
        </row>
        <row r="270">
          <cell r="C270" t="str">
            <v>HOSPITAL SILVIO MAGALHÃES - CG Nº 019/2022</v>
          </cell>
          <cell r="E270" t="str">
            <v>3.14 - Alimentação Preparada</v>
          </cell>
          <cell r="F270">
            <v>1687725000162</v>
          </cell>
          <cell r="G270" t="str">
            <v>CENTRO ESPECIALIZADO EM NUTRICAO ENTERAL E PARENTERAL – CENEP</v>
          </cell>
          <cell r="H270" t="str">
            <v>B</v>
          </cell>
          <cell r="I270" t="str">
            <v>S</v>
          </cell>
          <cell r="J270" t="str">
            <v>000049603</v>
          </cell>
          <cell r="K270">
            <v>45418</v>
          </cell>
          <cell r="L270" t="str">
            <v>26240501687725000162550010000496031516270001</v>
          </cell>
          <cell r="M270" t="str">
            <v>26 -  Pernambuco</v>
          </cell>
          <cell r="N270">
            <v>647.79999999999995</v>
          </cell>
        </row>
        <row r="271">
          <cell r="C271" t="str">
            <v>HOSPITAL SILVIO MAGALHÃES - CG Nº 019/2022</v>
          </cell>
          <cell r="E271" t="str">
            <v>3.14 - Alimentação Preparada</v>
          </cell>
          <cell r="F271">
            <v>7160019000225</v>
          </cell>
          <cell r="G271" t="str">
            <v>VITALE COMERCIO S. A.</v>
          </cell>
          <cell r="H271" t="str">
            <v>B</v>
          </cell>
          <cell r="I271" t="str">
            <v>S</v>
          </cell>
          <cell r="J271" t="str">
            <v>8700</v>
          </cell>
          <cell r="K271">
            <v>45415</v>
          </cell>
          <cell r="L271" t="str">
            <v>26240507160019000225550010000087001240873940</v>
          </cell>
          <cell r="M271" t="str">
            <v>26 -  Pernambuco</v>
          </cell>
          <cell r="N271">
            <v>5382</v>
          </cell>
        </row>
        <row r="272">
          <cell r="C272" t="str">
            <v>HOSPITAL SILVIO MAGALHÃES - CG Nº 019/2022</v>
          </cell>
          <cell r="E272" t="str">
            <v>3.14 - Alimentação Preparada</v>
          </cell>
          <cell r="F272">
            <v>1687725000162</v>
          </cell>
          <cell r="G272" t="str">
            <v>CENTRO ESPECIALIZADO EM NUTRICAO ENTERAL E PARENTERAL – CENEP</v>
          </cell>
          <cell r="H272" t="str">
            <v>B</v>
          </cell>
          <cell r="I272" t="str">
            <v>S</v>
          </cell>
          <cell r="J272" t="str">
            <v>000049700</v>
          </cell>
          <cell r="K272">
            <v>45421</v>
          </cell>
          <cell r="L272" t="str">
            <v>26240501687725000162550010000497001517240002</v>
          </cell>
          <cell r="M272" t="str">
            <v>26 -  Pernambuco</v>
          </cell>
          <cell r="N272">
            <v>4191</v>
          </cell>
        </row>
        <row r="273">
          <cell r="C273" t="str">
            <v>HOSPITAL SILVIO MAGALHÃES - CG Nº 019/2022</v>
          </cell>
          <cell r="E273" t="str">
            <v>3.14 - Alimentação Preparada</v>
          </cell>
          <cell r="F273">
            <v>1687725000162</v>
          </cell>
          <cell r="G273" t="str">
            <v>CENTRO ESPECIALIZADO EM NUTRICAO ENTERAL E PARENTERAL – CENEP</v>
          </cell>
          <cell r="H273" t="str">
            <v>B</v>
          </cell>
          <cell r="I273" t="str">
            <v>S</v>
          </cell>
          <cell r="J273" t="str">
            <v>000049838</v>
          </cell>
          <cell r="K273">
            <v>45429</v>
          </cell>
          <cell r="L273" t="str">
            <v>26240501687725000162550010000498381518620006</v>
          </cell>
          <cell r="M273" t="str">
            <v>26 -  Pernambuco</v>
          </cell>
          <cell r="N273">
            <v>808.2</v>
          </cell>
        </row>
        <row r="274">
          <cell r="C274" t="str">
            <v>HOSPITAL SILVIO MAGALHÃES - CG Nº 019/2022</v>
          </cell>
          <cell r="E274" t="str">
            <v>3.14 - Alimentação Preparada</v>
          </cell>
          <cell r="F274">
            <v>9365087000175</v>
          </cell>
          <cell r="G274" t="str">
            <v>C &amp; P COMERCIO DE MEDICAMENTOS</v>
          </cell>
          <cell r="H274" t="str">
            <v>B</v>
          </cell>
          <cell r="I274" t="str">
            <v>S</v>
          </cell>
          <cell r="J274" t="str">
            <v>2741</v>
          </cell>
          <cell r="K274">
            <v>45432</v>
          </cell>
          <cell r="L274" t="str">
            <v>26240509365087000175550010000027411520454632</v>
          </cell>
          <cell r="M274" t="str">
            <v>26 -  Pernambuco</v>
          </cell>
          <cell r="N274">
            <v>384.8</v>
          </cell>
        </row>
        <row r="275">
          <cell r="C275" t="str">
            <v>HOSPITAL SILVIO MAGALHÃES - CG Nº 019/2022</v>
          </cell>
          <cell r="E275" t="str">
            <v>3.14 - Alimentação Preparada</v>
          </cell>
          <cell r="F275">
            <v>9365087000175</v>
          </cell>
          <cell r="G275" t="str">
            <v>C &amp; P COMERCIO DE MEDICAMENTOS</v>
          </cell>
          <cell r="H275" t="str">
            <v>B</v>
          </cell>
          <cell r="I275" t="str">
            <v>S</v>
          </cell>
          <cell r="J275" t="str">
            <v>2795</v>
          </cell>
          <cell r="K275">
            <v>45440</v>
          </cell>
          <cell r="L275" t="str">
            <v>26240509365087000175550010000027951871257024</v>
          </cell>
          <cell r="M275" t="str">
            <v>26 -  Pernambuco</v>
          </cell>
          <cell r="N275">
            <v>807</v>
          </cell>
        </row>
        <row r="276">
          <cell r="C276" t="str">
            <v>HOSPITAL SILVIO MAGALHÃES - CG Nº 019/2022</v>
          </cell>
          <cell r="E276" t="str">
            <v>3.14 - Alimentação Preparada</v>
          </cell>
          <cell r="F276">
            <v>3149182000155</v>
          </cell>
          <cell r="G276" t="str">
            <v>CLINUTRI LTDA</v>
          </cell>
          <cell r="H276" t="str">
            <v>B</v>
          </cell>
          <cell r="I276" t="str">
            <v>S</v>
          </cell>
          <cell r="J276" t="str">
            <v>000021910</v>
          </cell>
          <cell r="K276">
            <v>45442</v>
          </cell>
          <cell r="L276" t="str">
            <v>26240503149182000155550040000219101239340005</v>
          </cell>
          <cell r="M276" t="str">
            <v>26 -  Pernambuco</v>
          </cell>
          <cell r="N276">
            <v>960</v>
          </cell>
        </row>
        <row r="277">
          <cell r="C277" t="str">
            <v>HOSPITAL SILVIO MAGALHÃES - CG Nº 019/2022</v>
          </cell>
          <cell r="E277" t="str">
            <v>3.14 - Alimentação Preparada</v>
          </cell>
          <cell r="F277">
            <v>1687725000162</v>
          </cell>
          <cell r="G277" t="str">
            <v>CENTRO ESPECIALIZADO EM NUTRICAO ENTERAL E PARENTERAL – CENEP</v>
          </cell>
          <cell r="H277" t="str">
            <v>B</v>
          </cell>
          <cell r="I277" t="str">
            <v>S</v>
          </cell>
          <cell r="J277" t="str">
            <v>000050109</v>
          </cell>
          <cell r="K277">
            <v>45443</v>
          </cell>
          <cell r="L277" t="str">
            <v>26240501687725000162550010000501091521330008</v>
          </cell>
          <cell r="M277" t="str">
            <v>26 -  Pernambuco</v>
          </cell>
          <cell r="N277">
            <v>2476.5</v>
          </cell>
        </row>
        <row r="278">
          <cell r="C278" t="str">
            <v>HOSPITAL SILVIO MAGALHÃES - CG Nº 019/2022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950</v>
          </cell>
          <cell r="K278">
            <v>45415</v>
          </cell>
          <cell r="L278" t="str">
            <v>26240524380578002041556220000009501237621943</v>
          </cell>
          <cell r="M278" t="str">
            <v>26 -  Pernambuco</v>
          </cell>
          <cell r="N278">
            <v>1559.7</v>
          </cell>
        </row>
        <row r="279">
          <cell r="C279" t="str">
            <v>HOSPITAL SILVIO MAGALHÃES - CG Nº 019/2022</v>
          </cell>
          <cell r="E279" t="str">
            <v>3.2 - Gás e Outros Materiais Engarrafados</v>
          </cell>
          <cell r="F279">
            <v>24380578002203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650</v>
          </cell>
          <cell r="K279">
            <v>45416</v>
          </cell>
          <cell r="L279" t="str">
            <v>26240524380578002203556240000006501471339053</v>
          </cell>
          <cell r="M279" t="str">
            <v>26 -  Pernambuco</v>
          </cell>
          <cell r="N279">
            <v>24638.5</v>
          </cell>
        </row>
        <row r="280">
          <cell r="C280" t="str">
            <v>HOSPITAL SILVIO MAGALHÃES - CG Nº 019/2022</v>
          </cell>
          <cell r="E280" t="str">
            <v>3.2 - Gás e Outros Materiais Engarrafados</v>
          </cell>
          <cell r="F280">
            <v>24380578002041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957</v>
          </cell>
          <cell r="K280">
            <v>45418</v>
          </cell>
          <cell r="L280" t="str">
            <v>26240524380578002041556220000009571174374589</v>
          </cell>
          <cell r="M280" t="str">
            <v>26 -  Pernambuco</v>
          </cell>
          <cell r="N280">
            <v>5401.4</v>
          </cell>
        </row>
        <row r="281">
          <cell r="C281" t="str">
            <v>HOSPITAL SILVIO MAGALHÃES - CG Nº 019/2022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INDUSTRIAIS DO NORDESTE LTDA</v>
          </cell>
          <cell r="H281" t="str">
            <v>B</v>
          </cell>
          <cell r="I281" t="str">
            <v>S</v>
          </cell>
          <cell r="J281" t="str">
            <v>979</v>
          </cell>
          <cell r="K281">
            <v>45422</v>
          </cell>
          <cell r="L281" t="str">
            <v>26240524380578002041556220000009791963332555</v>
          </cell>
          <cell r="M281" t="str">
            <v>26 -  Pernambuco</v>
          </cell>
          <cell r="N281">
            <v>3211.65</v>
          </cell>
        </row>
        <row r="282">
          <cell r="C282" t="str">
            <v>HOSPITAL SILVIO MAGALHÃES - CG Nº 019/2022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INDUSTRIAIS DO NORDESTE LTDA</v>
          </cell>
          <cell r="H282" t="str">
            <v>B</v>
          </cell>
          <cell r="I282" t="str">
            <v>S</v>
          </cell>
          <cell r="J282" t="str">
            <v>978</v>
          </cell>
          <cell r="K282">
            <v>45422</v>
          </cell>
          <cell r="L282" t="str">
            <v>26240524380578002041556220000009781844756320</v>
          </cell>
          <cell r="M282" t="str">
            <v>26 -  Pernambuco</v>
          </cell>
          <cell r="N282">
            <v>1831.06</v>
          </cell>
        </row>
        <row r="283">
          <cell r="C283" t="str">
            <v>HOSPITAL SILVIO MAGALHÃES - CG Nº 019/2022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INDUSTRIAIS DO NORDESTE LTDA</v>
          </cell>
          <cell r="H283" t="str">
            <v>B</v>
          </cell>
          <cell r="I283" t="str">
            <v>S</v>
          </cell>
          <cell r="J283" t="str">
            <v>988</v>
          </cell>
          <cell r="K283">
            <v>45426</v>
          </cell>
          <cell r="L283" t="str">
            <v>26240524380578002041556220000009881520573331</v>
          </cell>
          <cell r="M283" t="str">
            <v>26 -  Pernambuco</v>
          </cell>
          <cell r="N283">
            <v>2367.27</v>
          </cell>
        </row>
        <row r="284">
          <cell r="C284" t="str">
            <v>HOSPITAL SILVIO MAGALHÃES - CG Nº 019/2022</v>
          </cell>
          <cell r="E284" t="str">
            <v>3.2 - Gás e Outros Materiais Engarrafados</v>
          </cell>
          <cell r="F284">
            <v>24380578002203</v>
          </cell>
          <cell r="G284" t="str">
            <v>WHITE MARTINS GASES INDUSTRIAIS DO NORDESTE LTDA</v>
          </cell>
          <cell r="H284" t="str">
            <v>B</v>
          </cell>
          <cell r="I284" t="str">
            <v>S</v>
          </cell>
          <cell r="J284" t="str">
            <v>839</v>
          </cell>
          <cell r="K284">
            <v>45426</v>
          </cell>
          <cell r="L284" t="str">
            <v>26240524380578002203556010000008391187586371</v>
          </cell>
          <cell r="M284" t="str">
            <v>26 -  Pernambuco</v>
          </cell>
          <cell r="N284">
            <v>24885.73</v>
          </cell>
        </row>
        <row r="285">
          <cell r="C285" t="str">
            <v>HOSPITAL SILVIO MAGALHÃES - CG Nº 019/2022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INDUSTRIAIS DO NORDESTE LTDA</v>
          </cell>
          <cell r="H285" t="str">
            <v>B</v>
          </cell>
          <cell r="I285" t="str">
            <v>S</v>
          </cell>
          <cell r="J285" t="str">
            <v>1002</v>
          </cell>
          <cell r="K285">
            <v>45429</v>
          </cell>
          <cell r="L285" t="str">
            <v>26240524380578002041556220000010021491639768</v>
          </cell>
          <cell r="M285" t="str">
            <v>26 -  Pernambuco</v>
          </cell>
          <cell r="N285">
            <v>1301.4000000000001</v>
          </cell>
        </row>
        <row r="286">
          <cell r="C286" t="str">
            <v>HOSPITAL SILVIO MAGALHÃES - CG Nº 019/2022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INDUSTRIAIS DO NORDESTE LTDA</v>
          </cell>
          <cell r="H286" t="str">
            <v>B</v>
          </cell>
          <cell r="I286" t="str">
            <v>S</v>
          </cell>
          <cell r="J286" t="str">
            <v>1013</v>
          </cell>
          <cell r="K286">
            <v>45433</v>
          </cell>
          <cell r="L286" t="str">
            <v>26240524380578002041556220000010131675126058</v>
          </cell>
          <cell r="M286" t="str">
            <v>26 -  Pernambuco</v>
          </cell>
          <cell r="N286">
            <v>2286.9</v>
          </cell>
        </row>
        <row r="287">
          <cell r="C287" t="str">
            <v>HOSPITAL SILVIO MAGALHÃES - CG Nº 019/2022</v>
          </cell>
          <cell r="E287" t="str">
            <v>3.2 - Gás e Outros Materiais Engarrafados</v>
          </cell>
          <cell r="F287">
            <v>24380578002041</v>
          </cell>
          <cell r="G287" t="str">
            <v>WHITE MARTINS GASES INDUSTRIAIS DO NORDESTE LTDA</v>
          </cell>
          <cell r="H287" t="str">
            <v>B</v>
          </cell>
          <cell r="I287" t="str">
            <v>S</v>
          </cell>
          <cell r="J287" t="str">
            <v>1036</v>
          </cell>
          <cell r="K287">
            <v>45436</v>
          </cell>
          <cell r="L287" t="str">
            <v>26240524380578002041556220000010361554298553</v>
          </cell>
          <cell r="M287" t="str">
            <v>26 -  Pernambuco</v>
          </cell>
          <cell r="N287">
            <v>5788.89</v>
          </cell>
        </row>
        <row r="288">
          <cell r="C288" t="str">
            <v>HOSPITAL SILVIO MAGALHÃES - CG Nº 019/2022</v>
          </cell>
          <cell r="E288" t="str">
            <v>3.2 - Gás e Outros Materiais Engarrafados</v>
          </cell>
          <cell r="F288">
            <v>24380578002203</v>
          </cell>
          <cell r="G288" t="str">
            <v>WHITE MARTINS GASES INDUSTRIAIS DO NORDESTE LTDA</v>
          </cell>
          <cell r="H288" t="str">
            <v>B</v>
          </cell>
          <cell r="I288" t="str">
            <v>S</v>
          </cell>
          <cell r="J288" t="str">
            <v>464</v>
          </cell>
          <cell r="K288">
            <v>45436</v>
          </cell>
          <cell r="L288" t="str">
            <v>26240524380578002041556220000010411654796261</v>
          </cell>
          <cell r="M288" t="str">
            <v>26 -  Pernambuco</v>
          </cell>
          <cell r="N288">
            <v>27129.279999999999</v>
          </cell>
        </row>
        <row r="289">
          <cell r="C289" t="str">
            <v>HOSPITAL SILVIO MAGALHÃES - CG Nº 019/2022</v>
          </cell>
          <cell r="E289" t="str">
            <v>3.2 - Gás e Outros Materiais Engarrafados</v>
          </cell>
          <cell r="F289">
            <v>24380578002041</v>
          </cell>
          <cell r="G289" t="str">
            <v>WHITE MARTINS GASES INDUSTRIAIS DO NORDESTE LTDA</v>
          </cell>
          <cell r="H289" t="str">
            <v>B</v>
          </cell>
          <cell r="I289" t="str">
            <v>S</v>
          </cell>
          <cell r="J289" t="str">
            <v>1041</v>
          </cell>
          <cell r="K289">
            <v>45439</v>
          </cell>
          <cell r="L289" t="str">
            <v>26240524380578002041556220000010411654796261</v>
          </cell>
          <cell r="M289" t="str">
            <v>26 -  Pernambuco</v>
          </cell>
          <cell r="N289">
            <v>4651.9799999999996</v>
          </cell>
        </row>
        <row r="290">
          <cell r="C290" t="str">
            <v>HOSPITAL SILVIO MAGALHÃES - CG Nº 019/2022</v>
          </cell>
          <cell r="E290" t="str">
            <v>3.2 - Gás e Outros Materiais Engarrafados</v>
          </cell>
          <cell r="F290">
            <v>24380578002041</v>
          </cell>
          <cell r="G290" t="str">
            <v>WHITE MARTINS GASES INDUSTRIAIS DO NORDESTE LTDA</v>
          </cell>
          <cell r="H290" t="str">
            <v>B</v>
          </cell>
          <cell r="I290" t="str">
            <v>S</v>
          </cell>
          <cell r="J290" t="str">
            <v>1061</v>
          </cell>
          <cell r="K290">
            <v>45443</v>
          </cell>
          <cell r="L290" t="str">
            <v>26240524380578002041556220000010611414529091</v>
          </cell>
          <cell r="M290" t="str">
            <v>26 -  Pernambuco</v>
          </cell>
          <cell r="N290">
            <v>129.16999999999999</v>
          </cell>
        </row>
        <row r="291">
          <cell r="C291" t="str">
            <v>HOSPITAL SILVIO MAGALHÃES - CG Nº 019/2022</v>
          </cell>
          <cell r="E291" t="str">
            <v>3.2 - Gás e Outros Materiais Engarrafados</v>
          </cell>
          <cell r="F291">
            <v>24380578002041</v>
          </cell>
          <cell r="G291" t="str">
            <v>WHITE MARTINS GASES INDUSTRIAIS DO NORDESTE LTDA</v>
          </cell>
          <cell r="H291" t="str">
            <v>B</v>
          </cell>
          <cell r="I291" t="str">
            <v>S</v>
          </cell>
          <cell r="J291" t="str">
            <v>1060</v>
          </cell>
          <cell r="K291">
            <v>45443</v>
          </cell>
          <cell r="L291" t="str">
            <v>26240524380578002041556220000010601908258890</v>
          </cell>
          <cell r="M291" t="str">
            <v>26 -  Pernambuco</v>
          </cell>
          <cell r="N291">
            <v>1420.76</v>
          </cell>
        </row>
        <row r="292">
          <cell r="C292" t="str">
            <v>HOSPITAL SILVIO MAGALHÃES - CG Nº 019/2022</v>
          </cell>
          <cell r="E292" t="str">
            <v>3.13 - Materiais e Materiais Ortopédicos e Corretivos (OPME)</v>
          </cell>
          <cell r="F292">
            <v>11449180000100</v>
          </cell>
          <cell r="G292" t="str">
            <v>DPROSMED DISTRIBUIDORA DE PRODUTOS MEDICO-HOSPITALARES LTDA</v>
          </cell>
          <cell r="H292" t="str">
            <v>B</v>
          </cell>
          <cell r="I292" t="str">
            <v>S</v>
          </cell>
          <cell r="J292" t="str">
            <v>00068463</v>
          </cell>
          <cell r="K292">
            <v>45415</v>
          </cell>
          <cell r="L292" t="str">
            <v>26240511449180000100550010000684631000359606</v>
          </cell>
          <cell r="M292" t="str">
            <v>26 -  Pernambuco</v>
          </cell>
          <cell r="N292">
            <v>732</v>
          </cell>
        </row>
        <row r="293">
          <cell r="C293" t="str">
            <v>HOSPITAL SILVIO MAGALHÃES - CG Nº 019/2022</v>
          </cell>
          <cell r="E293" t="str">
            <v>3.13 - Materiais e Materiais Ortopédicos e Corretivos (OPME)</v>
          </cell>
          <cell r="F293">
            <v>45253821000178</v>
          </cell>
          <cell r="G293" t="str">
            <v>INTEGRA HOSPITALAR LTDA</v>
          </cell>
          <cell r="H293" t="str">
            <v>B</v>
          </cell>
          <cell r="I293" t="str">
            <v>S</v>
          </cell>
          <cell r="J293" t="str">
            <v>543</v>
          </cell>
          <cell r="K293">
            <v>45418</v>
          </cell>
          <cell r="L293" t="str">
            <v>26240545253821000178550010000005431716227445</v>
          </cell>
          <cell r="M293" t="str">
            <v>26 -  Pernambuco</v>
          </cell>
          <cell r="N293">
            <v>314.7</v>
          </cell>
        </row>
        <row r="294">
          <cell r="C294" t="str">
            <v>HOSPITAL SILVIO MAGALHÃES - CG Nº 019/2022</v>
          </cell>
          <cell r="E294" t="str">
            <v>3.13 - Materiais e Materiais Ortopédicos e Corretivos (OPME)</v>
          </cell>
          <cell r="F294">
            <v>26090866000124</v>
          </cell>
          <cell r="G294" t="str">
            <v>GLID MEDICAL COM DE IMPORT E EXP PRODUTOS MED E HOSP LTDA</v>
          </cell>
          <cell r="H294" t="str">
            <v>B</v>
          </cell>
          <cell r="I294" t="str">
            <v>S</v>
          </cell>
          <cell r="J294" t="str">
            <v>6978</v>
          </cell>
          <cell r="K294">
            <v>45443</v>
          </cell>
          <cell r="L294" t="str">
            <v>26240526090866000124550010000069781587249093</v>
          </cell>
          <cell r="M294" t="str">
            <v>26 -  Pernambuco</v>
          </cell>
          <cell r="N294">
            <v>13826.65</v>
          </cell>
        </row>
        <row r="295">
          <cell r="C295" t="str">
            <v>HOSPITAL SILVIO MAGALHÃES - CG Nº 019/2022</v>
          </cell>
          <cell r="E295" t="str">
            <v>3.5 - Material Odontológico</v>
          </cell>
          <cell r="F295">
            <v>6301041000102</v>
          </cell>
          <cell r="G295" t="str">
            <v>ODONTOSHOP COMERCIO LTDA</v>
          </cell>
          <cell r="H295" t="str">
            <v>B</v>
          </cell>
          <cell r="I295" t="str">
            <v>S</v>
          </cell>
          <cell r="J295" t="str">
            <v>000267304</v>
          </cell>
          <cell r="K295">
            <v>45434</v>
          </cell>
          <cell r="L295" t="str">
            <v>26240506301041000102550010002673041518005121</v>
          </cell>
          <cell r="M295" t="str">
            <v>26 -  Pernambuco</v>
          </cell>
          <cell r="N295">
            <v>1659.82</v>
          </cell>
        </row>
        <row r="296">
          <cell r="C296" t="str">
            <v>HOSPITAL SILVIO MAGALHÃES - CG Nº 019/2022</v>
          </cell>
          <cell r="E296" t="str">
            <v>3.11 - Material Laboratorial</v>
          </cell>
          <cell r="F296">
            <v>18271934000123</v>
          </cell>
          <cell r="G296" t="str">
            <v>NOVA BIOMEDICAL DIAGNOSTICOS MEDICOS E BIOTECNOLOGIA LTDA</v>
          </cell>
          <cell r="H296" t="str">
            <v>B</v>
          </cell>
          <cell r="I296" t="str">
            <v>S</v>
          </cell>
          <cell r="J296" t="str">
            <v>45692</v>
          </cell>
          <cell r="K296">
            <v>45418</v>
          </cell>
          <cell r="L296" t="str">
            <v>31240518271934000123550010000456921776477760</v>
          </cell>
          <cell r="M296" t="str">
            <v>31 -  Minas Gerais</v>
          </cell>
          <cell r="N296">
            <v>9000</v>
          </cell>
        </row>
        <row r="297">
          <cell r="C297" t="str">
            <v>HOSPITAL SILVIO MAGALHÃES - CG Nº 019/2022</v>
          </cell>
          <cell r="E297" t="str">
            <v>3.7 - Material de Limpeza e Produtos de Hgienização</v>
          </cell>
          <cell r="F297">
            <v>35334424000177</v>
          </cell>
          <cell r="G297" t="str">
            <v>FORTMED COMERCIAL LTDA</v>
          </cell>
          <cell r="H297" t="str">
            <v>B</v>
          </cell>
          <cell r="I297" t="str">
            <v>S</v>
          </cell>
          <cell r="J297" t="str">
            <v>000055076</v>
          </cell>
          <cell r="K297">
            <v>45414</v>
          </cell>
          <cell r="L297" t="str">
            <v>26240535334424000177550000000550761938317675</v>
          </cell>
          <cell r="M297" t="str">
            <v>26 -  Pernambuco</v>
          </cell>
          <cell r="N297">
            <v>675</v>
          </cell>
        </row>
        <row r="298">
          <cell r="C298" t="str">
            <v>HOSPITAL SILVIO MAGALHÃES - CG Nº 019/2022</v>
          </cell>
          <cell r="E298" t="str">
            <v>3.7 - Material de Limpeza e Produtos de Hgienização</v>
          </cell>
          <cell r="F298">
            <v>5044056000161</v>
          </cell>
          <cell r="G298" t="str">
            <v>DMH – PRODUTOS HOSPITALARES LTDA – EPP</v>
          </cell>
          <cell r="H298" t="str">
            <v>B</v>
          </cell>
          <cell r="I298" t="str">
            <v>S</v>
          </cell>
          <cell r="J298" t="str">
            <v>24280</v>
          </cell>
          <cell r="K298">
            <v>45418</v>
          </cell>
          <cell r="L298" t="str">
            <v>26240506044056000161550010000242801432799723</v>
          </cell>
          <cell r="M298" t="str">
            <v>26 -  Pernambuco</v>
          </cell>
          <cell r="N298">
            <v>15233.04</v>
          </cell>
        </row>
        <row r="299">
          <cell r="C299" t="str">
            <v>HOSPITAL SILVIO MAGALHÃES - CG Nº 019/2022</v>
          </cell>
          <cell r="E299" t="str">
            <v>3.7 - Material de Limpeza e Produtos de Hgienização</v>
          </cell>
          <cell r="F299">
            <v>5864669000145</v>
          </cell>
          <cell r="G299" t="str">
            <v>DISMAP PRODUTOS PARA A SAUDE LTDA – EPP</v>
          </cell>
          <cell r="H299" t="str">
            <v>B</v>
          </cell>
          <cell r="I299" t="str">
            <v>S</v>
          </cell>
          <cell r="J299" t="str">
            <v>12357</v>
          </cell>
          <cell r="K299">
            <v>45418</v>
          </cell>
          <cell r="L299" t="str">
            <v>26240505864869000145550010000123571177910917</v>
          </cell>
          <cell r="M299" t="str">
            <v>26 -  Pernambuco</v>
          </cell>
          <cell r="N299">
            <v>3158</v>
          </cell>
        </row>
        <row r="300">
          <cell r="C300" t="str">
            <v>HOSPITAL SILVIO MAGALHÃES - CG Nº 019/2022</v>
          </cell>
          <cell r="E300" t="str">
            <v>3.7 - Material de Limpeza e Produtos de Hgienização</v>
          </cell>
          <cell r="F300">
            <v>8674752000140</v>
          </cell>
          <cell r="G300" t="str">
            <v>CIRURGICA MONTEBELLO LTDA</v>
          </cell>
          <cell r="H300" t="str">
            <v>B</v>
          </cell>
          <cell r="I300" t="str">
            <v>S</v>
          </cell>
          <cell r="J300" t="str">
            <v>000033784</v>
          </cell>
          <cell r="K300">
            <v>45415</v>
          </cell>
          <cell r="L300" t="str">
            <v>26240508674752000301550010000337841775093238</v>
          </cell>
          <cell r="M300" t="str">
            <v>26 -  Pernambuco</v>
          </cell>
          <cell r="N300">
            <v>501</v>
          </cell>
        </row>
        <row r="301">
          <cell r="C301" t="str">
            <v>HOSPITAL SILVIO MAGALHÃES - CG Nº 019/2022</v>
          </cell>
          <cell r="E301" t="str">
            <v>3.7 - Material de Limpeza e Produtos de Hgienização</v>
          </cell>
          <cell r="F301">
            <v>45253821000178</v>
          </cell>
          <cell r="G301" t="str">
            <v>INTEGRA HOSPITALAR LTDA</v>
          </cell>
          <cell r="H301" t="str">
            <v>B</v>
          </cell>
          <cell r="I301" t="str">
            <v>S</v>
          </cell>
          <cell r="J301" t="str">
            <v>543</v>
          </cell>
          <cell r="K301">
            <v>45418</v>
          </cell>
          <cell r="L301" t="str">
            <v>26240545253821000178550010000005431716227445</v>
          </cell>
          <cell r="M301" t="str">
            <v>26 -  Pernambuco</v>
          </cell>
          <cell r="N301">
            <v>208</v>
          </cell>
        </row>
        <row r="302">
          <cell r="C302" t="str">
            <v>HOSPITAL SILVIO MAGALHÃES - CG Nº 019/2022</v>
          </cell>
          <cell r="E302" t="str">
            <v>3.7 - Material de Limpeza e Produtos de Hgienização</v>
          </cell>
          <cell r="F302">
            <v>8014460000180</v>
          </cell>
          <cell r="G302" t="str">
            <v>VANPEL MAT DE ESCRITORIO E INFOR</v>
          </cell>
          <cell r="H302" t="str">
            <v>B</v>
          </cell>
          <cell r="I302" t="str">
            <v>S</v>
          </cell>
          <cell r="J302" t="str">
            <v>000060591</v>
          </cell>
          <cell r="K302">
            <v>45415</v>
          </cell>
          <cell r="L302" t="str">
            <v>26240508014460000180550010000605911001429459</v>
          </cell>
          <cell r="M302" t="str">
            <v>26 -  Pernambuco</v>
          </cell>
          <cell r="N302">
            <v>349.8</v>
          </cell>
        </row>
        <row r="303">
          <cell r="C303" t="str">
            <v>HOSPITAL SILVIO MAGALHÃES - CG Nº 019/2022</v>
          </cell>
          <cell r="E303" t="str">
            <v>3.7 - Material de Limpeza e Produtos de Hgienização</v>
          </cell>
          <cell r="F303">
            <v>46700220000129</v>
          </cell>
          <cell r="G303" t="str">
            <v>NOVA DISTRIBUIDORA E ATACADO DE LIMPEZA LTDA</v>
          </cell>
          <cell r="H303" t="str">
            <v>B</v>
          </cell>
          <cell r="I303" t="str">
            <v>S</v>
          </cell>
          <cell r="J303" t="str">
            <v>16428</v>
          </cell>
          <cell r="K303">
            <v>45415</v>
          </cell>
          <cell r="L303" t="str">
            <v>26240546700220000129550010000167281201462337</v>
          </cell>
          <cell r="M303" t="str">
            <v>26 -  Pernambuco</v>
          </cell>
          <cell r="N303">
            <v>275.77999999999997</v>
          </cell>
        </row>
        <row r="304">
          <cell r="C304" t="str">
            <v>HOSPITAL SILVIO MAGALHÃES - CG Nº 019/2022</v>
          </cell>
          <cell r="E304" t="str">
            <v>3.7 - Material de Limpeza e Produtos de Hgienização</v>
          </cell>
          <cell r="F304">
            <v>8181653000126</v>
          </cell>
          <cell r="G304" t="str">
            <v>SOCIEDADE AGUIAR LEITE LTDA</v>
          </cell>
          <cell r="H304" t="str">
            <v>B</v>
          </cell>
          <cell r="I304" t="str">
            <v>S</v>
          </cell>
          <cell r="J304" t="str">
            <v>8196</v>
          </cell>
          <cell r="K304">
            <v>45421</v>
          </cell>
          <cell r="L304" t="str">
            <v>26240508181653000126550010000081961937868586</v>
          </cell>
          <cell r="M304" t="str">
            <v>26 -  Pernambuco</v>
          </cell>
          <cell r="N304">
            <v>148.5</v>
          </cell>
        </row>
        <row r="305">
          <cell r="C305" t="str">
            <v>HOSPITAL SILVIO MAGALHÃES - CG Nº 019/2022</v>
          </cell>
          <cell r="E305" t="str">
            <v>3.7 - Material de Limpeza e Produtos de Hgienização</v>
          </cell>
          <cell r="F305">
            <v>27319301000139</v>
          </cell>
          <cell r="G305" t="str">
            <v>CONBO DISTRIBUIDORA FBV LTDA ME</v>
          </cell>
          <cell r="H305" t="str">
            <v>B</v>
          </cell>
          <cell r="I305" t="str">
            <v>S</v>
          </cell>
          <cell r="J305" t="str">
            <v>13447</v>
          </cell>
          <cell r="K305">
            <v>45421</v>
          </cell>
          <cell r="L305" t="str">
            <v>26240527319301000139550010000134471676081171</v>
          </cell>
          <cell r="M305" t="str">
            <v>26 -  Pernambuco</v>
          </cell>
          <cell r="N305">
            <v>3338.15</v>
          </cell>
        </row>
        <row r="306">
          <cell r="C306" t="str">
            <v>HOSPITAL SILVIO MAGALHÃES - CG Nº 019/2022</v>
          </cell>
          <cell r="E306" t="str">
            <v>3.7 - Material de Limpeza e Produtos de Hgienização</v>
          </cell>
          <cell r="F306">
            <v>4887419001300</v>
          </cell>
          <cell r="G306" t="str">
            <v>SUPERMERCADO FENIX LTDA</v>
          </cell>
          <cell r="H306" t="str">
            <v>B</v>
          </cell>
          <cell r="I306" t="str">
            <v>S</v>
          </cell>
          <cell r="J306" t="str">
            <v>9880</v>
          </cell>
          <cell r="K306">
            <v>45426</v>
          </cell>
          <cell r="L306" t="str">
            <v>26240504887419001300550010000098801002558164</v>
          </cell>
          <cell r="M306" t="str">
            <v>26 -  Pernambuco</v>
          </cell>
          <cell r="N306">
            <v>194.6</v>
          </cell>
        </row>
        <row r="307">
          <cell r="C307" t="str">
            <v>HOSPITAL SILVIO MAGALHÃES - CG Nº 019/2022</v>
          </cell>
          <cell r="E307" t="str">
            <v>3.14 - Alimentação Preparada</v>
          </cell>
          <cell r="F307">
            <v>8014460000180</v>
          </cell>
          <cell r="G307" t="str">
            <v>VANPEL MAT DE ESCRITORIO E INFOR</v>
          </cell>
          <cell r="H307" t="str">
            <v>B</v>
          </cell>
          <cell r="I307" t="str">
            <v>S</v>
          </cell>
          <cell r="J307" t="str">
            <v>000060591</v>
          </cell>
          <cell r="K307">
            <v>45415</v>
          </cell>
          <cell r="L307" t="str">
            <v>26240508014460000180550010000605911001429459</v>
          </cell>
          <cell r="M307" t="str">
            <v>26 -  Pernambuco</v>
          </cell>
          <cell r="N307">
            <v>2795.25</v>
          </cell>
        </row>
        <row r="308">
          <cell r="C308" t="str">
            <v>HOSPITAL SILVIO MAGALHÃES - CG Nº 019/2022</v>
          </cell>
          <cell r="E308" t="str">
            <v>3.14 - Alimentação Preparada</v>
          </cell>
          <cell r="F308">
            <v>8014460000180</v>
          </cell>
          <cell r="G308" t="str">
            <v>VANPEL MAT DE ESCRITORIO E INFOR</v>
          </cell>
          <cell r="H308" t="str">
            <v>B</v>
          </cell>
          <cell r="I308" t="str">
            <v>S</v>
          </cell>
          <cell r="J308" t="str">
            <v>000060592</v>
          </cell>
          <cell r="K308">
            <v>45415</v>
          </cell>
          <cell r="L308" t="str">
            <v>26240508014460000180550010000605921001429472</v>
          </cell>
          <cell r="M308" t="str">
            <v>26 -  Pernambuco</v>
          </cell>
          <cell r="N308">
            <v>6808.7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46700220000129</v>
          </cell>
          <cell r="G309" t="str">
            <v>NOVA DISTRIBUIDORA E ATACADO DE LIMPEZA LTDA</v>
          </cell>
          <cell r="H309" t="str">
            <v>B</v>
          </cell>
          <cell r="I309" t="str">
            <v>S</v>
          </cell>
          <cell r="J309" t="str">
            <v>16728</v>
          </cell>
          <cell r="K309">
            <v>45476</v>
          </cell>
          <cell r="L309" t="str">
            <v>26240546700220000129550010000167281201462337</v>
          </cell>
          <cell r="M309" t="str">
            <v>26 -  Pernambuco</v>
          </cell>
          <cell r="N309">
            <v>3484.8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50087962000106</v>
          </cell>
          <cell r="G310" t="str">
            <v>MATA SUL DESCARTAVEIS LTDA</v>
          </cell>
          <cell r="H310" t="str">
            <v>B</v>
          </cell>
          <cell r="I310" t="str">
            <v>S</v>
          </cell>
          <cell r="J310" t="str">
            <v>5778</v>
          </cell>
          <cell r="K310">
            <v>45420</v>
          </cell>
          <cell r="L310" t="str">
            <v>26240550087962000106651010000057769376819208</v>
          </cell>
          <cell r="M310" t="str">
            <v>26 -  Pernambuco</v>
          </cell>
          <cell r="N310">
            <v>262.5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11840014000130</v>
          </cell>
          <cell r="G311" t="str">
            <v>MACROPAC PROTEÇÃO E EMBALAGEM LTDA</v>
          </cell>
          <cell r="H311" t="str">
            <v>B</v>
          </cell>
          <cell r="I311" t="str">
            <v>S</v>
          </cell>
          <cell r="J311" t="str">
            <v>475251</v>
          </cell>
          <cell r="K311">
            <v>45422</v>
          </cell>
          <cell r="L311" t="str">
            <v>26240511840014000130550010004752511010697309</v>
          </cell>
          <cell r="M311" t="str">
            <v>26 -  Pernambuco</v>
          </cell>
          <cell r="N311">
            <v>10358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27319301000139</v>
          </cell>
          <cell r="G312" t="str">
            <v>CONBO DISTRIBUIDORA FBV LTDA ME</v>
          </cell>
          <cell r="H312" t="str">
            <v>B</v>
          </cell>
          <cell r="I312" t="str">
            <v>S</v>
          </cell>
          <cell r="J312" t="str">
            <v>13447</v>
          </cell>
          <cell r="K312">
            <v>45421</v>
          </cell>
          <cell r="L312" t="str">
            <v>26240527319301000139550010000134471676081171</v>
          </cell>
          <cell r="M312" t="str">
            <v>26 -  Pernambuco</v>
          </cell>
          <cell r="N312">
            <v>2533.1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4887419001300</v>
          </cell>
          <cell r="G313" t="str">
            <v>SUPERMERCADO FENIX LTDA</v>
          </cell>
          <cell r="H313" t="str">
            <v>B</v>
          </cell>
          <cell r="I313" t="str">
            <v>S</v>
          </cell>
          <cell r="J313" t="str">
            <v>9880</v>
          </cell>
          <cell r="K313">
            <v>45426</v>
          </cell>
          <cell r="L313" t="str">
            <v>26240504887419001300550010000098801002558164</v>
          </cell>
          <cell r="M313" t="str">
            <v>26 -  Pernambuco</v>
          </cell>
          <cell r="N313">
            <v>11.56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4887419001300</v>
          </cell>
          <cell r="G314" t="str">
            <v>SUPERMERCADO FENIX LTDA</v>
          </cell>
          <cell r="H314" t="str">
            <v>B</v>
          </cell>
          <cell r="I314" t="str">
            <v>S</v>
          </cell>
          <cell r="J314" t="str">
            <v>9938</v>
          </cell>
          <cell r="K314">
            <v>45432</v>
          </cell>
          <cell r="L314" t="str">
            <v>26240504887419001300550010000099381002564697</v>
          </cell>
          <cell r="M314" t="str">
            <v>26 -  Pernambuco</v>
          </cell>
          <cell r="N314">
            <v>104.04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8181653000126</v>
          </cell>
          <cell r="G315" t="str">
            <v>SOCIEDADE AGUIAR LEITE LTDA</v>
          </cell>
          <cell r="H315" t="str">
            <v>B</v>
          </cell>
          <cell r="I315" t="str">
            <v>S</v>
          </cell>
          <cell r="J315" t="str">
            <v>8179</v>
          </cell>
          <cell r="K315">
            <v>45418</v>
          </cell>
          <cell r="L315" t="str">
            <v>26240508181653000126550010000081791782599438</v>
          </cell>
          <cell r="M315" t="str">
            <v>26 -  Pernambuco</v>
          </cell>
          <cell r="N315">
            <v>1335.91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23914188000189</v>
          </cell>
          <cell r="G316" t="str">
            <v>ALINE DE LUCCA LTDA</v>
          </cell>
          <cell r="H316" t="str">
            <v>B</v>
          </cell>
          <cell r="I316" t="str">
            <v>S</v>
          </cell>
          <cell r="J316" t="str">
            <v>000001330</v>
          </cell>
          <cell r="K316">
            <v>45412</v>
          </cell>
          <cell r="L316" t="str">
            <v>26240423914188000189550010000013301000914423</v>
          </cell>
          <cell r="M316" t="str">
            <v>26 -  Pernambuco</v>
          </cell>
          <cell r="N316">
            <v>286.17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23914188000189</v>
          </cell>
          <cell r="G317" t="str">
            <v>ALINE DE LUCCA LTDA</v>
          </cell>
          <cell r="H317" t="str">
            <v>B</v>
          </cell>
          <cell r="I317" t="str">
            <v>S</v>
          </cell>
          <cell r="J317" t="str">
            <v>000001331</v>
          </cell>
          <cell r="K317">
            <v>45412</v>
          </cell>
          <cell r="L317" t="str">
            <v>26240423914188000189550010000013311000914439</v>
          </cell>
          <cell r="M317" t="str">
            <v>26 -  Pernambuco</v>
          </cell>
          <cell r="N317">
            <v>2695.66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8868231000123</v>
          </cell>
          <cell r="G318" t="str">
            <v>VERDAO DISTRIBUIDORA DE HORTIFRUTI LTDA</v>
          </cell>
          <cell r="H318" t="str">
            <v>B</v>
          </cell>
          <cell r="I318" t="str">
            <v>S</v>
          </cell>
          <cell r="J318" t="str">
            <v>968272</v>
          </cell>
          <cell r="K318">
            <v>45414</v>
          </cell>
          <cell r="L318" t="str">
            <v>26240508868231000123550020009682721018893637</v>
          </cell>
          <cell r="M318" t="str">
            <v>26 -  Pernambuco</v>
          </cell>
          <cell r="N318">
            <v>4691.8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10171621000191</v>
          </cell>
          <cell r="G319" t="str">
            <v>GRANJA MAGNOLIA</v>
          </cell>
          <cell r="H319" t="str">
            <v>B</v>
          </cell>
          <cell r="I319" t="str">
            <v>S</v>
          </cell>
          <cell r="J319" t="str">
            <v>0001649931</v>
          </cell>
          <cell r="K319">
            <v>45414</v>
          </cell>
          <cell r="L319" t="str">
            <v>26240510171621000191550010001649311004640328</v>
          </cell>
          <cell r="M319" t="str">
            <v>26 -  Pernambuco</v>
          </cell>
          <cell r="N319">
            <v>1350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69944973000185</v>
          </cell>
          <cell r="G320" t="str">
            <v>DIA – DISTRIBUICAO E IMPORTACAO AFOGADOS</v>
          </cell>
          <cell r="H320" t="str">
            <v>B</v>
          </cell>
          <cell r="I320" t="str">
            <v>S</v>
          </cell>
          <cell r="J320" t="str">
            <v>1823990</v>
          </cell>
          <cell r="K320">
            <v>45413</v>
          </cell>
          <cell r="L320" t="str">
            <v>26240569944973000185550030018239901136182110</v>
          </cell>
          <cell r="M320" t="str">
            <v>26 -  Pernambuco</v>
          </cell>
          <cell r="N320">
            <v>502.5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8868231000123</v>
          </cell>
          <cell r="G321" t="str">
            <v>VERDAO DISTRIBUIDORA DE HORTIFRUTI LTDA</v>
          </cell>
          <cell r="H321" t="str">
            <v>B</v>
          </cell>
          <cell r="I321" t="str">
            <v>S</v>
          </cell>
          <cell r="J321" t="str">
            <v>969297</v>
          </cell>
          <cell r="K321">
            <v>45418</v>
          </cell>
          <cell r="L321" t="str">
            <v>26240508868231000123550020009692971283536280</v>
          </cell>
          <cell r="M321" t="str">
            <v>26 -  Pernambuco</v>
          </cell>
          <cell r="N321">
            <v>4525.5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8029696000352</v>
          </cell>
          <cell r="G322" t="str">
            <v>ESTIVAS NOVO PRADO LTDA</v>
          </cell>
          <cell r="H322" t="str">
            <v>B</v>
          </cell>
          <cell r="I322" t="str">
            <v>S</v>
          </cell>
          <cell r="J322" t="str">
            <v>002075130</v>
          </cell>
          <cell r="K322">
            <v>45418</v>
          </cell>
          <cell r="L322" t="str">
            <v>26240508029696000352550010020751301002297457</v>
          </cell>
          <cell r="M322" t="str">
            <v>26 -  Pernambuco</v>
          </cell>
          <cell r="N322">
            <v>2024.41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3504437000150</v>
          </cell>
          <cell r="G323" t="str">
            <v>FRINSCAL DISTR IMPORT DE ALIMENTOS LTDA</v>
          </cell>
          <cell r="H323" t="str">
            <v>B</v>
          </cell>
          <cell r="I323" t="str">
            <v>S</v>
          </cell>
          <cell r="J323" t="str">
            <v>1582473</v>
          </cell>
          <cell r="K323">
            <v>45419</v>
          </cell>
          <cell r="L323" t="str">
            <v>26240503504437000150550010015824731212707414</v>
          </cell>
          <cell r="M323" t="str">
            <v>26 -  Pernambuco</v>
          </cell>
          <cell r="N323">
            <v>5128.7299999999996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8593008000110</v>
          </cell>
          <cell r="G324" t="str">
            <v>DISTCARNES – DIST. DE CARNES LTDA</v>
          </cell>
          <cell r="H324" t="str">
            <v>B</v>
          </cell>
          <cell r="I324" t="str">
            <v>S</v>
          </cell>
          <cell r="J324" t="str">
            <v>000940544</v>
          </cell>
          <cell r="K324">
            <v>45419</v>
          </cell>
          <cell r="L324" t="str">
            <v>26240508593008000110550010009405441002325654</v>
          </cell>
          <cell r="M324" t="str">
            <v>26 -  Pernambuco</v>
          </cell>
          <cell r="N324">
            <v>18887.57</v>
          </cell>
        </row>
        <row r="325">
          <cell r="C325" t="str">
            <v>HOSPITAL SILVIO MAGALHÃES - CG Nº 019/2022</v>
          </cell>
          <cell r="E325" t="str">
            <v>3.14 - Alimentação Preparada</v>
          </cell>
          <cell r="F325">
            <v>7534303000133</v>
          </cell>
          <cell r="G325" t="str">
            <v>COMAL COMERCIO ATACADISTA DE ALIMENTOS</v>
          </cell>
          <cell r="H325" t="str">
            <v>B</v>
          </cell>
          <cell r="I325" t="str">
            <v>S</v>
          </cell>
          <cell r="J325" t="str">
            <v>1307290</v>
          </cell>
          <cell r="K325">
            <v>45418</v>
          </cell>
          <cell r="L325" t="str">
            <v>26240507534303000133550010013072901197206100</v>
          </cell>
          <cell r="M325" t="str">
            <v>26 -  Pernambuco</v>
          </cell>
          <cell r="N325">
            <v>2364.4499999999998</v>
          </cell>
        </row>
        <row r="326">
          <cell r="C326" t="str">
            <v>HOSPITAL SILVIO MAGALHÃES - CG Nº 019/2022</v>
          </cell>
          <cell r="E326" t="str">
            <v>3.14 - Alimentação Preparada</v>
          </cell>
          <cell r="F326">
            <v>4127762000104</v>
          </cell>
          <cell r="G326" t="str">
            <v>SUPERMERCADO LEALDADE LTDA – MATRIZ</v>
          </cell>
          <cell r="H326" t="str">
            <v>B</v>
          </cell>
          <cell r="I326" t="str">
            <v>S</v>
          </cell>
          <cell r="J326" t="str">
            <v>52548</v>
          </cell>
          <cell r="K326">
            <v>45420</v>
          </cell>
          <cell r="L326" t="str">
            <v>26240504127762000104550010000525481000735845</v>
          </cell>
          <cell r="M326" t="str">
            <v>26 -  Pernambuco</v>
          </cell>
          <cell r="N326">
            <v>1459.25</v>
          </cell>
        </row>
        <row r="327">
          <cell r="C327" t="str">
            <v>HOSPITAL SILVIO MAGALHÃES - CG Nº 019/2022</v>
          </cell>
          <cell r="E327" t="str">
            <v>3.14 - Alimentação Preparada</v>
          </cell>
          <cell r="F327">
            <v>8593008000110</v>
          </cell>
          <cell r="G327" t="str">
            <v>DISTCARNES – DIST. DE CARNES LTDA</v>
          </cell>
          <cell r="H327" t="str">
            <v>B</v>
          </cell>
          <cell r="I327" t="str">
            <v>S</v>
          </cell>
          <cell r="J327" t="str">
            <v>000940697</v>
          </cell>
          <cell r="K327">
            <v>45420</v>
          </cell>
          <cell r="L327" t="str">
            <v>26240508593008000110550010009406971002338860</v>
          </cell>
          <cell r="M327" t="str">
            <v>26 -  Pernambuco</v>
          </cell>
          <cell r="N327">
            <v>4757.74</v>
          </cell>
        </row>
        <row r="328">
          <cell r="C328" t="str">
            <v>HOSPITAL SILVIO MAGALHÃES - CG Nº 019/2022</v>
          </cell>
          <cell r="E328" t="str">
            <v>3.14 - Alimentação Preparada</v>
          </cell>
          <cell r="F328">
            <v>10171621000191</v>
          </cell>
          <cell r="G328" t="str">
            <v>GRANJA MAGNOLIA</v>
          </cell>
          <cell r="H328" t="str">
            <v>B</v>
          </cell>
          <cell r="I328" t="str">
            <v>S</v>
          </cell>
          <cell r="J328" t="str">
            <v>000165343</v>
          </cell>
          <cell r="K328">
            <v>45419</v>
          </cell>
          <cell r="L328" t="str">
            <v>26240510171621000191550010001653431004640320</v>
          </cell>
          <cell r="M328" t="str">
            <v>26 -  Pernambuco</v>
          </cell>
          <cell r="N328">
            <v>1350</v>
          </cell>
        </row>
        <row r="329">
          <cell r="C329" t="str">
            <v>HOSPITAL SILVIO MAGALHÃES - CG Nº 019/2022</v>
          </cell>
          <cell r="E329" t="str">
            <v>3.14 - Alimentação Preparada</v>
          </cell>
          <cell r="F329">
            <v>4887419001300</v>
          </cell>
          <cell r="G329" t="str">
            <v>SUPERMERCADO FENIX LTDA</v>
          </cell>
          <cell r="H329" t="str">
            <v>B</v>
          </cell>
          <cell r="I329" t="str">
            <v>S</v>
          </cell>
          <cell r="J329" t="str">
            <v>9835</v>
          </cell>
          <cell r="K329">
            <v>45420</v>
          </cell>
          <cell r="L329" t="str">
            <v>26240504887419001300550010000098351002551601</v>
          </cell>
          <cell r="M329" t="str">
            <v>26 -  Pernambuco</v>
          </cell>
          <cell r="N329">
            <v>4875.3500000000004</v>
          </cell>
        </row>
        <row r="330">
          <cell r="C330" t="str">
            <v>HOSPITAL SILVIO MAGALHÃES - CG Nº 019/2022</v>
          </cell>
          <cell r="E330" t="str">
            <v>3.14 - Alimentação Preparada</v>
          </cell>
          <cell r="F330">
            <v>8868231000123</v>
          </cell>
          <cell r="G330" t="str">
            <v>VERDAO DISTRIBUIDORA DE HORTIFRUTI LTDA</v>
          </cell>
          <cell r="H330" t="str">
            <v>B</v>
          </cell>
          <cell r="I330" t="str">
            <v>S</v>
          </cell>
          <cell r="J330" t="str">
            <v>970260</v>
          </cell>
          <cell r="K330">
            <v>45420</v>
          </cell>
          <cell r="L330" t="str">
            <v>26240508868231000123550020009702901646212697</v>
          </cell>
          <cell r="M330" t="str">
            <v>26 -  Pernambuco</v>
          </cell>
          <cell r="N330">
            <v>5289.45</v>
          </cell>
        </row>
        <row r="331">
          <cell r="C331" t="str">
            <v>HOSPITAL SILVIO MAGALHÃES - CG Nº 019/2022</v>
          </cell>
          <cell r="E331" t="str">
            <v>3.14 - Alimentação Preparada</v>
          </cell>
          <cell r="F331">
            <v>8593008000110</v>
          </cell>
          <cell r="G331" t="str">
            <v>DISTCARNES – DIST. DE CARNES LTDA</v>
          </cell>
          <cell r="H331" t="str">
            <v>B</v>
          </cell>
          <cell r="I331" t="str">
            <v>S</v>
          </cell>
          <cell r="J331" t="str">
            <v>000940896</v>
          </cell>
          <cell r="K331">
            <v>45421</v>
          </cell>
          <cell r="L331" t="str">
            <v>26240508593008000110550010009408961002359225</v>
          </cell>
          <cell r="M331" t="str">
            <v>26 -  Pernambuco</v>
          </cell>
          <cell r="N331">
            <v>4144.96</v>
          </cell>
        </row>
        <row r="332">
          <cell r="C332" t="str">
            <v>HOSPITAL SILVIO MAGALHÃES - CG Nº 019/2022</v>
          </cell>
          <cell r="E332" t="str">
            <v>3.14 - Alimentação Preparada</v>
          </cell>
          <cell r="F332">
            <v>23914188000189</v>
          </cell>
          <cell r="G332" t="str">
            <v>ALINE DE LUCCA LTDA</v>
          </cell>
          <cell r="H332" t="str">
            <v>B</v>
          </cell>
          <cell r="I332" t="str">
            <v>S</v>
          </cell>
          <cell r="J332" t="str">
            <v>000001331</v>
          </cell>
          <cell r="K332">
            <v>45412</v>
          </cell>
          <cell r="L332" t="str">
            <v>26240423914188000189550010000013311000914439</v>
          </cell>
          <cell r="M332" t="str">
            <v>26 -  Pernambuco</v>
          </cell>
          <cell r="N332">
            <v>722.1</v>
          </cell>
        </row>
        <row r="333">
          <cell r="C333" t="str">
            <v>HOSPITAL SILVIO MAGALHÃES - CG Nº 019/2022</v>
          </cell>
          <cell r="E333" t="str">
            <v>3.14 - Alimentação Preparada</v>
          </cell>
          <cell r="F333">
            <v>7534303000133</v>
          </cell>
          <cell r="G333" t="str">
            <v>COMAL COMERCIO ATACADISTA DE ALIMENTOS</v>
          </cell>
          <cell r="H333" t="str">
            <v>B</v>
          </cell>
          <cell r="I333" t="str">
            <v>S</v>
          </cell>
          <cell r="J333" t="str">
            <v>1308289</v>
          </cell>
          <cell r="K333">
            <v>45422</v>
          </cell>
          <cell r="L333" t="str">
            <v>26240507534303000133550010013082891621371498</v>
          </cell>
          <cell r="M333" t="str">
            <v>26 -  Pernambuco</v>
          </cell>
          <cell r="N333">
            <v>12735.9</v>
          </cell>
        </row>
        <row r="334">
          <cell r="C334" t="str">
            <v>HOSPITAL SILVIO MAGALHÃES - CG Nº 019/2022</v>
          </cell>
          <cell r="E334" t="str">
            <v>3.14 - Alimentação Preparada</v>
          </cell>
          <cell r="F334">
            <v>8868231000123</v>
          </cell>
          <cell r="G334" t="str">
            <v>VERDAO DISTRIBUIDORA DE HORTIFRUTI LTDA</v>
          </cell>
          <cell r="H334" t="str">
            <v>B</v>
          </cell>
          <cell r="I334" t="str">
            <v>S</v>
          </cell>
          <cell r="J334" t="str">
            <v>970261</v>
          </cell>
          <cell r="K334">
            <v>45420</v>
          </cell>
          <cell r="L334" t="str">
            <v>26240508868231000123550020009702611654066839</v>
          </cell>
          <cell r="M334" t="str">
            <v>26 -  Pernambuco</v>
          </cell>
          <cell r="N334">
            <v>307.2</v>
          </cell>
        </row>
        <row r="335">
          <cell r="C335" t="str">
            <v>HOSPITAL SILVIO MAGALHÃES - CG Nº 019/2022</v>
          </cell>
          <cell r="E335" t="str">
            <v>3.14 - Alimentação Preparada</v>
          </cell>
          <cell r="F335">
            <v>69944973000185</v>
          </cell>
          <cell r="G335" t="str">
            <v>DIA – DISTRIBUICAO E IMPORTACAO AFOGADOS</v>
          </cell>
          <cell r="H335" t="str">
            <v>B</v>
          </cell>
          <cell r="I335" t="str">
            <v>S</v>
          </cell>
          <cell r="J335" t="str">
            <v>1828405</v>
          </cell>
          <cell r="K335">
            <v>45420</v>
          </cell>
          <cell r="L335" t="str">
            <v>26240569944973000185550030018284051212289221</v>
          </cell>
          <cell r="M335" t="str">
            <v>26 -  Pernambuco</v>
          </cell>
          <cell r="N335">
            <v>1755.83</v>
          </cell>
        </row>
        <row r="336">
          <cell r="C336" t="str">
            <v>HOSPITAL SILVIO MAGALHÃES - CG Nº 019/2022</v>
          </cell>
          <cell r="E336" t="str">
            <v>3.14 - Alimentação Preparada</v>
          </cell>
          <cell r="F336">
            <v>69944973000185</v>
          </cell>
          <cell r="G336" t="str">
            <v>DIA – DISTRIBUICAO E IMPORTACAO AFOGADOS</v>
          </cell>
          <cell r="H336" t="str">
            <v>B</v>
          </cell>
          <cell r="I336" t="str">
            <v>S</v>
          </cell>
          <cell r="J336" t="str">
            <v>1828406</v>
          </cell>
          <cell r="K336">
            <v>45420</v>
          </cell>
          <cell r="L336" t="str">
            <v>26240569944973000185550030018284061489552190</v>
          </cell>
          <cell r="M336" t="str">
            <v>26 -  Pernambuco</v>
          </cell>
          <cell r="N336">
            <v>180</v>
          </cell>
        </row>
        <row r="337">
          <cell r="C337" t="str">
            <v>HOSPITAL SILVIO MAGALHÃES - CG Nº 019/2022</v>
          </cell>
          <cell r="E337" t="str">
            <v>3.14 - Alimentação Preparada</v>
          </cell>
          <cell r="F337">
            <v>44843855000150</v>
          </cell>
          <cell r="G337" t="str">
            <v>E T V DA SILVA DISTRIBUIDORA</v>
          </cell>
          <cell r="H337" t="str">
            <v>B</v>
          </cell>
          <cell r="I337" t="str">
            <v>S</v>
          </cell>
          <cell r="J337" t="str">
            <v>000001302</v>
          </cell>
          <cell r="K337">
            <v>45422</v>
          </cell>
          <cell r="L337" t="str">
            <v>26240544843855000150550010000013021231534506</v>
          </cell>
          <cell r="M337" t="str">
            <v>26 -  Pernambuco</v>
          </cell>
          <cell r="N337">
            <v>2174.4</v>
          </cell>
        </row>
        <row r="338">
          <cell r="C338" t="str">
            <v>HOSPITAL SILVIO MAGALHÃES - CG Nº 019/2022</v>
          </cell>
          <cell r="E338" t="str">
            <v>3.14 - Alimentação Preparada</v>
          </cell>
          <cell r="F338">
            <v>8868231000123</v>
          </cell>
          <cell r="G338" t="str">
            <v>VERDAO DISTRIBUIDORA DE HORTIFRUTI LTDA</v>
          </cell>
          <cell r="H338" t="str">
            <v>B</v>
          </cell>
          <cell r="I338" t="str">
            <v>S</v>
          </cell>
          <cell r="J338" t="str">
            <v>971615</v>
          </cell>
          <cell r="K338">
            <v>45425</v>
          </cell>
          <cell r="L338" t="str">
            <v>26240508868231000123550020009716151083589430</v>
          </cell>
          <cell r="M338" t="str">
            <v>26 -  Pernambuco</v>
          </cell>
          <cell r="N338">
            <v>3769.25</v>
          </cell>
        </row>
        <row r="339">
          <cell r="C339" t="str">
            <v>HOSPITAL SILVIO MAGALHÃES - CG Nº 019/2022</v>
          </cell>
          <cell r="E339" t="str">
            <v>3.14 - Alimentação Preparada</v>
          </cell>
          <cell r="F339">
            <v>43866727000169</v>
          </cell>
          <cell r="G339" t="str">
            <v>GRAND MARCA DISTRIBUIDORA LTDA</v>
          </cell>
          <cell r="H339" t="str">
            <v>B</v>
          </cell>
          <cell r="I339" t="str">
            <v>S</v>
          </cell>
          <cell r="J339" t="str">
            <v>46347</v>
          </cell>
          <cell r="K339">
            <v>45423</v>
          </cell>
          <cell r="L339" t="str">
            <v>26240543866727000169550020000463471185111106</v>
          </cell>
          <cell r="M339" t="str">
            <v>26 -  Pernambuco</v>
          </cell>
          <cell r="N339">
            <v>3135.58</v>
          </cell>
        </row>
        <row r="340">
          <cell r="C340" t="str">
            <v>HOSPITAL SILVIO MAGALHÃES - CG Nº 019/2022</v>
          </cell>
          <cell r="E340" t="str">
            <v>3.14 - Alimentação Preparada</v>
          </cell>
          <cell r="F340">
            <v>8593008000110</v>
          </cell>
          <cell r="G340" t="str">
            <v>DISTCARNES – DIST. DE CARNES LTDA</v>
          </cell>
          <cell r="H340" t="str">
            <v>B</v>
          </cell>
          <cell r="I340" t="str">
            <v>S</v>
          </cell>
          <cell r="J340" t="str">
            <v>000941783</v>
          </cell>
          <cell r="K340">
            <v>45427</v>
          </cell>
          <cell r="L340" t="str">
            <v>26240508593008000110550010009417831002447281</v>
          </cell>
          <cell r="M340" t="str">
            <v>26 -  Pernambuco</v>
          </cell>
          <cell r="N340">
            <v>524.79999999999995</v>
          </cell>
        </row>
        <row r="341">
          <cell r="C341" t="str">
            <v>HOSPITAL SILVIO MAGALHÃES - CG Nº 019/2022</v>
          </cell>
          <cell r="E341" t="str">
            <v>3.14 - Alimentação Preparada</v>
          </cell>
          <cell r="F341">
            <v>10171621000191</v>
          </cell>
          <cell r="G341" t="str">
            <v>GRANJA MAGNOLIA</v>
          </cell>
          <cell r="H341" t="str">
            <v>B</v>
          </cell>
          <cell r="I341" t="str">
            <v>S</v>
          </cell>
          <cell r="J341" t="str">
            <v>000165897</v>
          </cell>
          <cell r="K341">
            <v>45426</v>
          </cell>
          <cell r="L341" t="str">
            <v>26240510171621000191550010001658971001640329</v>
          </cell>
          <cell r="M341" t="str">
            <v>26 -  Pernambuco</v>
          </cell>
          <cell r="N341">
            <v>1350</v>
          </cell>
        </row>
        <row r="342">
          <cell r="C342" t="str">
            <v>HOSPITAL SILVIO MAGALHÃES - CG Nº 019/2022</v>
          </cell>
          <cell r="E342" t="str">
            <v>3.14 - Alimentação Preparada</v>
          </cell>
          <cell r="F342">
            <v>4127762000104</v>
          </cell>
          <cell r="G342" t="str">
            <v>SUPERMERCADO LEALDADE LTDA – MATRIZ</v>
          </cell>
          <cell r="H342" t="str">
            <v>B</v>
          </cell>
          <cell r="I342" t="str">
            <v>S</v>
          </cell>
          <cell r="J342" t="str">
            <v>82663</v>
          </cell>
          <cell r="K342">
            <v>45428</v>
          </cell>
          <cell r="L342" t="str">
            <v>26240504127762000104550010000526631000738218</v>
          </cell>
          <cell r="M342" t="str">
            <v>26 -  Pernambuco</v>
          </cell>
          <cell r="N342">
            <v>76.05</v>
          </cell>
        </row>
        <row r="343">
          <cell r="C343" t="str">
            <v>HOSPITAL SILVIO MAGALHÃES - CG Nº 019/2022</v>
          </cell>
          <cell r="E343" t="str">
            <v>3.14 - Alimentação Preparada</v>
          </cell>
          <cell r="F343">
            <v>8868231000123</v>
          </cell>
          <cell r="G343" t="str">
            <v>VERDAO DISTRIBUIDORA DE HORTIFRUTI LTDA</v>
          </cell>
          <cell r="H343" t="str">
            <v>B</v>
          </cell>
          <cell r="I343" t="str">
            <v>S</v>
          </cell>
          <cell r="J343" t="str">
            <v>972450</v>
          </cell>
          <cell r="K343">
            <v>45427</v>
          </cell>
          <cell r="L343" t="str">
            <v>26240508868231000123550020009724501559732912</v>
          </cell>
          <cell r="M343" t="str">
            <v>26 -  Pernambuco</v>
          </cell>
          <cell r="N343">
            <v>5499.4</v>
          </cell>
        </row>
        <row r="344">
          <cell r="C344" t="str">
            <v>HOSPITAL SILVIO MAGALHÃES - CG Nº 019/2022</v>
          </cell>
          <cell r="E344" t="str">
            <v>3.14 - Alimentação Preparada</v>
          </cell>
          <cell r="F344">
            <v>8868231000123</v>
          </cell>
          <cell r="G344" t="str">
            <v>VERDAO DISTRIBUIDORA DE HORTIFRUTI LTDA</v>
          </cell>
          <cell r="H344" t="str">
            <v>B</v>
          </cell>
          <cell r="I344" t="str">
            <v>S</v>
          </cell>
          <cell r="J344" t="str">
            <v>973502</v>
          </cell>
          <cell r="K344">
            <v>45431</v>
          </cell>
          <cell r="L344" t="str">
            <v>26240508868231000123550020009735021595813962</v>
          </cell>
          <cell r="M344" t="str">
            <v>26 -  Pernambuco</v>
          </cell>
          <cell r="N344">
            <v>5077.3500000000004</v>
          </cell>
        </row>
        <row r="345">
          <cell r="C345" t="str">
            <v>HOSPITAL SILVIO MAGALHÃES - CG Nº 019/2022</v>
          </cell>
          <cell r="E345" t="str">
            <v>3.14 - Alimentação Preparada</v>
          </cell>
          <cell r="F345">
            <v>44843855000150</v>
          </cell>
          <cell r="G345" t="str">
            <v>E T V DA SILVA DISTRIBUIDORA</v>
          </cell>
          <cell r="H345" t="str">
            <v>B</v>
          </cell>
          <cell r="I345" t="str">
            <v>S</v>
          </cell>
          <cell r="J345" t="str">
            <v>000001323</v>
          </cell>
          <cell r="K345">
            <v>45432</v>
          </cell>
          <cell r="L345" t="str">
            <v>26240544843855000150550010000013231231600045</v>
          </cell>
          <cell r="M345" t="str">
            <v>26 -  Pernambuco</v>
          </cell>
          <cell r="N345">
            <v>1085.0999999999999</v>
          </cell>
        </row>
        <row r="346">
          <cell r="C346" t="str">
            <v>HOSPITAL SILVIO MAGALHÃES - CG Nº 019/2022</v>
          </cell>
          <cell r="E346" t="str">
            <v>3.14 - Alimentação Preparada</v>
          </cell>
          <cell r="F346">
            <v>7534303000133</v>
          </cell>
          <cell r="G346" t="str">
            <v>COMAL COMERCIO ATACADISTA DE ALIMENTOS</v>
          </cell>
          <cell r="H346" t="str">
            <v>B</v>
          </cell>
          <cell r="I346" t="str">
            <v>S</v>
          </cell>
          <cell r="J346" t="str">
            <v>1309802</v>
          </cell>
          <cell r="K346">
            <v>45432</v>
          </cell>
          <cell r="L346" t="str">
            <v>26240507534303000133550010013098021203241225</v>
          </cell>
          <cell r="M346" t="str">
            <v>26 -  Pernambuco</v>
          </cell>
          <cell r="N346">
            <v>9324.2900000000009</v>
          </cell>
        </row>
        <row r="347">
          <cell r="C347" t="str">
            <v>HOSPITAL SILVIO MAGALHÃES - CG Nº 019/2022</v>
          </cell>
          <cell r="E347" t="str">
            <v>3.14 - Alimentação Preparada</v>
          </cell>
          <cell r="F347">
            <v>4127762000104</v>
          </cell>
          <cell r="G347" t="str">
            <v>SUPERMERCADO LEALDADE LTDA – MATRIZ</v>
          </cell>
          <cell r="H347" t="str">
            <v>B</v>
          </cell>
          <cell r="I347" t="str">
            <v>S</v>
          </cell>
          <cell r="J347" t="str">
            <v>52721</v>
          </cell>
          <cell r="K347">
            <v>45433</v>
          </cell>
          <cell r="L347" t="str">
            <v>26240504127762000104550010000527211000739236</v>
          </cell>
          <cell r="M347" t="str">
            <v>26 -  Pernambuco</v>
          </cell>
          <cell r="N347">
            <v>2424.94</v>
          </cell>
        </row>
        <row r="348">
          <cell r="C348" t="str">
            <v>HOSPITAL SILVIO MAGALHÃES - CG Nº 019/2022</v>
          </cell>
          <cell r="E348" t="str">
            <v>3.14 - Alimentação Preparada</v>
          </cell>
          <cell r="F348">
            <v>8029696000352</v>
          </cell>
          <cell r="G348" t="str">
            <v>ESTIVAS NOVO PRADO LTDA</v>
          </cell>
          <cell r="H348" t="str">
            <v>B</v>
          </cell>
          <cell r="I348" t="str">
            <v>S</v>
          </cell>
          <cell r="J348" t="str">
            <v>002082317</v>
          </cell>
          <cell r="K348">
            <v>45432</v>
          </cell>
          <cell r="L348" t="str">
            <v>26240508029696000352550010020823171003118989</v>
          </cell>
          <cell r="M348" t="str">
            <v>26 -  Pernambuco</v>
          </cell>
          <cell r="N348">
            <v>4029.83</v>
          </cell>
        </row>
        <row r="349">
          <cell r="C349" t="str">
            <v>HOSPITAL SILVIO MAGALHÃES - CG Nº 019/2022</v>
          </cell>
          <cell r="E349" t="str">
            <v>3.14 - Alimentação Preparada</v>
          </cell>
          <cell r="F349">
            <v>3504437000150</v>
          </cell>
          <cell r="G349" t="str">
            <v>FRINSCAL DISTR IMPORT DE ALIMENTOS LTDA</v>
          </cell>
          <cell r="H349" t="str">
            <v>B</v>
          </cell>
          <cell r="I349" t="str">
            <v>S</v>
          </cell>
          <cell r="J349" t="str">
            <v>1588976</v>
          </cell>
          <cell r="K349">
            <v>45433</v>
          </cell>
          <cell r="L349" t="str">
            <v>26240503504437000150550010015869761146224217</v>
          </cell>
          <cell r="M349" t="str">
            <v>26 -  Pernambuco</v>
          </cell>
          <cell r="N349">
            <v>12701.8</v>
          </cell>
        </row>
        <row r="350">
          <cell r="C350" t="str">
            <v>HOSPITAL SILVIO MAGALHÃES - CG Nº 019/2022</v>
          </cell>
          <cell r="E350" t="str">
            <v>3.14 - Alimentação Preparada</v>
          </cell>
          <cell r="F350">
            <v>8593008000110</v>
          </cell>
          <cell r="G350" t="str">
            <v>DISTCARNES – DIST. DE CARNES LTDA</v>
          </cell>
          <cell r="H350" t="str">
            <v>B</v>
          </cell>
          <cell r="I350" t="str">
            <v>S</v>
          </cell>
          <cell r="J350" t="str">
            <v>000942518</v>
          </cell>
          <cell r="K350">
            <v>45433</v>
          </cell>
          <cell r="L350" t="str">
            <v>26240508593008000110550010009425181002519172</v>
          </cell>
          <cell r="M350" t="str">
            <v>26 -  Pernambuco</v>
          </cell>
          <cell r="N350">
            <v>19163.59</v>
          </cell>
        </row>
        <row r="351">
          <cell r="C351" t="str">
            <v>HOSPITAL SILVIO MAGALHÃES - CG Nº 019/2022</v>
          </cell>
          <cell r="E351" t="str">
            <v>3.14 - Alimentação Preparada</v>
          </cell>
          <cell r="F351">
            <v>4887419001300</v>
          </cell>
          <cell r="G351" t="str">
            <v>SUPERMERCADO FENIX LTDA</v>
          </cell>
          <cell r="H351" t="str">
            <v>B</v>
          </cell>
          <cell r="I351" t="str">
            <v>S</v>
          </cell>
          <cell r="J351" t="str">
            <v>9948</v>
          </cell>
          <cell r="K351">
            <v>45433</v>
          </cell>
          <cell r="L351" t="str">
            <v>26240504887419001300550010000099481002565622</v>
          </cell>
          <cell r="M351" t="str">
            <v>26 -  Pernambuco</v>
          </cell>
          <cell r="N351">
            <v>3246.96</v>
          </cell>
        </row>
        <row r="352">
          <cell r="C352" t="str">
            <v>HOSPITAL SILVIO MAGALHÃES - CG Nº 019/2022</v>
          </cell>
          <cell r="E352" t="str">
            <v>3.14 - Alimentação Preparada</v>
          </cell>
          <cell r="F352">
            <v>11744898000390</v>
          </cell>
          <cell r="G352" t="str">
            <v>NORDESTE COMERCIO E IMPORTADORA DE ALIMENTOS</v>
          </cell>
          <cell r="H352" t="str">
            <v>B</v>
          </cell>
          <cell r="I352" t="str">
            <v>S</v>
          </cell>
          <cell r="J352" t="str">
            <v>1359004</v>
          </cell>
          <cell r="K352">
            <v>45433</v>
          </cell>
          <cell r="L352" t="str">
            <v>26240511744898000390550010013590041109745020</v>
          </cell>
          <cell r="M352" t="str">
            <v>26 -  Pernambuco</v>
          </cell>
          <cell r="N352">
            <v>757</v>
          </cell>
        </row>
        <row r="353">
          <cell r="C353" t="str">
            <v>HOSPITAL SILVIO MAGALHÃES - CG Nº 019/2022</v>
          </cell>
          <cell r="E353" t="str">
            <v>3.14 - Alimentação Preparada</v>
          </cell>
          <cell r="F353">
            <v>10171621000191</v>
          </cell>
          <cell r="G353" t="str">
            <v>GRANJA MAGNOLIA</v>
          </cell>
          <cell r="H353" t="str">
            <v>B</v>
          </cell>
          <cell r="I353" t="str">
            <v>S</v>
          </cell>
          <cell r="J353" t="str">
            <v>000166388</v>
          </cell>
          <cell r="K353">
            <v>45433</v>
          </cell>
          <cell r="L353" t="str">
            <v>26240510171621000191550010001663881004640327</v>
          </cell>
          <cell r="M353" t="str">
            <v>26 -  Pernambuco</v>
          </cell>
          <cell r="N353">
            <v>1350</v>
          </cell>
        </row>
        <row r="354">
          <cell r="C354" t="str">
            <v>HOSPITAL SILVIO MAGALHÃES - CG Nº 019/2022</v>
          </cell>
          <cell r="E354" t="str">
            <v>3.14 - Alimentação Preparada</v>
          </cell>
          <cell r="F354">
            <v>8868231000123</v>
          </cell>
          <cell r="G354" t="str">
            <v>VERDAO DISTRIBUIDORA DE HORTIFRUTI LTDA</v>
          </cell>
          <cell r="H354" t="str">
            <v>B</v>
          </cell>
          <cell r="I354" t="str">
            <v>S</v>
          </cell>
          <cell r="J354" t="str">
            <v>974716</v>
          </cell>
          <cell r="K354">
            <v>45434</v>
          </cell>
          <cell r="L354" t="str">
            <v>26240508868231000123550020009747161508270516</v>
          </cell>
          <cell r="M354" t="str">
            <v>26 -  Pernambuco</v>
          </cell>
          <cell r="N354">
            <v>5472.4</v>
          </cell>
        </row>
        <row r="355">
          <cell r="C355" t="str">
            <v>HOSPITAL SILVIO MAGALHÃES - CG Nº 019/2022</v>
          </cell>
          <cell r="E355" t="str">
            <v>3.14 - Alimentação Preparada</v>
          </cell>
          <cell r="F355">
            <v>8868231000123</v>
          </cell>
          <cell r="G355" t="str">
            <v>VERDAO DISTRIBUIDORA DE HORTIFRUTI LTDA</v>
          </cell>
          <cell r="H355" t="str">
            <v>B</v>
          </cell>
          <cell r="I355" t="str">
            <v>S</v>
          </cell>
          <cell r="J355" t="str">
            <v>974717</v>
          </cell>
          <cell r="K355">
            <v>45434</v>
          </cell>
          <cell r="L355" t="str">
            <v>26240508868231000123550020009747171546398254</v>
          </cell>
          <cell r="M355" t="str">
            <v>26 -  Pernambuco</v>
          </cell>
          <cell r="N355">
            <v>320</v>
          </cell>
        </row>
        <row r="356">
          <cell r="C356" t="str">
            <v>HOSPITAL SILVIO MAGALHÃES - CG Nº 019/2022</v>
          </cell>
          <cell r="E356" t="str">
            <v>3.14 - Alimentação Preparada</v>
          </cell>
          <cell r="F356">
            <v>69944973000185</v>
          </cell>
          <cell r="G356" t="str">
            <v>DIA – DISTRIBUICAO E IMPORTACAO AFOGADOS</v>
          </cell>
          <cell r="H356" t="str">
            <v>B</v>
          </cell>
          <cell r="I356" t="str">
            <v>S</v>
          </cell>
          <cell r="J356" t="str">
            <v>1838302</v>
          </cell>
          <cell r="K356">
            <v>45435</v>
          </cell>
          <cell r="L356" t="str">
            <v>26240569944973000185550030018383021247617914</v>
          </cell>
          <cell r="M356" t="str">
            <v>26 -  Pernambuco</v>
          </cell>
          <cell r="N356">
            <v>489.22</v>
          </cell>
        </row>
        <row r="357">
          <cell r="C357" t="str">
            <v>HOSPITAL SILVIO MAGALHÃES - CG Nº 019/2022</v>
          </cell>
          <cell r="E357" t="str">
            <v>3.14 - Alimentação Preparada</v>
          </cell>
          <cell r="F357">
            <v>43866727000169</v>
          </cell>
          <cell r="G357" t="str">
            <v>GRAND MARCA DISTRIBUIDORA LTDA</v>
          </cell>
          <cell r="H357" t="str">
            <v>B</v>
          </cell>
          <cell r="I357" t="str">
            <v>S</v>
          </cell>
          <cell r="J357" t="str">
            <v>49935</v>
          </cell>
          <cell r="K357">
            <v>45435</v>
          </cell>
          <cell r="L357" t="str">
            <v>26240543866727000169550020000499351238129573</v>
          </cell>
          <cell r="M357" t="str">
            <v>26 -  Pernambuco</v>
          </cell>
          <cell r="N357">
            <v>760.55</v>
          </cell>
        </row>
        <row r="358">
          <cell r="C358" t="str">
            <v>HOSPITAL SILVIO MAGALHÃES - CG Nº 019/2022</v>
          </cell>
          <cell r="E358" t="str">
            <v>3.14 - Alimentação Preparada</v>
          </cell>
          <cell r="F358">
            <v>30743270000153</v>
          </cell>
          <cell r="G358" t="str">
            <v>TRIUNFO COMERCIO DE ALIMENTOS, PAPEIS E MATERIAIS DE LIMPEZA</v>
          </cell>
          <cell r="H358" t="str">
            <v>B</v>
          </cell>
          <cell r="I358" t="str">
            <v>S</v>
          </cell>
          <cell r="J358" t="str">
            <v>000022497</v>
          </cell>
          <cell r="K358">
            <v>45435</v>
          </cell>
          <cell r="L358" t="str">
            <v>26240530743270000153550010000224971664544354</v>
          </cell>
          <cell r="M358" t="str">
            <v>26 -  Pernambuco</v>
          </cell>
          <cell r="N358">
            <v>5263.74</v>
          </cell>
        </row>
        <row r="359">
          <cell r="C359" t="str">
            <v>HOSPITAL SILVIO MAGALHÃES - CG Nº 019/2022</v>
          </cell>
          <cell r="E359" t="str">
            <v>3.14 - Alimentação Preparada</v>
          </cell>
          <cell r="F359">
            <v>8868231000123</v>
          </cell>
          <cell r="G359" t="str">
            <v>VERDAO DISTRIBUIDORA DE HORTIFRUTI LTDA</v>
          </cell>
          <cell r="H359" t="str">
            <v>B</v>
          </cell>
          <cell r="I359" t="str">
            <v>S</v>
          </cell>
          <cell r="J359" t="str">
            <v>975734</v>
          </cell>
          <cell r="K359">
            <v>45439</v>
          </cell>
          <cell r="L359" t="str">
            <v>26240508868231000123550020009737341753300799</v>
          </cell>
          <cell r="M359" t="str">
            <v>26 -  Pernambuco</v>
          </cell>
          <cell r="N359">
            <v>4741.05</v>
          </cell>
        </row>
        <row r="360">
          <cell r="C360" t="str">
            <v>HOSPITAL SILVIO MAGALHÃES - CG Nº 019/2022</v>
          </cell>
          <cell r="E360" t="str">
            <v>3.14 - Alimentação Preparada</v>
          </cell>
          <cell r="F360">
            <v>4887419001300</v>
          </cell>
          <cell r="G360" t="str">
            <v>SUPERMERCADO FENIX LTDA</v>
          </cell>
          <cell r="H360" t="str">
            <v>B</v>
          </cell>
          <cell r="I360" t="str">
            <v>S</v>
          </cell>
          <cell r="J360" t="str">
            <v>10003</v>
          </cell>
          <cell r="K360">
            <v>45439</v>
          </cell>
          <cell r="L360" t="str">
            <v>26240504887419001300550010000100031002572256</v>
          </cell>
          <cell r="M360" t="str">
            <v>26 -  Pernambuco</v>
          </cell>
          <cell r="N360">
            <v>103.35</v>
          </cell>
        </row>
        <row r="361">
          <cell r="C361" t="str">
            <v>HOSPITAL SILVIO MAGALHÃES - CG Nº 019/2022</v>
          </cell>
          <cell r="E361" t="str">
            <v>3.14 - Alimentação Preparada</v>
          </cell>
          <cell r="F361">
            <v>44843855000150</v>
          </cell>
          <cell r="G361" t="str">
            <v>E T V DA SILVA DISTRIBUIDORA</v>
          </cell>
          <cell r="H361" t="str">
            <v>B</v>
          </cell>
          <cell r="I361" t="str">
            <v>S</v>
          </cell>
          <cell r="J361" t="str">
            <v>000001341</v>
          </cell>
          <cell r="K361">
            <v>45440</v>
          </cell>
          <cell r="L361" t="str">
            <v>26240544843855000150550010000013411231731121</v>
          </cell>
          <cell r="M361" t="str">
            <v>26 -  Pernambuco</v>
          </cell>
          <cell r="N361">
            <v>851.4</v>
          </cell>
        </row>
        <row r="362">
          <cell r="C362" t="str">
            <v>HOSPITAL SILVIO MAGALHÃES - CG Nº 019/2022</v>
          </cell>
          <cell r="E362" t="str">
            <v>3.14 - Alimentação Preparada</v>
          </cell>
          <cell r="F362">
            <v>10171621000191</v>
          </cell>
          <cell r="G362" t="str">
            <v>GRANJA MAGNOLIA</v>
          </cell>
          <cell r="H362" t="str">
            <v>B</v>
          </cell>
          <cell r="I362" t="str">
            <v>S</v>
          </cell>
          <cell r="J362" t="str">
            <v>000166899</v>
          </cell>
          <cell r="K362">
            <v>45440</v>
          </cell>
          <cell r="L362" t="str">
            <v>26240510171621000191550010001668991004640328</v>
          </cell>
          <cell r="M362" t="str">
            <v>26 -  Pernambuco</v>
          </cell>
          <cell r="N362">
            <v>1350</v>
          </cell>
        </row>
        <row r="363">
          <cell r="C363" t="str">
            <v>HOSPITAL SILVIO MAGALHÃES - CG Nº 019/2022</v>
          </cell>
          <cell r="E363" t="str">
            <v>3.14 - Alimentação Preparada</v>
          </cell>
          <cell r="F363">
            <v>8868231000123</v>
          </cell>
          <cell r="G363" t="str">
            <v>VERDAO DISTRIBUIDORA DE HORTIFRUTI LTDA</v>
          </cell>
          <cell r="H363" t="str">
            <v>B</v>
          </cell>
          <cell r="I363" t="str">
            <v>S</v>
          </cell>
          <cell r="J363" t="str">
            <v>976781</v>
          </cell>
          <cell r="K363">
            <v>45441</v>
          </cell>
          <cell r="L363" t="str">
            <v>26240508868231000123550020009767811204379892</v>
          </cell>
          <cell r="M363" t="str">
            <v>26 -  Pernambuco</v>
          </cell>
          <cell r="N363">
            <v>4958.8</v>
          </cell>
        </row>
        <row r="364">
          <cell r="C364" t="str">
            <v>HOSPITAL SILVIO MAGALHÃES - CG Nº 019/2022</v>
          </cell>
          <cell r="E364" t="str">
            <v>3.14 - Alimentação Preparada</v>
          </cell>
          <cell r="F364">
            <v>147541000147</v>
          </cell>
          <cell r="G364" t="str">
            <v>MARIA JOSE BARRETO LINS EPP</v>
          </cell>
          <cell r="H364" t="str">
            <v>B</v>
          </cell>
          <cell r="I364" t="str">
            <v>S</v>
          </cell>
          <cell r="J364" t="str">
            <v>000000680</v>
          </cell>
          <cell r="K364">
            <v>45443</v>
          </cell>
          <cell r="L364" t="str">
            <v>26240500147541000147550010000006801282175986</v>
          </cell>
          <cell r="M364" t="str">
            <v>26 -  Pernambuco</v>
          </cell>
          <cell r="N364">
            <v>13273.2</v>
          </cell>
        </row>
        <row r="365">
          <cell r="C365" t="str">
            <v>HOSPITAL SILVIO MAGALHÃES - CG Nº 019/2022</v>
          </cell>
          <cell r="E365" t="str">
            <v>3.14 - Alimentação Preparada</v>
          </cell>
          <cell r="F365">
            <v>44859519000103</v>
          </cell>
          <cell r="G365" t="str">
            <v>MARIA JOSE SILVA NUNES DE GOUVEA  74492780491</v>
          </cell>
          <cell r="H365" t="str">
            <v>B</v>
          </cell>
          <cell r="I365" t="str">
            <v>S</v>
          </cell>
          <cell r="J365" t="str">
            <v>000000336</v>
          </cell>
          <cell r="K365">
            <v>45443</v>
          </cell>
          <cell r="L365" t="str">
            <v>26240544859519000103553300000003361557623818</v>
          </cell>
          <cell r="M365" t="str">
            <v>26 -  Pernambuco</v>
          </cell>
          <cell r="N365">
            <v>6197.8</v>
          </cell>
        </row>
        <row r="366">
          <cell r="C366" t="str">
            <v>HOSPITAL SILVIO MAGALHÃES - CG Nº 019/2022</v>
          </cell>
          <cell r="E366" t="str">
            <v>3.14 - Alimentação Preparada</v>
          </cell>
          <cell r="F366">
            <v>44859519000103</v>
          </cell>
          <cell r="G366" t="str">
            <v>MARIA JOSE SILVA NUNES DE GOUVEA  74492780491</v>
          </cell>
          <cell r="H366" t="str">
            <v>B</v>
          </cell>
          <cell r="I366" t="str">
            <v>S</v>
          </cell>
          <cell r="J366" t="str">
            <v>000078451</v>
          </cell>
          <cell r="K366">
            <v>45412</v>
          </cell>
          <cell r="L366" t="str">
            <v>26240424073694000155550020000784511000201271</v>
          </cell>
          <cell r="M366" t="str">
            <v>26 -  Pernambuco</v>
          </cell>
          <cell r="N366">
            <v>438</v>
          </cell>
        </row>
        <row r="367">
          <cell r="C367" t="str">
            <v>HOSPITAL SILVIO MAGALHÃES - CG Nº 019/2022</v>
          </cell>
          <cell r="E367" t="str">
            <v>5.16 - Serviços Médico-Hospitalares, Odotonlogia e Laboratoriais</v>
          </cell>
          <cell r="F367">
            <v>5881142000129</v>
          </cell>
          <cell r="G367" t="str">
            <v>ANGIO</v>
          </cell>
          <cell r="H367" t="str">
            <v>S</v>
          </cell>
          <cell r="I367" t="str">
            <v>S</v>
          </cell>
          <cell r="J367" t="str">
            <v>3277</v>
          </cell>
          <cell r="K367">
            <v>45457</v>
          </cell>
          <cell r="M367" t="str">
            <v>2609600 - Olinda - PE</v>
          </cell>
          <cell r="N367">
            <v>3117.7</v>
          </cell>
        </row>
        <row r="368">
          <cell r="C368" t="str">
            <v>HOSPITAL SILVIO MAGALHÃES - CG Nº 019/2022</v>
          </cell>
          <cell r="E368" t="str">
            <v>5.16 - Serviços Médico-Hospitalares, Odotonlogia e Laboratoriais</v>
          </cell>
          <cell r="F368">
            <v>50643331000118</v>
          </cell>
          <cell r="G368" t="str">
            <v>PEREIRA ARAUJO</v>
          </cell>
          <cell r="H368" t="str">
            <v>S</v>
          </cell>
          <cell r="I368" t="str">
            <v>S</v>
          </cell>
          <cell r="J368" t="str">
            <v>34</v>
          </cell>
          <cell r="K368">
            <v>45457</v>
          </cell>
          <cell r="L368" t="str">
            <v>9EM4HACV</v>
          </cell>
          <cell r="M368" t="str">
            <v>2611606 - Recife - PE</v>
          </cell>
          <cell r="N368">
            <v>24743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360305091665</v>
          </cell>
          <cell r="G369" t="str">
            <v>SANTANDER</v>
          </cell>
          <cell r="H369" t="str">
            <v>S</v>
          </cell>
          <cell r="I369" t="str">
            <v>N</v>
          </cell>
          <cell r="K369">
            <v>45443</v>
          </cell>
          <cell r="M369" t="str">
            <v>2610004 - Palmares - PE</v>
          </cell>
          <cell r="N369">
            <v>350</v>
          </cell>
        </row>
        <row r="370">
          <cell r="C370" t="str">
            <v>HOSPITAL SILVIO MAGALHÃES - CG Nº 019/2022</v>
          </cell>
          <cell r="E370" t="str">
            <v>5.16 - Serviços Médico-Hospitalares, Odotonlogia e Laboratoriais</v>
          </cell>
          <cell r="F370">
            <v>51566794000196</v>
          </cell>
          <cell r="G370" t="str">
            <v xml:space="preserve">I.C.M.S SERVIÇOS MEDICOS </v>
          </cell>
          <cell r="H370" t="str">
            <v>S</v>
          </cell>
          <cell r="I370" t="str">
            <v>S</v>
          </cell>
          <cell r="J370" t="str">
            <v>4</v>
          </cell>
          <cell r="K370">
            <v>-611981</v>
          </cell>
          <cell r="L370" t="str">
            <v>721563880</v>
          </cell>
          <cell r="M370" t="str">
            <v>2304400 - Fortaleza - CE</v>
          </cell>
          <cell r="N370">
            <v>9166.2999999999993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46852548000160</v>
          </cell>
          <cell r="G371" t="str">
            <v>CERTMED ATIVIDADES MEDICAS LTDA</v>
          </cell>
          <cell r="H371" t="str">
            <v>S</v>
          </cell>
          <cell r="I371" t="str">
            <v>S</v>
          </cell>
          <cell r="J371" t="str">
            <v>886</v>
          </cell>
          <cell r="K371">
            <v>45456</v>
          </cell>
          <cell r="L371" t="str">
            <v>EBUXMTMB</v>
          </cell>
          <cell r="M371" t="str">
            <v>2611606 - Recife - PE</v>
          </cell>
          <cell r="N371">
            <v>7020</v>
          </cell>
        </row>
        <row r="372">
          <cell r="C372" t="str">
            <v>HOSPITAL SILVIO MAGALHÃES - CG Nº 019/2022</v>
          </cell>
          <cell r="E372" t="str">
            <v>5.16 - Serviços Médico-Hospitalares, Odotonlogia e Laboratoriais</v>
          </cell>
          <cell r="F372">
            <v>31505405000105</v>
          </cell>
          <cell r="G372" t="str">
            <v>DOCTOR HEALTH MEDIC ASSISTENCIA E SERVICOS MEDICOS LTDA</v>
          </cell>
          <cell r="H372" t="str">
            <v>S</v>
          </cell>
          <cell r="I372" t="str">
            <v>S</v>
          </cell>
          <cell r="J372" t="str">
            <v>312</v>
          </cell>
          <cell r="K372">
            <v>45457</v>
          </cell>
          <cell r="M372" t="str">
            <v>2304285 - Eusébio - CE</v>
          </cell>
          <cell r="N372">
            <v>2750</v>
          </cell>
        </row>
        <row r="373">
          <cell r="C373" t="str">
            <v>HOSPITAL SILVIO MAGALHÃES - CG Nº 019/2022</v>
          </cell>
          <cell r="E373" t="str">
            <v>5.16 - Serviços Médico-Hospitalares, Odotonlogia e Laboratoriais</v>
          </cell>
          <cell r="F373">
            <v>45894627000171</v>
          </cell>
          <cell r="G373" t="str">
            <v>MENEZES COSTA</v>
          </cell>
          <cell r="H373" t="str">
            <v>S</v>
          </cell>
          <cell r="I373" t="str">
            <v>S</v>
          </cell>
          <cell r="J373" t="str">
            <v>159</v>
          </cell>
          <cell r="K373">
            <v>45461</v>
          </cell>
          <cell r="L373" t="str">
            <v>MYBUMPJH</v>
          </cell>
          <cell r="M373" t="str">
            <v>2611606 - Recife - PE</v>
          </cell>
          <cell r="N373">
            <v>3000</v>
          </cell>
        </row>
        <row r="374">
          <cell r="C374" t="str">
            <v>HOSPITAL SILVIO MAGALHÃES - CG Nº 019/2022</v>
          </cell>
          <cell r="E374" t="str">
            <v>5.99 - Outros Serviços de Terceiros Pessoa Jurídica</v>
          </cell>
          <cell r="F374">
            <v>42194191000110</v>
          </cell>
          <cell r="G374" t="str">
            <v xml:space="preserve">NUTRICASH SERVICOS LTDA </v>
          </cell>
          <cell r="H374" t="str">
            <v>S</v>
          </cell>
          <cell r="I374" t="str">
            <v>S</v>
          </cell>
          <cell r="J374" t="str">
            <v>493844</v>
          </cell>
          <cell r="K374">
            <v>45420</v>
          </cell>
          <cell r="L374" t="str">
            <v>U9J7FCA7</v>
          </cell>
          <cell r="M374" t="str">
            <v>2611606 - Recife - PE</v>
          </cell>
          <cell r="N374">
            <v>24.55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32519491000178</v>
          </cell>
          <cell r="G375" t="str">
            <v xml:space="preserve">DOT SERVIÇOS MEDICOS </v>
          </cell>
          <cell r="H375" t="str">
            <v>S</v>
          </cell>
          <cell r="I375" t="str">
            <v>S</v>
          </cell>
          <cell r="J375" t="str">
            <v>2061</v>
          </cell>
          <cell r="K375">
            <v>45456</v>
          </cell>
          <cell r="L375" t="str">
            <v>SBLK51667</v>
          </cell>
          <cell r="M375" t="str">
            <v>2927408 - Salvador - BA</v>
          </cell>
          <cell r="N375">
            <v>10530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40924886000184</v>
          </cell>
          <cell r="G376" t="str">
            <v xml:space="preserve">PREVENTMED ATIVIDADES MEDICAS </v>
          </cell>
          <cell r="H376" t="str">
            <v>S</v>
          </cell>
          <cell r="I376" t="str">
            <v>S</v>
          </cell>
          <cell r="J376" t="str">
            <v>1063</v>
          </cell>
          <cell r="K376">
            <v>45456</v>
          </cell>
          <cell r="L376" t="str">
            <v>LPWR80068</v>
          </cell>
          <cell r="M376" t="str">
            <v>2611606 - Recife - PE</v>
          </cell>
          <cell r="N376">
            <v>13590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006</v>
          </cell>
          <cell r="K377">
            <v>45460</v>
          </cell>
          <cell r="M377" t="str">
            <v>31 -  Minas Gerais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4880</v>
          </cell>
          <cell r="K378">
            <v>45446</v>
          </cell>
          <cell r="L378" t="str">
            <v>6UEYOQZ1H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45018032000152</v>
          </cell>
          <cell r="G379" t="str">
            <v>VIVAMED ATIVIDADES MEDICAS</v>
          </cell>
          <cell r="H379" t="str">
            <v>S</v>
          </cell>
          <cell r="I379" t="str">
            <v>S</v>
          </cell>
          <cell r="J379" t="str">
            <v>785</v>
          </cell>
          <cell r="K379">
            <v>45460</v>
          </cell>
          <cell r="L379" t="str">
            <v>IEXD69811</v>
          </cell>
          <cell r="M379" t="str">
            <v>2611606 - Recife - PE</v>
          </cell>
          <cell r="N379">
            <v>27030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8255</v>
          </cell>
          <cell r="K380">
            <v>45449</v>
          </cell>
          <cell r="L380" t="str">
            <v>I5WALPC0S</v>
          </cell>
          <cell r="M380" t="str">
            <v>2704302 - Maceió - AL</v>
          </cell>
          <cell r="N380">
            <v>280</v>
          </cell>
        </row>
        <row r="381">
          <cell r="C381" t="str">
            <v>HOSPITAL SILVIO MAGALHÃES - CG Nº 019/2022</v>
          </cell>
          <cell r="E381" t="str">
            <v xml:space="preserve">5.25 - Serviços Bancários </v>
          </cell>
          <cell r="F381">
            <v>360305158247</v>
          </cell>
          <cell r="G381" t="str">
            <v>CAIXA ECONOMICA FEDERAL</v>
          </cell>
          <cell r="H381" t="str">
            <v>S</v>
          </cell>
          <cell r="I381" t="str">
            <v>N</v>
          </cell>
          <cell r="K381">
            <v>45443</v>
          </cell>
          <cell r="M381" t="str">
            <v>2611606 - Recife - PE</v>
          </cell>
          <cell r="N381">
            <v>3432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220</v>
          </cell>
          <cell r="K382">
            <v>45453</v>
          </cell>
          <cell r="L382" t="str">
            <v>63C25H7C</v>
          </cell>
          <cell r="M382" t="str">
            <v>2611606 - Recife - PE</v>
          </cell>
          <cell r="N382">
            <v>5689.14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45018032000152</v>
          </cell>
          <cell r="G383" t="str">
            <v>VIVAMED ATIVIDADES MEDICAS</v>
          </cell>
          <cell r="H383" t="str">
            <v>S</v>
          </cell>
          <cell r="I383" t="str">
            <v>S</v>
          </cell>
          <cell r="J383" t="str">
            <v>782</v>
          </cell>
          <cell r="K383">
            <v>45457</v>
          </cell>
          <cell r="L383" t="str">
            <v>CBNS50638</v>
          </cell>
          <cell r="M383" t="str">
            <v>2611606 - Recife - PE</v>
          </cell>
          <cell r="N383">
            <v>16833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  <cell r="F384">
            <v>14287707000135</v>
          </cell>
          <cell r="G384" t="str">
            <v>CENTRO ESPECIALIZADO DE MASTOLOGIA</v>
          </cell>
          <cell r="H384" t="str">
            <v>S</v>
          </cell>
          <cell r="I384" t="str">
            <v>S</v>
          </cell>
          <cell r="J384" t="str">
            <v>790</v>
          </cell>
          <cell r="K384">
            <v>45456</v>
          </cell>
          <cell r="L384" t="str">
            <v>FS5I8L9JK</v>
          </cell>
          <cell r="M384" t="str">
            <v>2611606 - Recife - PE</v>
          </cell>
          <cell r="N384">
            <v>250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38711130000105</v>
          </cell>
          <cell r="G385" t="str">
            <v>RODRIGO VASCONCELOS MACIEL</v>
          </cell>
          <cell r="H385" t="str">
            <v>S</v>
          </cell>
          <cell r="I385" t="str">
            <v>S</v>
          </cell>
          <cell r="J385" t="str">
            <v>45</v>
          </cell>
          <cell r="K385">
            <v>45460</v>
          </cell>
          <cell r="L385" t="str">
            <v>LCUCKYBOA</v>
          </cell>
          <cell r="M385" t="str">
            <v>2604106 - Caruaru - PE</v>
          </cell>
          <cell r="N385">
            <v>9226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53259127000196</v>
          </cell>
          <cell r="G386" t="str">
            <v>K STEFANE CHAVES</v>
          </cell>
          <cell r="H386" t="str">
            <v>S</v>
          </cell>
          <cell r="I386" t="str">
            <v>S</v>
          </cell>
          <cell r="J386" t="str">
            <v>10</v>
          </cell>
          <cell r="K386">
            <v>45454</v>
          </cell>
          <cell r="L386" t="str">
            <v>WLEPAY48X</v>
          </cell>
          <cell r="M386" t="str">
            <v>2611606 - Recife - PE</v>
          </cell>
          <cell r="N386">
            <v>5000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36451033000103</v>
          </cell>
          <cell r="G387" t="str">
            <v>VILARINA E MOURA SERVICOS DE SAUDE LTDA</v>
          </cell>
          <cell r="H387" t="str">
            <v>S</v>
          </cell>
          <cell r="I387" t="str">
            <v>S</v>
          </cell>
          <cell r="J387" t="str">
            <v>78</v>
          </cell>
          <cell r="K387">
            <v>45460</v>
          </cell>
          <cell r="L387" t="str">
            <v>8UYIJ66R</v>
          </cell>
          <cell r="M387" t="str">
            <v>2611606 - Recife - PE</v>
          </cell>
          <cell r="N387">
            <v>53409.4</v>
          </cell>
        </row>
        <row r="388">
          <cell r="C388" t="str">
            <v>HOSPITAL SILVIO MAGALHÃES - CG Nº 019/2022</v>
          </cell>
          <cell r="E388" t="str">
            <v>5.20 - Serviços Judicíarios e Cartoriais</v>
          </cell>
          <cell r="F388">
            <v>4016291470</v>
          </cell>
          <cell r="G388" t="str">
            <v>PROC SANDRA PAULINO DA SILVA</v>
          </cell>
          <cell r="H388" t="str">
            <v>S</v>
          </cell>
          <cell r="I388" t="str">
            <v>N</v>
          </cell>
          <cell r="K388">
            <v>45426</v>
          </cell>
          <cell r="M388" t="str">
            <v>2611606 - Recife - PE</v>
          </cell>
          <cell r="N388">
            <v>4250</v>
          </cell>
        </row>
        <row r="389">
          <cell r="C389" t="str">
            <v>HOSPITAL SILVIO MAGALHÃES - CG Nº 019/2022</v>
          </cell>
          <cell r="E389" t="str">
            <v>3.1 - Combustíveis e Lubrificantes Automotivos</v>
          </cell>
          <cell r="F389">
            <v>42194191000110</v>
          </cell>
          <cell r="G389" t="str">
            <v xml:space="preserve">NUTRICASH SERVICOS LTDA </v>
          </cell>
          <cell r="H389" t="str">
            <v>S</v>
          </cell>
          <cell r="I389" t="str">
            <v>S</v>
          </cell>
          <cell r="J389" t="str">
            <v>493844</v>
          </cell>
          <cell r="K389">
            <v>45420</v>
          </cell>
          <cell r="L389" t="str">
            <v>U9J7FCA7</v>
          </cell>
          <cell r="M389" t="str">
            <v>2927408 - Salvador - BA</v>
          </cell>
          <cell r="N389">
            <v>18000</v>
          </cell>
        </row>
        <row r="390">
          <cell r="C390" t="str">
            <v>HOSPITAL SILVIO MAGALHÃES - CG Nº 019/2022</v>
          </cell>
          <cell r="E390" t="str">
            <v>5.1 - Locação de Equipamentos Médicos-Hospitalares</v>
          </cell>
          <cell r="F390">
            <v>24380578002041</v>
          </cell>
          <cell r="G390" t="str">
            <v>WHITE MARTINS GASES INDUSTRIAIS DO NORDESTE LTDA</v>
          </cell>
          <cell r="H390" t="str">
            <v>S</v>
          </cell>
          <cell r="I390" t="str">
            <v>S</v>
          </cell>
          <cell r="J390" t="str">
            <v>95318202</v>
          </cell>
          <cell r="K390">
            <v>45427</v>
          </cell>
          <cell r="M390" t="str">
            <v>2611606 - Recife - PE</v>
          </cell>
          <cell r="N390">
            <v>27560.34</v>
          </cell>
        </row>
        <row r="391">
          <cell r="C391" t="str">
            <v>HOSPITAL SILVIO MAGALHÃES - CG Nº 019/2022</v>
          </cell>
          <cell r="E391" t="str">
            <v xml:space="preserve">5.7 - Reparo e Manutenção de Bens Movéis de Outras Naturezas </v>
          </cell>
          <cell r="F391">
            <v>18668197000105</v>
          </cell>
          <cell r="G391" t="str">
            <v>PAULA DE BRITO</v>
          </cell>
          <cell r="H391" t="str">
            <v>S</v>
          </cell>
          <cell r="I391" t="str">
            <v>S</v>
          </cell>
          <cell r="J391" t="str">
            <v>82</v>
          </cell>
          <cell r="K391">
            <v>45440</v>
          </cell>
          <cell r="L391" t="str">
            <v>UFFB7XLST</v>
          </cell>
          <cell r="M391" t="str">
            <v>26 -  Pernambuco</v>
          </cell>
          <cell r="N391">
            <v>700</v>
          </cell>
        </row>
        <row r="392">
          <cell r="C392" t="str">
            <v>HOSPITAL SILVIO MAGALHÃES - CG Nº 019/2022</v>
          </cell>
          <cell r="E392" t="str">
            <v>5.20 - Serviços Judicíarios e Cartoriais</v>
          </cell>
          <cell r="F392">
            <v>32684006000111</v>
          </cell>
          <cell r="G392" t="str">
            <v>CARTORIO PALMARES</v>
          </cell>
          <cell r="H392" t="str">
            <v>S</v>
          </cell>
          <cell r="I392" t="str">
            <v>N</v>
          </cell>
          <cell r="K392">
            <v>45434</v>
          </cell>
          <cell r="M392" t="str">
            <v>26 -  Pernambuco</v>
          </cell>
          <cell r="N392">
            <v>20.25</v>
          </cell>
        </row>
        <row r="393">
          <cell r="C393" t="str">
            <v>HOSPITAL SILVIO MAGALHÃES - CG Nº 019/2022</v>
          </cell>
          <cell r="E393" t="str">
            <v>5.20 - Serviços Judicíarios e Cartoriais</v>
          </cell>
          <cell r="F393">
            <v>2566224000190</v>
          </cell>
          <cell r="G393" t="str">
            <v xml:space="preserve">PROCESSO CARLOS </v>
          </cell>
          <cell r="H393" t="str">
            <v>S</v>
          </cell>
          <cell r="I393" t="str">
            <v>S</v>
          </cell>
          <cell r="K393">
            <v>45422</v>
          </cell>
          <cell r="M393" t="str">
            <v>26 -  Pernambuco</v>
          </cell>
          <cell r="N393">
            <v>4351.0200000000004</v>
          </cell>
        </row>
        <row r="394">
          <cell r="C394" t="str">
            <v>HOSPITAL SILVIO MAGALHÃES - CG Nº 019/2022</v>
          </cell>
          <cell r="E394" t="str">
            <v>5.99 - Outros Serviços de Terceiros Pessoa Jurídica</v>
          </cell>
          <cell r="F394">
            <v>10212447000188</v>
          </cell>
          <cell r="G394" t="str">
            <v>TAXA ADMINISTRATIVA</v>
          </cell>
          <cell r="H394" t="str">
            <v>S</v>
          </cell>
          <cell r="I394" t="str">
            <v>N</v>
          </cell>
          <cell r="K394">
            <v>45443</v>
          </cell>
          <cell r="M394" t="str">
            <v>26 -  Pernambuco</v>
          </cell>
          <cell r="N394">
            <v>24.39</v>
          </cell>
        </row>
        <row r="395">
          <cell r="C395" t="str">
            <v>HOSPITAL SILVIO MAGALHÃES - CG Nº 019/2022</v>
          </cell>
          <cell r="E395" t="str">
            <v xml:space="preserve">5.25 - Serviços Bancários </v>
          </cell>
          <cell r="F395">
            <v>360305091665</v>
          </cell>
          <cell r="G395" t="str">
            <v>CAIXA ECONOMICA FEDERAL</v>
          </cell>
          <cell r="H395" t="str">
            <v>S</v>
          </cell>
          <cell r="I395" t="str">
            <v>N</v>
          </cell>
          <cell r="K395">
            <v>45443</v>
          </cell>
          <cell r="M395" t="str">
            <v>2610004 - Palmares - PE</v>
          </cell>
          <cell r="N395">
            <v>69</v>
          </cell>
        </row>
        <row r="396">
          <cell r="C396" t="str">
            <v>HOSPITAL SILVIO MAGALHÃES - CG Nº 019/2022</v>
          </cell>
          <cell r="E396" t="str">
            <v xml:space="preserve">5.25 - Serviços Bancários </v>
          </cell>
          <cell r="F396">
            <v>360305158247</v>
          </cell>
          <cell r="G396" t="str">
            <v>CAIXA ECONOMICA FEDERAL</v>
          </cell>
          <cell r="H396" t="str">
            <v>S</v>
          </cell>
          <cell r="I396" t="str">
            <v>N</v>
          </cell>
          <cell r="K396">
            <v>45443</v>
          </cell>
          <cell r="M396" t="str">
            <v>2611606 - Recife - PE</v>
          </cell>
          <cell r="N396">
            <v>327</v>
          </cell>
        </row>
        <row r="397">
          <cell r="C397" t="str">
            <v>HOSPITAL SILVIO MAGALHÃES - CG Nº 019/2022</v>
          </cell>
          <cell r="E397" t="str">
            <v xml:space="preserve">5.25 - Serviços Bancários </v>
          </cell>
          <cell r="F397">
            <v>360305158247</v>
          </cell>
          <cell r="G397" t="str">
            <v>CAIXA ECONOMICA FEDERAL</v>
          </cell>
          <cell r="H397" t="str">
            <v>S</v>
          </cell>
          <cell r="I397" t="str">
            <v>N</v>
          </cell>
          <cell r="K397">
            <v>45443</v>
          </cell>
          <cell r="M397" t="str">
            <v>2611606 - Recife - PE</v>
          </cell>
          <cell r="N397">
            <v>105.5</v>
          </cell>
        </row>
        <row r="398">
          <cell r="C398" t="str">
            <v>HOSPITAL SILVIO MAGALHÃES - CG Nº 019/2022</v>
          </cell>
          <cell r="E398" t="str">
            <v xml:space="preserve">5.25 - Serviços Bancários </v>
          </cell>
          <cell r="F398">
            <v>360305158247</v>
          </cell>
          <cell r="G398" t="str">
            <v>ITAU</v>
          </cell>
          <cell r="H398" t="str">
            <v>S</v>
          </cell>
          <cell r="I398" t="str">
            <v>N</v>
          </cell>
          <cell r="K398">
            <v>45443</v>
          </cell>
          <cell r="M398" t="str">
            <v>2611606 - Recife - PE</v>
          </cell>
          <cell r="N398">
            <v>73</v>
          </cell>
        </row>
        <row r="399">
          <cell r="C399" t="str">
            <v>HOSPITAL SILVIO MAGALHÃES - CG Nº 019/2022</v>
          </cell>
          <cell r="E399" t="str">
            <v>3.1 - Combustíveis e Lubrificantes Automotivos</v>
          </cell>
          <cell r="F399">
            <v>42194191000110</v>
          </cell>
          <cell r="G399" t="str">
            <v xml:space="preserve">NUTRICASH SERVICOS LTDA </v>
          </cell>
          <cell r="H399" t="str">
            <v>S</v>
          </cell>
          <cell r="I399" t="str">
            <v>S</v>
          </cell>
          <cell r="J399" t="str">
            <v>494255</v>
          </cell>
          <cell r="K399">
            <v>45426</v>
          </cell>
          <cell r="L399" t="str">
            <v>RLI2MXHJ</v>
          </cell>
          <cell r="M399" t="str">
            <v>2927408 - Salvador - BA</v>
          </cell>
          <cell r="N399">
            <v>2500</v>
          </cell>
        </row>
        <row r="400">
          <cell r="C400" t="str">
            <v>HOSPITAL SILVIO MAGALHÃES - CG Nº 019/2022</v>
          </cell>
          <cell r="E400" t="str">
            <v>5.99 - Outros Serviços de Terceiros Pessoa Jurídica</v>
          </cell>
          <cell r="F400">
            <v>42194191000110</v>
          </cell>
          <cell r="G400" t="str">
            <v xml:space="preserve">NUTRICASH SERVICOS LTDA </v>
          </cell>
          <cell r="H400" t="str">
            <v>S</v>
          </cell>
          <cell r="I400" t="str">
            <v>S</v>
          </cell>
          <cell r="J400" t="str">
            <v>494255</v>
          </cell>
          <cell r="K400">
            <v>45426</v>
          </cell>
          <cell r="L400" t="str">
            <v>RLI2MXHJ</v>
          </cell>
          <cell r="M400" t="str">
            <v>2927408 - Salvador - BA</v>
          </cell>
          <cell r="N400">
            <v>9.6</v>
          </cell>
        </row>
        <row r="401">
          <cell r="C401" t="str">
            <v>HOSPITAL SILVIO MAGALHÃES - CG Nº 019/2022</v>
          </cell>
          <cell r="E401" t="str">
            <v xml:space="preserve">5.7 - Reparo e Manutenção de Bens Movéis de Outras Naturezas </v>
          </cell>
          <cell r="F401">
            <v>41233613000156</v>
          </cell>
          <cell r="G401" t="str">
            <v>ACIOLE COMERCIO</v>
          </cell>
          <cell r="H401" t="str">
            <v>S</v>
          </cell>
          <cell r="I401" t="str">
            <v>S</v>
          </cell>
          <cell r="J401" t="str">
            <v>2496</v>
          </cell>
          <cell r="K401">
            <v>45415</v>
          </cell>
          <cell r="L401" t="str">
            <v>RABUDCV1</v>
          </cell>
          <cell r="M401" t="str">
            <v>2611606 - Recife - PE</v>
          </cell>
          <cell r="N401">
            <v>528</v>
          </cell>
        </row>
        <row r="402">
          <cell r="C402" t="str">
            <v>HOSPITAL SILVIO MAGALHÃES - CG Nº 019/2022</v>
          </cell>
          <cell r="E402" t="str">
            <v xml:space="preserve">5.7 - Reparo e Manutenção de Bens Movéis de Outras Naturezas </v>
          </cell>
          <cell r="F402">
            <v>24069083000133</v>
          </cell>
          <cell r="G402" t="str">
            <v>DANIEL AMARO</v>
          </cell>
          <cell r="H402" t="str">
            <v>S</v>
          </cell>
          <cell r="I402" t="str">
            <v>S</v>
          </cell>
          <cell r="J402" t="str">
            <v>58</v>
          </cell>
          <cell r="K402">
            <v>45427</v>
          </cell>
          <cell r="M402" t="str">
            <v>2611606 - Recife - PE</v>
          </cell>
          <cell r="N402">
            <v>3890</v>
          </cell>
        </row>
        <row r="403">
          <cell r="C403" t="str">
            <v>HOSPITAL SILVIO MAGALHÃES - CG Nº 019/2022</v>
          </cell>
          <cell r="E403" t="str">
            <v>5.99 - Outros Serviços de Terceiros Pessoa Jurídica</v>
          </cell>
          <cell r="F403">
            <v>3094269000172</v>
          </cell>
          <cell r="G403" t="str">
            <v>POLICLINICA</v>
          </cell>
          <cell r="H403" t="str">
            <v>S</v>
          </cell>
          <cell r="I403" t="str">
            <v>S</v>
          </cell>
          <cell r="J403" t="str">
            <v>14232</v>
          </cell>
          <cell r="K403">
            <v>45447</v>
          </cell>
          <cell r="L403" t="str">
            <v>SJ3IFG7G8</v>
          </cell>
          <cell r="M403" t="str">
            <v>42 -  Santa Catarina</v>
          </cell>
          <cell r="N403">
            <v>2900</v>
          </cell>
        </row>
        <row r="404">
          <cell r="C404" t="str">
            <v>HOSPITAL SILVIO MAGALHÃES - CG Nº 019/2022</v>
          </cell>
          <cell r="E404" t="str">
            <v>5.99 - Outros Serviços de Terceiros Pessoa Jurídica</v>
          </cell>
          <cell r="F404">
            <v>37381902000125</v>
          </cell>
          <cell r="G404" t="str">
            <v>REDE NACIONAL</v>
          </cell>
          <cell r="H404" t="str">
            <v>S</v>
          </cell>
          <cell r="I404" t="str">
            <v>S</v>
          </cell>
          <cell r="J404" t="str">
            <v>52636</v>
          </cell>
          <cell r="K404">
            <v>45418</v>
          </cell>
          <cell r="L404" t="str">
            <v>23A26B8CI</v>
          </cell>
          <cell r="M404" t="str">
            <v>26 -  Pernambuco</v>
          </cell>
          <cell r="N404">
            <v>1800</v>
          </cell>
        </row>
        <row r="405">
          <cell r="C405" t="str">
            <v>HOSPITAL SILVIO MAGALHÃES - CG Nº 019/2022</v>
          </cell>
          <cell r="E405" t="str">
            <v>5.20 - Serviços Judicíarios e Cartoriais</v>
          </cell>
          <cell r="F405">
            <v>2566224000190</v>
          </cell>
          <cell r="G405" t="str">
            <v>PROCESSO JERMANO DE CASSIO CARNEIRO</v>
          </cell>
          <cell r="H405" t="str">
            <v>S</v>
          </cell>
          <cell r="I405" t="str">
            <v>N</v>
          </cell>
          <cell r="K405">
            <v>45440</v>
          </cell>
          <cell r="M405" t="str">
            <v>26 -  Pernambuco</v>
          </cell>
          <cell r="N405">
            <v>37057.26</v>
          </cell>
        </row>
        <row r="406">
          <cell r="C406" t="str">
            <v>HOSPITAL SILVIO MAGALHÃES - CG Nº 019/2022</v>
          </cell>
          <cell r="E406" t="str">
            <v>5.99 - Outros Serviços de Terceiros Pessoa Jurídica</v>
          </cell>
          <cell r="F406">
            <v>10212447000188</v>
          </cell>
          <cell r="G406" t="str">
            <v>ALVARA</v>
          </cell>
          <cell r="H406" t="str">
            <v>S</v>
          </cell>
          <cell r="I406" t="str">
            <v>N</v>
          </cell>
          <cell r="K406">
            <v>45435</v>
          </cell>
          <cell r="M406" t="str">
            <v>26 -  Pernambuco</v>
          </cell>
          <cell r="N406">
            <v>1538.89</v>
          </cell>
        </row>
        <row r="407">
          <cell r="C407" t="str">
            <v>HOSPITAL SILVIO MAGALHÃES - CG Nº 019/2022</v>
          </cell>
          <cell r="E407" t="str">
            <v xml:space="preserve">3.8 - Uniformes, Tecidos e Aviamentos </v>
          </cell>
          <cell r="F407">
            <v>47291882000155</v>
          </cell>
          <cell r="G407" t="str">
            <v>FERTEK EQUIPAMENTOS DE PROTECAO INDUSTRIAL LTDA</v>
          </cell>
          <cell r="H407" t="str">
            <v>B</v>
          </cell>
          <cell r="I407" t="str">
            <v>S</v>
          </cell>
          <cell r="J407" t="str">
            <v>002208</v>
          </cell>
          <cell r="K407">
            <v>45435</v>
          </cell>
          <cell r="L407" t="str">
            <v>26240547291882000155550010000022081623404806</v>
          </cell>
          <cell r="M407" t="str">
            <v>26 -  Pernambuco</v>
          </cell>
          <cell r="N407">
            <v>124.2</v>
          </cell>
        </row>
        <row r="408">
          <cell r="C408" t="str">
            <v>HOSPITAL SILVIO MAGALHÃES - CG Nº 019/2022</v>
          </cell>
          <cell r="E408" t="str">
            <v xml:space="preserve">3.8 - Uniformes, Tecidos e Aviamentos </v>
          </cell>
          <cell r="F408">
            <v>13596165000110</v>
          </cell>
          <cell r="G408" t="str">
            <v>RESSEG DISTRIBUIDORA LTDA</v>
          </cell>
          <cell r="H408" t="str">
            <v>B</v>
          </cell>
          <cell r="I408" t="str">
            <v>S</v>
          </cell>
          <cell r="J408" t="str">
            <v>188613</v>
          </cell>
          <cell r="K408">
            <v>45435</v>
          </cell>
          <cell r="L408" t="str">
            <v>26240513596165000110550010001886131859841475</v>
          </cell>
          <cell r="M408" t="str">
            <v>26 -  Pernambuco</v>
          </cell>
          <cell r="N408">
            <v>2271.56</v>
          </cell>
        </row>
        <row r="409">
          <cell r="C409" t="str">
            <v>HOSPITAL SILVIO MAGALHÃES - CG Nº 019/2022</v>
          </cell>
          <cell r="E409" t="str">
            <v xml:space="preserve">3.8 - Uniformes, Tecidos e Aviamentos </v>
          </cell>
          <cell r="F409">
            <v>46139908000181</v>
          </cell>
          <cell r="G409" t="str">
            <v>INOVAR FARDAMENTOS E ENXOVAIS LTDA</v>
          </cell>
          <cell r="H409" t="str">
            <v>B</v>
          </cell>
          <cell r="I409" t="str">
            <v>S</v>
          </cell>
          <cell r="J409" t="str">
            <v>275</v>
          </cell>
          <cell r="K409">
            <v>45427</v>
          </cell>
          <cell r="L409" t="str">
            <v>26240546136608000181550010000002751180717781</v>
          </cell>
          <cell r="M409" t="str">
            <v>26 -  Pernambuco</v>
          </cell>
          <cell r="N409">
            <v>9932.7999999999993</v>
          </cell>
        </row>
        <row r="410">
          <cell r="C410" t="str">
            <v>HOSPITAL SILVIO MAGALHÃES - CG Nº 019/2022</v>
          </cell>
          <cell r="E410" t="str">
            <v xml:space="preserve">3.8 - Uniformes, Tecidos e Aviamentos </v>
          </cell>
          <cell r="F410">
            <v>47291882000155</v>
          </cell>
          <cell r="G410" t="str">
            <v>FERTEK EQUIPAMENTOS DE PROTECAO INDUSTRIAL LTDA</v>
          </cell>
          <cell r="H410" t="str">
            <v>B</v>
          </cell>
          <cell r="I410" t="str">
            <v>S</v>
          </cell>
          <cell r="J410" t="str">
            <v>002208</v>
          </cell>
          <cell r="K410">
            <v>45435</v>
          </cell>
          <cell r="L410" t="str">
            <v>26240513596165000110550010001886131859841475</v>
          </cell>
          <cell r="M410" t="str">
            <v>26 -  Pernambuco</v>
          </cell>
          <cell r="N410">
            <v>1137.9000000000001</v>
          </cell>
        </row>
        <row r="411">
          <cell r="C411" t="str">
            <v>HOSPITAL SILVIO MAGALHÃES - CG Nº 019/2022</v>
          </cell>
          <cell r="E411" t="str">
            <v xml:space="preserve">3.8 - Uniformes, Tecidos e Aviamentos </v>
          </cell>
          <cell r="F411">
            <v>13596165000110</v>
          </cell>
          <cell r="G411" t="str">
            <v>RESSEG DISTRIBUIDORA LTDA</v>
          </cell>
          <cell r="H411" t="str">
            <v>B</v>
          </cell>
          <cell r="I411" t="str">
            <v>S</v>
          </cell>
          <cell r="J411" t="str">
            <v>188613</v>
          </cell>
          <cell r="K411">
            <v>45435</v>
          </cell>
          <cell r="L411" t="str">
            <v>26240513596165000110550010001886131859841475</v>
          </cell>
          <cell r="M411" t="str">
            <v>26 -  Pernambuco</v>
          </cell>
          <cell r="N411">
            <v>363.3</v>
          </cell>
        </row>
        <row r="412">
          <cell r="C412" t="str">
            <v>HOSPITAL SILVIO MAGALHÃES - CG Nº 019/2022</v>
          </cell>
          <cell r="E412" t="str">
            <v>3.99 - Outras despesas com Material de Consumo</v>
          </cell>
          <cell r="F412">
            <v>26211388000163</v>
          </cell>
          <cell r="G412" t="str">
            <v>CIRURGICA FERNANDES COMERCIO DE MATERIAIS CIRURGICOS E HOSPITALARES</v>
          </cell>
          <cell r="H412" t="str">
            <v>B</v>
          </cell>
          <cell r="I412" t="str">
            <v>S</v>
          </cell>
          <cell r="J412" t="str">
            <v>000019699</v>
          </cell>
          <cell r="K412">
            <v>45425</v>
          </cell>
          <cell r="L412" t="str">
            <v>35240526211388000163550010000196991081068311</v>
          </cell>
          <cell r="M412" t="str">
            <v>35 -  São Paulo</v>
          </cell>
          <cell r="N412">
            <v>729.52</v>
          </cell>
        </row>
        <row r="413">
          <cell r="C413" t="str">
            <v>HOSPITAL SILVIO MAGALHÃES - CG Nº 019/2022</v>
          </cell>
          <cell r="E413" t="str">
            <v>3.6 - Material de Expediente</v>
          </cell>
          <cell r="F413">
            <v>24073694000155</v>
          </cell>
          <cell r="G413" t="str">
            <v>CIL COMERCIO DE INFORMATICA LTDA</v>
          </cell>
          <cell r="H413" t="str">
            <v>B</v>
          </cell>
          <cell r="I413" t="str">
            <v>S</v>
          </cell>
          <cell r="J413" t="str">
            <v>000078451</v>
          </cell>
          <cell r="K413">
            <v>45412</v>
          </cell>
          <cell r="L413" t="str">
            <v>26240424073694000155550020000784511000201271</v>
          </cell>
          <cell r="M413" t="str">
            <v>26 -  Pernambuco</v>
          </cell>
          <cell r="N413">
            <v>438</v>
          </cell>
        </row>
        <row r="414">
          <cell r="C414" t="str">
            <v>HOSPITAL SILVIO MAGALHÃES - CG Nº 019/2022</v>
          </cell>
          <cell r="E414" t="str">
            <v>3.6 - Material de Expediente</v>
          </cell>
          <cell r="F414">
            <v>8014460000180</v>
          </cell>
          <cell r="G414" t="str">
            <v>VANPEL MAT DE ESCRITORIO E INFOR</v>
          </cell>
          <cell r="H414" t="str">
            <v>B</v>
          </cell>
          <cell r="I414" t="str">
            <v>S</v>
          </cell>
          <cell r="J414" t="str">
            <v>000060592</v>
          </cell>
          <cell r="K414">
            <v>45415</v>
          </cell>
          <cell r="L414" t="str">
            <v>26240508014460000180550010000605921001429472</v>
          </cell>
          <cell r="M414" t="str">
            <v>26 -  Pernambuco</v>
          </cell>
          <cell r="N414">
            <v>6474.73</v>
          </cell>
        </row>
        <row r="415">
          <cell r="C415" t="str">
            <v>HOSPITAL SILVIO MAGALHÃES - CG Nº 019/2022</v>
          </cell>
          <cell r="E415" t="str">
            <v>3.6 - Material de Expediente</v>
          </cell>
          <cell r="F415">
            <v>12413921000165</v>
          </cell>
          <cell r="G415" t="str">
            <v>CLAUDIO L DE FARIAS – ME</v>
          </cell>
          <cell r="H415" t="str">
            <v>S</v>
          </cell>
          <cell r="I415" t="str">
            <v>S</v>
          </cell>
          <cell r="J415" t="str">
            <v>00000601</v>
          </cell>
          <cell r="K415">
            <v>45419</v>
          </cell>
          <cell r="L415" t="str">
            <v>Q8RG-S9TQ9</v>
          </cell>
          <cell r="M415" t="str">
            <v>26 -  Pernambuco</v>
          </cell>
          <cell r="N415">
            <v>20</v>
          </cell>
        </row>
        <row r="416">
          <cell r="C416" t="str">
            <v>HOSPITAL SILVIO MAGALHÃES - CG Nº 019/2022</v>
          </cell>
          <cell r="E416" t="str">
            <v>3.6 - Material de Expediente</v>
          </cell>
          <cell r="F416">
            <v>8181653000126</v>
          </cell>
          <cell r="G416" t="str">
            <v>SOCIEDADE AGUIAR LEITE LTDA</v>
          </cell>
          <cell r="H416" t="str">
            <v>B</v>
          </cell>
          <cell r="I416" t="str">
            <v>S</v>
          </cell>
          <cell r="J416" t="str">
            <v>8188</v>
          </cell>
          <cell r="K416">
            <v>45420</v>
          </cell>
          <cell r="L416" t="str">
            <v>26240508181653000126550010000081881207551547</v>
          </cell>
          <cell r="M416" t="str">
            <v>26 -  Pernambuco</v>
          </cell>
          <cell r="N416">
            <v>434.85</v>
          </cell>
        </row>
        <row r="417">
          <cell r="C417" t="str">
            <v>HOSPITAL SILVIO MAGALHÃES - CG Nº 019/2022</v>
          </cell>
          <cell r="E417" t="str">
            <v>3.6 - Material de Expediente</v>
          </cell>
          <cell r="F417">
            <v>15610582000103</v>
          </cell>
          <cell r="G417" t="str">
            <v>ETIQUETAS RECIFE LTDA</v>
          </cell>
          <cell r="H417" t="str">
            <v>B</v>
          </cell>
          <cell r="I417" t="str">
            <v>S</v>
          </cell>
          <cell r="J417" t="str">
            <v>000900</v>
          </cell>
          <cell r="K417">
            <v>45420</v>
          </cell>
          <cell r="L417" t="str">
            <v>26240515610582000103550010000009001609502290</v>
          </cell>
          <cell r="M417" t="str">
            <v>26 -  Pernambuco</v>
          </cell>
          <cell r="N417">
            <v>790</v>
          </cell>
        </row>
        <row r="418">
          <cell r="C418" t="str">
            <v>HOSPITAL SILVIO MAGALHÃES - CG Nº 019/2022</v>
          </cell>
          <cell r="E418" t="str">
            <v>3.6 - Material de Expediente</v>
          </cell>
          <cell r="F418">
            <v>41200526000100</v>
          </cell>
          <cell r="G418" t="str">
            <v>LEAL DISTRIBUIDORA DE MATERIAIS DE LIMPEZA E ESCRITORIO EIRELI</v>
          </cell>
          <cell r="H418" t="str">
            <v>B</v>
          </cell>
          <cell r="I418" t="str">
            <v>S</v>
          </cell>
          <cell r="J418" t="str">
            <v>000004533</v>
          </cell>
          <cell r="K418">
            <v>45421</v>
          </cell>
          <cell r="L418" t="str">
            <v>26240541200526000100550010000045331407470736</v>
          </cell>
          <cell r="M418" t="str">
            <v>26 -  Pernambuco</v>
          </cell>
          <cell r="N418">
            <v>265</v>
          </cell>
        </row>
        <row r="419">
          <cell r="C419" t="str">
            <v>HOSPITAL SILVIO MAGALHÃES - CG Nº 019/2022</v>
          </cell>
          <cell r="E419" t="str">
            <v>3.6 - Material de Expediente</v>
          </cell>
          <cell r="F419">
            <v>8014460000180</v>
          </cell>
          <cell r="G419" t="str">
            <v>VANPEL MAT DE ESCRITORIO E INFOR</v>
          </cell>
          <cell r="H419" t="str">
            <v>B</v>
          </cell>
          <cell r="I419" t="str">
            <v>S</v>
          </cell>
          <cell r="J419" t="str">
            <v>000060810</v>
          </cell>
          <cell r="K419">
            <v>45426</v>
          </cell>
          <cell r="L419" t="str">
            <v>26240508014460000180550010000608101001431915</v>
          </cell>
          <cell r="M419" t="str">
            <v>26 -  Pernambuco</v>
          </cell>
          <cell r="N419">
            <v>294.85000000000002</v>
          </cell>
        </row>
        <row r="420">
          <cell r="C420" t="str">
            <v>HOSPITAL SILVIO MAGALHÃES - CG Nº 019/2022</v>
          </cell>
          <cell r="E420" t="str">
            <v>3.6 - Material de Expediente</v>
          </cell>
          <cell r="F420">
            <v>12413921000165</v>
          </cell>
          <cell r="G420" t="str">
            <v>CLAUDIO L DE FARIAS – ME</v>
          </cell>
          <cell r="H420" t="str">
            <v>S</v>
          </cell>
          <cell r="I420" t="str">
            <v>S</v>
          </cell>
          <cell r="J420" t="str">
            <v>00000805</v>
          </cell>
          <cell r="K420">
            <v>45435</v>
          </cell>
          <cell r="L420" t="str">
            <v>1GHF-PXDYL</v>
          </cell>
          <cell r="M420" t="str">
            <v>26 -  Pernambuco</v>
          </cell>
          <cell r="N420">
            <v>30</v>
          </cell>
        </row>
        <row r="421">
          <cell r="C421" t="str">
            <v>HOSPITAL SILVIO MAGALHÃES - CG Nº 019/2022</v>
          </cell>
          <cell r="E421" t="str">
            <v>3.2 - Gás e Outros Materiais Engarrafados</v>
          </cell>
          <cell r="F421">
            <v>3237583006521</v>
          </cell>
          <cell r="G421" t="str">
            <v>COPA ENERGIA DISTRIBUIDORA DE GAS S A</v>
          </cell>
          <cell r="H421" t="str">
            <v>B</v>
          </cell>
          <cell r="I421" t="str">
            <v>S</v>
          </cell>
          <cell r="J421" t="str">
            <v>000001428</v>
          </cell>
          <cell r="K421">
            <v>45421</v>
          </cell>
          <cell r="L421" t="str">
            <v>26240503237583006521550030000014281407420603</v>
          </cell>
          <cell r="M421" t="str">
            <v>26 -  Pernambuco</v>
          </cell>
          <cell r="N421">
            <v>2788.88</v>
          </cell>
        </row>
        <row r="422">
          <cell r="C422" t="str">
            <v>HOSPITAL SILVIO MAGALHÃES - CG Nº 019/2022</v>
          </cell>
          <cell r="E422" t="str">
            <v>3.2 - Gás e Outros Materiais Engarrafados</v>
          </cell>
          <cell r="F422">
            <v>21901266000185</v>
          </cell>
          <cell r="G422" t="str">
            <v>ZAQUEU GAS E AGUA MATRIZ</v>
          </cell>
          <cell r="H422" t="str">
            <v>B</v>
          </cell>
          <cell r="I422" t="str">
            <v>S</v>
          </cell>
          <cell r="J422" t="str">
            <v>389</v>
          </cell>
          <cell r="K422">
            <v>45425</v>
          </cell>
          <cell r="L422" t="str">
            <v>26240521901266000185551020000003891399532082</v>
          </cell>
          <cell r="M422" t="str">
            <v>26 -  Pernambuco</v>
          </cell>
          <cell r="N422">
            <v>90</v>
          </cell>
        </row>
        <row r="423">
          <cell r="C423" t="str">
            <v>HOSPITAL SILVIO MAGALHÃES - CG Nº 019/2022</v>
          </cell>
          <cell r="E423" t="str">
            <v>3.2 - Gás e Outros Materiais Engarrafados</v>
          </cell>
          <cell r="F423">
            <v>3237583006521</v>
          </cell>
          <cell r="G423" t="str">
            <v>COPA ENERGIA DISTRIBUIDORA DE GAS S A</v>
          </cell>
          <cell r="H423" t="str">
            <v>B</v>
          </cell>
          <cell r="I423" t="str">
            <v>S</v>
          </cell>
          <cell r="J423" t="str">
            <v>000001272</v>
          </cell>
          <cell r="K423">
            <v>45434</v>
          </cell>
          <cell r="L423" t="str">
            <v>26240503237583006521550070000012721416125158</v>
          </cell>
          <cell r="M423" t="str">
            <v>26 -  Pernambuco</v>
          </cell>
          <cell r="N423">
            <v>2594.83</v>
          </cell>
        </row>
        <row r="424">
          <cell r="C424" t="str">
            <v>HOSPITAL SILVIO MAGALHÃES - CG Nº 019/2022</v>
          </cell>
          <cell r="E424" t="str">
            <v>3.2 - Gás e Outros Materiais Engarrafados</v>
          </cell>
          <cell r="F424">
            <v>21901266000185</v>
          </cell>
          <cell r="G424" t="str">
            <v>ZAQUEU GAS E AGUA MATRIZ</v>
          </cell>
          <cell r="H424" t="str">
            <v>B</v>
          </cell>
          <cell r="I424" t="str">
            <v>S</v>
          </cell>
          <cell r="J424" t="str">
            <v>396</v>
          </cell>
          <cell r="K424">
            <v>45438</v>
          </cell>
          <cell r="L424" t="str">
            <v>26240521901266000185551020000003961303835601</v>
          </cell>
          <cell r="M424" t="str">
            <v>26 -  Pernambuco</v>
          </cell>
          <cell r="N424">
            <v>90</v>
          </cell>
        </row>
        <row r="425">
          <cell r="C425" t="str">
            <v>HOSPITAL SILVIO MAGALHÃES - CG Nº 019/2022</v>
          </cell>
          <cell r="E425" t="str">
            <v xml:space="preserve">3.9 - Material para Manutenção de Bens Imóveis </v>
          </cell>
          <cell r="F425">
            <v>92660406000623</v>
          </cell>
          <cell r="G425" t="str">
            <v>FRIGELAR COMERCIO E INDUSTRIA LTDA</v>
          </cell>
          <cell r="H425" t="str">
            <v>B</v>
          </cell>
          <cell r="I425" t="str">
            <v>S</v>
          </cell>
          <cell r="J425" t="str">
            <v>000826102</v>
          </cell>
          <cell r="K425">
            <v>45412</v>
          </cell>
          <cell r="L425" t="str">
            <v>26240492660406000623550050008261021000209377</v>
          </cell>
          <cell r="M425" t="str">
            <v>26 -  Pernambuco</v>
          </cell>
          <cell r="N425">
            <v>26375.3</v>
          </cell>
        </row>
        <row r="426">
          <cell r="C426" t="str">
            <v>HOSPITAL SILVIO MAGALHÃES - CG Nº 019/2022</v>
          </cell>
          <cell r="E426" t="str">
            <v xml:space="preserve">3.9 - Material para Manutenção de Bens Imóveis </v>
          </cell>
          <cell r="F426">
            <v>50356681000101</v>
          </cell>
          <cell r="G426" t="str">
            <v>ELAYNE REGO DE MORAES</v>
          </cell>
          <cell r="H426" t="str">
            <v>B</v>
          </cell>
          <cell r="I426" t="str">
            <v>S</v>
          </cell>
          <cell r="J426" t="str">
            <v>000000260</v>
          </cell>
          <cell r="K426">
            <v>45441</v>
          </cell>
          <cell r="L426" t="str">
            <v>26240450356681000101550010000002601258332266</v>
          </cell>
          <cell r="M426" t="str">
            <v>26 -  Pernambuco</v>
          </cell>
          <cell r="N426">
            <v>3775</v>
          </cell>
        </row>
        <row r="427">
          <cell r="C427" t="str">
            <v>HOSPITAL SILVIO MAGALHÃES - CG Nº 019/2022</v>
          </cell>
          <cell r="E427" t="str">
            <v xml:space="preserve">3.9 - Material para Manutenção de Bens Imóveis </v>
          </cell>
          <cell r="F427">
            <v>8014460000180</v>
          </cell>
          <cell r="G427" t="str">
            <v>VANPEL MAT DE ESCRITORIO E INFOR</v>
          </cell>
          <cell r="H427" t="str">
            <v>B</v>
          </cell>
          <cell r="I427" t="str">
            <v>S</v>
          </cell>
          <cell r="J427" t="str">
            <v>000060592</v>
          </cell>
          <cell r="K427">
            <v>45415</v>
          </cell>
          <cell r="L427" t="str">
            <v>26240508014460000180550010000605921001429472</v>
          </cell>
          <cell r="M427" t="str">
            <v>26 -  Pernambuco</v>
          </cell>
          <cell r="N427">
            <v>45</v>
          </cell>
        </row>
        <row r="428">
          <cell r="C428" t="str">
            <v>HOSPITAL SILVIO MAGALHÃES - CG Nº 019/2022</v>
          </cell>
          <cell r="E428" t="str">
            <v xml:space="preserve">3.9 - Material para Manutenção de Bens Imóveis </v>
          </cell>
          <cell r="F428">
            <v>5266210000140</v>
          </cell>
          <cell r="G428" t="str">
            <v>PORTELA DISTRIBUIDORA LTDA-PB</v>
          </cell>
          <cell r="H428" t="str">
            <v>B</v>
          </cell>
          <cell r="I428" t="str">
            <v>S</v>
          </cell>
          <cell r="J428" t="str">
            <v>282462</v>
          </cell>
          <cell r="K428">
            <v>45412</v>
          </cell>
          <cell r="L428" t="str">
            <v>25240405266210000140550010002824621177109123</v>
          </cell>
          <cell r="M428" t="str">
            <v>25 -  Paraíba</v>
          </cell>
          <cell r="N428">
            <v>1263.1300000000001</v>
          </cell>
        </row>
        <row r="429">
          <cell r="C429" t="str">
            <v>HOSPITAL SILVIO MAGALHÃES - CG Nº 019/2022</v>
          </cell>
          <cell r="E429" t="str">
            <v xml:space="preserve">3.9 - Material para Manutenção de Bens Imóveis </v>
          </cell>
          <cell r="F429">
            <v>15492613000160</v>
          </cell>
          <cell r="G429" t="str">
            <v>TECNOLOGIA E GESTAO EMPRESARIAL</v>
          </cell>
          <cell r="H429" t="str">
            <v>B</v>
          </cell>
          <cell r="I429" t="str">
            <v>S</v>
          </cell>
          <cell r="J429" t="str">
            <v>000002337</v>
          </cell>
          <cell r="K429">
            <v>45421</v>
          </cell>
          <cell r="L429" t="str">
            <v>26240515492613000160550010000023371069912564</v>
          </cell>
          <cell r="M429" t="str">
            <v>26 -  Pernambuco</v>
          </cell>
          <cell r="N429">
            <v>102</v>
          </cell>
        </row>
        <row r="430">
          <cell r="C430" t="str">
            <v>HOSPITAL SILVIO MAGALHÃES - CG Nº 019/2022</v>
          </cell>
          <cell r="E430" t="str">
            <v xml:space="preserve">3.9 - Material para Manutenção de Bens Imóveis </v>
          </cell>
          <cell r="F430">
            <v>8181653000126</v>
          </cell>
          <cell r="G430" t="str">
            <v>SOCIEDADE AGUIAR LEITE LTDA</v>
          </cell>
          <cell r="H430" t="str">
            <v>B</v>
          </cell>
          <cell r="I430" t="str">
            <v>S</v>
          </cell>
          <cell r="J430" t="str">
            <v>8203</v>
          </cell>
          <cell r="K430">
            <v>-612011</v>
          </cell>
          <cell r="L430" t="str">
            <v>26240508181653000126550010000082031971537046</v>
          </cell>
          <cell r="M430" t="str">
            <v>26 -  Pernambuco</v>
          </cell>
          <cell r="N430">
            <v>2100</v>
          </cell>
        </row>
        <row r="431">
          <cell r="C431" t="str">
            <v>HOSPITAL SILVIO MAGALHÃES - CG Nº 019/2022</v>
          </cell>
          <cell r="E431" t="str">
            <v xml:space="preserve">3.9 - Material para Manutenção de Bens Imóveis </v>
          </cell>
          <cell r="F431">
            <v>21896205000177</v>
          </cell>
          <cell r="G431" t="str">
            <v>S. P. DO CARMO MATERIAL ELETRICO LTDA</v>
          </cell>
          <cell r="H431" t="str">
            <v>B</v>
          </cell>
          <cell r="I431" t="str">
            <v>S</v>
          </cell>
          <cell r="J431" t="str">
            <v>000010089</v>
          </cell>
          <cell r="K431">
            <v>45426</v>
          </cell>
          <cell r="L431" t="str">
            <v>26240521896205000177550010000100891611671658</v>
          </cell>
          <cell r="M431" t="str">
            <v>26 -  Pernambuco</v>
          </cell>
          <cell r="N431">
            <v>5182</v>
          </cell>
        </row>
        <row r="432">
          <cell r="C432" t="str">
            <v>HOSPITAL SILVIO MAGALHÃES - CG Nº 019/2022</v>
          </cell>
          <cell r="E432" t="str">
            <v xml:space="preserve">3.9 - Material para Manutenção de Bens Imóveis </v>
          </cell>
          <cell r="F432">
            <v>21126087000118</v>
          </cell>
          <cell r="G432" t="str">
            <v>A CAETANO DA SILVA LTDA</v>
          </cell>
          <cell r="H432" t="str">
            <v>B</v>
          </cell>
          <cell r="I432" t="str">
            <v>S</v>
          </cell>
          <cell r="J432" t="str">
            <v>2378</v>
          </cell>
          <cell r="K432">
            <v>45427</v>
          </cell>
          <cell r="L432" t="str">
            <v>26240521126087000118650060000023781580903850</v>
          </cell>
          <cell r="M432" t="str">
            <v>26 -  Pernambuco</v>
          </cell>
          <cell r="N432">
            <v>204</v>
          </cell>
        </row>
        <row r="433">
          <cell r="C433" t="str">
            <v>HOSPITAL SILVIO MAGALHÃES - CG Nº 019/2022</v>
          </cell>
          <cell r="E433" t="str">
            <v xml:space="preserve">3.9 - Material para Manutenção de Bens Imóveis </v>
          </cell>
          <cell r="F433">
            <v>92660406000623</v>
          </cell>
          <cell r="G433" t="str">
            <v>FRIGELAR COMERCIO E INDUSTRIA LTDA</v>
          </cell>
          <cell r="H433" t="str">
            <v>B</v>
          </cell>
          <cell r="I433" t="str">
            <v>S</v>
          </cell>
          <cell r="J433" t="str">
            <v>000828124</v>
          </cell>
          <cell r="K433">
            <v>45420</v>
          </cell>
          <cell r="L433" t="str">
            <v>26240592660406000623550050008281241000051773</v>
          </cell>
          <cell r="M433" t="str">
            <v>26 -  Pernambuco</v>
          </cell>
          <cell r="N433">
            <v>9218.1200000000008</v>
          </cell>
        </row>
        <row r="434">
          <cell r="C434" t="str">
            <v>HOSPITAL SILVIO MAGALHÃES - CG Nº 019/2022</v>
          </cell>
          <cell r="E434" t="str">
            <v xml:space="preserve">3.9 - Material para Manutenção de Bens Imóveis </v>
          </cell>
          <cell r="F434">
            <v>10779833000156</v>
          </cell>
          <cell r="G434" t="str">
            <v>MEDICAL MERCANTIL DE APARELHAGEM MEDICA LTDA</v>
          </cell>
          <cell r="H434" t="str">
            <v>B</v>
          </cell>
          <cell r="I434" t="str">
            <v>S</v>
          </cell>
          <cell r="J434" t="str">
            <v>000604401</v>
          </cell>
          <cell r="K434">
            <v>45429</v>
          </cell>
          <cell r="L434" t="str">
            <v>26240510779833000156550010006044011606425009</v>
          </cell>
          <cell r="M434" t="str">
            <v>26 -  Pernambuco</v>
          </cell>
          <cell r="N434">
            <v>2392</v>
          </cell>
        </row>
        <row r="435">
          <cell r="C435" t="str">
            <v>HOSPITAL SILVIO MAGALHÃES - CG Nº 019/2022</v>
          </cell>
          <cell r="E435" t="str">
            <v xml:space="preserve">3.9 - Material para Manutenção de Bens Imóveis </v>
          </cell>
          <cell r="F435">
            <v>10859287000163</v>
          </cell>
          <cell r="G435" t="str">
            <v>NEWMED COMERCIO E SERVIÇOS DEEQUIPAMENTOS HOSPITALARES LTDA</v>
          </cell>
          <cell r="H435" t="str">
            <v>B</v>
          </cell>
          <cell r="I435" t="str">
            <v>S</v>
          </cell>
          <cell r="J435" t="str">
            <v>7976</v>
          </cell>
          <cell r="K435">
            <v>45429</v>
          </cell>
          <cell r="L435" t="str">
            <v>26240510859287000163550010000079761592845666</v>
          </cell>
          <cell r="M435" t="str">
            <v>26 -  Pernambuco</v>
          </cell>
          <cell r="N435">
            <v>10580</v>
          </cell>
        </row>
        <row r="436">
          <cell r="C436" t="str">
            <v>HOSPITAL SILVIO MAGALHÃES - CG Nº 019/2022</v>
          </cell>
          <cell r="E436" t="str">
            <v xml:space="preserve">3.9 - Material para Manutenção de Bens Imóveis </v>
          </cell>
          <cell r="F436">
            <v>92660406000623</v>
          </cell>
          <cell r="G436" t="str">
            <v>FRIGELAR COMERCIO E INDUSTRIA LTDA</v>
          </cell>
          <cell r="H436" t="str">
            <v>B</v>
          </cell>
          <cell r="I436" t="str">
            <v>S</v>
          </cell>
          <cell r="J436" t="str">
            <v>000829878</v>
          </cell>
          <cell r="K436">
            <v>45427</v>
          </cell>
          <cell r="L436" t="str">
            <v>26240592660406000623550050008298781000048466</v>
          </cell>
          <cell r="M436" t="str">
            <v>26 -  Pernambuco</v>
          </cell>
          <cell r="N436">
            <v>24858.19</v>
          </cell>
        </row>
        <row r="437">
          <cell r="C437" t="str">
            <v>HOSPITAL SILVIO MAGALHÃES - CG Nº 019/2022</v>
          </cell>
          <cell r="E437" t="str">
            <v xml:space="preserve">3.9 - Material para Manutenção de Bens Imóveis </v>
          </cell>
          <cell r="F437">
            <v>9304576000117</v>
          </cell>
          <cell r="G437" t="str">
            <v>R K COMERCIAL ATACADISTA</v>
          </cell>
          <cell r="H437" t="str">
            <v>B</v>
          </cell>
          <cell r="I437" t="str">
            <v>S</v>
          </cell>
          <cell r="J437" t="str">
            <v>000010853</v>
          </cell>
          <cell r="K437">
            <v>45439</v>
          </cell>
          <cell r="L437" t="str">
            <v>26240509304576000117550010000108531046403277</v>
          </cell>
          <cell r="M437" t="str">
            <v>26 -  Pernambuco</v>
          </cell>
          <cell r="N437">
            <v>138</v>
          </cell>
        </row>
        <row r="438">
          <cell r="C438" t="str">
            <v>HOSPITAL SILVIO MAGALHÃES - CG Nº 019/2022</v>
          </cell>
          <cell r="E438" t="str">
            <v xml:space="preserve">3.9 - Material para Manutenção de Bens Imóveis </v>
          </cell>
          <cell r="F438">
            <v>10859287000163</v>
          </cell>
          <cell r="G438" t="str">
            <v>NEWMED COMERCIO E SERVIÇOS DEEQUIPAMENTOS HOSPITALARES LTDA</v>
          </cell>
          <cell r="H438" t="str">
            <v>B</v>
          </cell>
          <cell r="I438" t="str">
            <v>S</v>
          </cell>
          <cell r="J438" t="str">
            <v>8007</v>
          </cell>
          <cell r="K438">
            <v>45435</v>
          </cell>
          <cell r="L438" t="str">
            <v>26240510859287000163550010000080071809368170</v>
          </cell>
          <cell r="M438" t="str">
            <v>26 -  Pernambuco</v>
          </cell>
          <cell r="N438">
            <v>660</v>
          </cell>
        </row>
        <row r="439">
          <cell r="C439" t="str">
            <v>HOSPITAL SILVIO MAGALHÃES - CG Nº 019/2022</v>
          </cell>
          <cell r="E439" t="str">
            <v xml:space="preserve">3.9 - Material para Manutenção de Bens Imóveis </v>
          </cell>
          <cell r="F439">
            <v>7115091000150</v>
          </cell>
          <cell r="G439" t="str">
            <v>MUNDO DA IMPERMEABILIZACAO LTDA</v>
          </cell>
          <cell r="H439" t="str">
            <v>B</v>
          </cell>
          <cell r="I439" t="str">
            <v>S</v>
          </cell>
          <cell r="J439" t="str">
            <v>000068051</v>
          </cell>
          <cell r="K439">
            <v>45434</v>
          </cell>
          <cell r="L439" t="str">
            <v>26240507115091000150550010000680511994457473</v>
          </cell>
          <cell r="M439" t="str">
            <v>26 -  Pernambuco</v>
          </cell>
          <cell r="N439">
            <v>2530</v>
          </cell>
        </row>
        <row r="440">
          <cell r="C440" t="str">
            <v>HOSPITAL SILVIO MAGALHÃES - CG Nº 019/2022</v>
          </cell>
          <cell r="E440" t="str">
            <v xml:space="preserve">3.9 - Material para Manutenção de Bens Imóveis </v>
          </cell>
          <cell r="F440">
            <v>16629158000165</v>
          </cell>
          <cell r="G440" t="str">
            <v>M A COMERCIO DE PECAS MAQUINAS E EQUIPAMENTOS LTDA ME</v>
          </cell>
          <cell r="H440" t="str">
            <v>B</v>
          </cell>
          <cell r="I440" t="str">
            <v>S</v>
          </cell>
          <cell r="J440" t="str">
            <v>000004814</v>
          </cell>
          <cell r="K440">
            <v>45436</v>
          </cell>
          <cell r="L440" t="str">
            <v>26240516629158000165550010000048141000035160</v>
          </cell>
          <cell r="M440" t="str">
            <v>26 -  Pernambuco</v>
          </cell>
          <cell r="N440">
            <v>855</v>
          </cell>
        </row>
        <row r="441">
          <cell r="C441" t="str">
            <v>HOSPITAL SILVIO MAGALHÃES - CG Nº 019/2022</v>
          </cell>
          <cell r="E441" t="str">
            <v xml:space="preserve">3.9 - Material para Manutenção de Bens Imóveis </v>
          </cell>
          <cell r="F441">
            <v>4726003000753</v>
          </cell>
          <cell r="G441" t="str">
            <v>LISBOA MARCENARIA E VIDRACARIA LTDA</v>
          </cell>
          <cell r="H441" t="str">
            <v>B</v>
          </cell>
          <cell r="I441" t="str">
            <v>S</v>
          </cell>
          <cell r="J441" t="str">
            <v>000000968</v>
          </cell>
          <cell r="K441">
            <v>45439</v>
          </cell>
          <cell r="L441" t="str">
            <v>26240504726003000753550010000009681102040085</v>
          </cell>
          <cell r="M441" t="str">
            <v>26 -  Pernambuco</v>
          </cell>
          <cell r="N441">
            <v>263.07</v>
          </cell>
        </row>
        <row r="442">
          <cell r="C442" t="str">
            <v>HOSPITAL SILVIO MAGALHÃES - CG Nº 019/2022</v>
          </cell>
          <cell r="E442" t="str">
            <v xml:space="preserve">3.9 - Material para Manutenção de Bens Imóveis </v>
          </cell>
          <cell r="F442">
            <v>1326290000201</v>
          </cell>
          <cell r="G442" t="str">
            <v>IVAN FERREIRA DOS SANTOS &amp; CIA LTDA</v>
          </cell>
          <cell r="H442" t="str">
            <v>B</v>
          </cell>
          <cell r="I442" t="str">
            <v>S</v>
          </cell>
          <cell r="J442" t="str">
            <v>000050575</v>
          </cell>
          <cell r="K442">
            <v>45439</v>
          </cell>
          <cell r="L442" t="str">
            <v>26240501326290000201550010000505751202489527</v>
          </cell>
          <cell r="M442" t="str">
            <v>26 -  Pernambuco</v>
          </cell>
          <cell r="N442">
            <v>785</v>
          </cell>
        </row>
        <row r="443">
          <cell r="C443" t="str">
            <v>HOSPITAL SILVIO MAGALHÃES - CG Nº 019/2022</v>
          </cell>
          <cell r="E443" t="str">
            <v xml:space="preserve">3.9 - Material para Manutenção de Bens Imóveis </v>
          </cell>
          <cell r="F443">
            <v>1326290000201</v>
          </cell>
          <cell r="G443" t="str">
            <v>IVAN FERREIRA DOS SANTOS &amp; CIA LTDA</v>
          </cell>
          <cell r="H443" t="str">
            <v>B</v>
          </cell>
          <cell r="I443" t="str">
            <v>S</v>
          </cell>
          <cell r="J443" t="str">
            <v>000050572</v>
          </cell>
          <cell r="K443">
            <v>45439</v>
          </cell>
          <cell r="L443" t="str">
            <v>26240501326290000201550010000505721958993957</v>
          </cell>
          <cell r="M443" t="str">
            <v>26 -  Pernambuco</v>
          </cell>
          <cell r="N443">
            <v>2530.41</v>
          </cell>
        </row>
        <row r="444">
          <cell r="C444" t="str">
            <v>HOSPITAL SILVIO MAGALHÃES - CG Nº 019/2022</v>
          </cell>
          <cell r="E444" t="str">
            <v xml:space="preserve">3.9 - Material para Manutenção de Bens Imóveis </v>
          </cell>
          <cell r="F444">
            <v>48355339000137</v>
          </cell>
          <cell r="G444" t="str">
            <v>MORAES DE SOUZA MATERIAIS DE CONSTRUCOES LTDA</v>
          </cell>
          <cell r="H444" t="str">
            <v>B</v>
          </cell>
          <cell r="I444" t="str">
            <v>S</v>
          </cell>
          <cell r="J444" t="str">
            <v>000000160</v>
          </cell>
          <cell r="K444">
            <v>45436</v>
          </cell>
          <cell r="L444" t="str">
            <v>26240548355339000137550010000001601186438360</v>
          </cell>
          <cell r="M444" t="str">
            <v>26 -  Pernambuco</v>
          </cell>
          <cell r="N444">
            <v>1759.6</v>
          </cell>
        </row>
        <row r="445">
          <cell r="C445" t="str">
            <v>HOSPITAL SILVIO MAGALHÃES - CG Nº 019/2022</v>
          </cell>
          <cell r="E445" t="str">
            <v xml:space="preserve">3.9 - Material para Manutenção de Bens Imóveis </v>
          </cell>
          <cell r="F445">
            <v>7033496000149</v>
          </cell>
          <cell r="G445" t="str">
            <v>STREMA IND. COM. DE EQUIP. ELETRONICOS LTDA</v>
          </cell>
          <cell r="H445" t="str">
            <v>B</v>
          </cell>
          <cell r="I445" t="str">
            <v>S</v>
          </cell>
          <cell r="J445" t="str">
            <v>000053497</v>
          </cell>
          <cell r="K445">
            <v>45434</v>
          </cell>
          <cell r="L445" t="str">
            <v>35240507033496000149550010000534971013942247</v>
          </cell>
          <cell r="M445" t="str">
            <v>35 -  São Paulo</v>
          </cell>
          <cell r="N445">
            <v>2192.81</v>
          </cell>
        </row>
        <row r="446">
          <cell r="C446" t="str">
            <v>HOSPITAL SILVIO MAGALHÃES - CG Nº 019/2022</v>
          </cell>
          <cell r="E446" t="str">
            <v xml:space="preserve">3.9 - Material para Manutenção de Bens Imóveis </v>
          </cell>
          <cell r="F446">
            <v>92660406000623</v>
          </cell>
          <cell r="G446" t="str">
            <v>FRIGELAR COMERCIO E INDUSTRIA LTDA</v>
          </cell>
          <cell r="H446" t="str">
            <v>B</v>
          </cell>
          <cell r="I446" t="str">
            <v>S</v>
          </cell>
          <cell r="J446" t="str">
            <v>000828124</v>
          </cell>
          <cell r="K446">
            <v>45420</v>
          </cell>
          <cell r="L446" t="str">
            <v>26240592660406000623550050008281241000051773</v>
          </cell>
          <cell r="M446" t="str">
            <v>26 -  Pernambuco</v>
          </cell>
          <cell r="N446">
            <v>8383.92</v>
          </cell>
        </row>
        <row r="447">
          <cell r="C447" t="str">
            <v>HOSPITAL SILVIO MAGALHÃES - CG Nº 019/2022</v>
          </cell>
          <cell r="E447" t="str">
            <v xml:space="preserve">3.9 - Material para Manutenção de Bens Imóveis </v>
          </cell>
          <cell r="F447">
            <v>8181653000126</v>
          </cell>
          <cell r="G447" t="str">
            <v>SOCIEDADE AGUIAR LEITE LTDA</v>
          </cell>
          <cell r="H447" t="str">
            <v>B</v>
          </cell>
          <cell r="I447" t="str">
            <v>S</v>
          </cell>
          <cell r="J447" t="str">
            <v>8206</v>
          </cell>
          <cell r="K447">
            <v>45427</v>
          </cell>
          <cell r="L447" t="str">
            <v>26240508181653000126550010000082061349144143</v>
          </cell>
          <cell r="M447" t="str">
            <v>26 -  Pernambuco</v>
          </cell>
          <cell r="N447">
            <v>1650</v>
          </cell>
        </row>
        <row r="448">
          <cell r="C448" t="str">
            <v>HOSPITAL SILVIO MAGALHÃES - CG Nº 019/2022</v>
          </cell>
          <cell r="E448" t="str">
            <v xml:space="preserve">3.9 - Material para Manutenção de Bens Imóveis </v>
          </cell>
          <cell r="F448">
            <v>26211388000163</v>
          </cell>
          <cell r="G448" t="str">
            <v>CIRURGICA FERNANDES COMERCIO DE MATERIAIS CIRURGICOS E HOSPITALARES</v>
          </cell>
          <cell r="H448" t="str">
            <v>B</v>
          </cell>
          <cell r="I448" t="str">
            <v>S</v>
          </cell>
          <cell r="J448" t="str">
            <v>000019699</v>
          </cell>
          <cell r="K448">
            <v>45425</v>
          </cell>
          <cell r="L448" t="str">
            <v>35240526211388000163550010000196991081068311</v>
          </cell>
          <cell r="M448" t="str">
            <v>35 -  São Paulo</v>
          </cell>
          <cell r="N448">
            <v>734.93</v>
          </cell>
        </row>
        <row r="449">
          <cell r="C449" t="str">
            <v>HOSPITAL SILVIO MAGALHÃES - CG Nº 019/2022</v>
          </cell>
          <cell r="E449" t="str">
            <v xml:space="preserve">3.10 - Material para Manutenção de Bens Móveis </v>
          </cell>
          <cell r="F449">
            <v>15492613000160</v>
          </cell>
          <cell r="G449" t="str">
            <v>TECNOLOGIA E GESTAO EMPRESARIAL</v>
          </cell>
          <cell r="H449" t="str">
            <v>B</v>
          </cell>
          <cell r="I449" t="str">
            <v>S</v>
          </cell>
          <cell r="J449" t="str">
            <v>000002336</v>
          </cell>
          <cell r="K449">
            <v>45421</v>
          </cell>
          <cell r="L449" t="str">
            <v>26240515492613000160550010000023361113371805</v>
          </cell>
          <cell r="M449" t="str">
            <v>26 -  Pernambuco</v>
          </cell>
          <cell r="N449">
            <v>360</v>
          </cell>
        </row>
        <row r="450">
          <cell r="C450" t="str">
            <v>HOSPITAL SILVIO MAGALHÃES - CG Nº 019/2022</v>
          </cell>
          <cell r="E450" t="str">
            <v>4.6 - Serviços de Profissionais de Saúde</v>
          </cell>
          <cell r="F450">
            <v>13428353447</v>
          </cell>
          <cell r="G450" t="str">
            <v>VINICIUS VITORIO ANGELO DA SILVA</v>
          </cell>
          <cell r="H450" t="str">
            <v>S</v>
          </cell>
          <cell r="I450" t="str">
            <v>N</v>
          </cell>
          <cell r="K450">
            <v>45443</v>
          </cell>
          <cell r="M450" t="str">
            <v>2611606 - Recife - PE</v>
          </cell>
          <cell r="N450">
            <v>1865.28</v>
          </cell>
        </row>
        <row r="451">
          <cell r="C451" t="str">
            <v>HOSPITAL SILVIO MAGALHÃES - CG Nº 019/2022</v>
          </cell>
          <cell r="E451" t="str">
            <v>4.6 - Serviços de Profissionais de Saúde</v>
          </cell>
          <cell r="F451">
            <v>12685596445</v>
          </cell>
          <cell r="G451" t="str">
            <v>VITOR EMANUEL DE CARVALHO ALVES</v>
          </cell>
          <cell r="H451" t="str">
            <v>S</v>
          </cell>
          <cell r="I451" t="str">
            <v>N</v>
          </cell>
          <cell r="K451">
            <v>45443</v>
          </cell>
          <cell r="M451" t="str">
            <v>2610608 - Paudalho - PE</v>
          </cell>
          <cell r="N451">
            <v>3049.05</v>
          </cell>
        </row>
        <row r="452">
          <cell r="C452" t="str">
            <v>HOSPITAL SILVIO MAGALHÃES - CG Nº 019/2022</v>
          </cell>
          <cell r="E452" t="str">
            <v>4.6 - Serviços de Profissionais de Saúde</v>
          </cell>
          <cell r="F452">
            <v>7375547467</v>
          </cell>
          <cell r="G452" t="str">
            <v>WELLITANIA MARIA DE LIMA</v>
          </cell>
          <cell r="H452" t="str">
            <v>S</v>
          </cell>
          <cell r="I452" t="str">
            <v>N</v>
          </cell>
          <cell r="K452">
            <v>45443</v>
          </cell>
          <cell r="M452" t="str">
            <v>2611606 - Recife - PE</v>
          </cell>
          <cell r="N452">
            <v>2277.1799999999998</v>
          </cell>
        </row>
        <row r="453">
          <cell r="C453" t="str">
            <v>HOSPITAL SILVIO MAGALHÃES - CG Nº 019/2022</v>
          </cell>
          <cell r="E453" t="str">
            <v>4.6 - Serviços de Profissionais de Saúde</v>
          </cell>
          <cell r="F453">
            <v>7934196466</v>
          </cell>
          <cell r="G453" t="str">
            <v>YUHARA FERNANDA DE ALMEIDA PEIXOTO</v>
          </cell>
          <cell r="H453" t="str">
            <v>S</v>
          </cell>
          <cell r="I453" t="str">
            <v>N</v>
          </cell>
          <cell r="K453">
            <v>45443</v>
          </cell>
          <cell r="M453" t="str">
            <v>2610004 - Palmares - PE</v>
          </cell>
          <cell r="N453">
            <v>1632.12</v>
          </cell>
        </row>
        <row r="454">
          <cell r="C454" t="str">
            <v>HOSPITAL SILVIO MAGALHÃES - CG Nº 019/2022</v>
          </cell>
          <cell r="E454" t="str">
            <v>4.6 - Serviços de Profissionais de Saúde</v>
          </cell>
          <cell r="F454">
            <v>8145132479</v>
          </cell>
          <cell r="G454" t="str">
            <v xml:space="preserve">ZULAYNE NAYANNE GOMES LINS </v>
          </cell>
          <cell r="H454" t="str">
            <v>S</v>
          </cell>
          <cell r="I454" t="str">
            <v>N</v>
          </cell>
          <cell r="K454">
            <v>45443</v>
          </cell>
          <cell r="M454" t="str">
            <v>2611606 - Recife - PE</v>
          </cell>
          <cell r="N454">
            <v>2012.94</v>
          </cell>
        </row>
        <row r="455">
          <cell r="C455" t="str">
            <v>HOSPITAL SILVIO MAGALHÃES - CG Nº 019/2022</v>
          </cell>
          <cell r="E455" t="str">
            <v>4.6 - Serviços de Profissionais de Saúde</v>
          </cell>
          <cell r="F455">
            <v>4626238408</v>
          </cell>
          <cell r="G455" t="str">
            <v>KESIA DANIELLE DOS SANTOS SOUZA</v>
          </cell>
          <cell r="H455" t="str">
            <v>S</v>
          </cell>
          <cell r="I455" t="str">
            <v>N</v>
          </cell>
          <cell r="K455">
            <v>45443</v>
          </cell>
          <cell r="M455" t="str">
            <v>2610004 - Palmares - PE</v>
          </cell>
          <cell r="N455">
            <v>132.12</v>
          </cell>
        </row>
        <row r="456">
          <cell r="C456" t="str">
            <v>HOSPITAL SILVIO MAGALHÃES - CG Nº 019/2022</v>
          </cell>
          <cell r="E456" t="str">
            <v>5.16 - Serviços Médico-Hospitalares, Odotonlogia e Laboratoriais</v>
          </cell>
          <cell r="F456">
            <v>45682890000105</v>
          </cell>
          <cell r="G456" t="str">
            <v>EDNALDO VALENCA BATISTA JUNIOR LTDA</v>
          </cell>
          <cell r="H456" t="str">
            <v>S</v>
          </cell>
          <cell r="I456" t="str">
            <v>S</v>
          </cell>
          <cell r="J456" t="str">
            <v>46</v>
          </cell>
          <cell r="K456">
            <v>45457</v>
          </cell>
          <cell r="L456" t="str">
            <v>3EBCB73512FEDC101DCB09133D241843</v>
          </cell>
          <cell r="M456" t="str">
            <v>2612406 - Sanharó - PE</v>
          </cell>
          <cell r="N456">
            <v>21666</v>
          </cell>
        </row>
        <row r="457">
          <cell r="C457" t="str">
            <v>HOSPITAL SILVIO MAGALHÃES - CG Nº 019/2022</v>
          </cell>
          <cell r="E457" t="str">
            <v>5.16 - Serviços Médico-Hospitalares, Odotonlogia e Laboratoriais</v>
          </cell>
          <cell r="F457">
            <v>52991290000186</v>
          </cell>
          <cell r="G457" t="str">
            <v>LUCAS MANOEL DE PAIVA BRITO</v>
          </cell>
          <cell r="H457" t="str">
            <v>S</v>
          </cell>
          <cell r="I457" t="str">
            <v>S</v>
          </cell>
          <cell r="J457" t="str">
            <v>8</v>
          </cell>
          <cell r="K457">
            <v>45460</v>
          </cell>
          <cell r="L457" t="str">
            <v>513124917</v>
          </cell>
          <cell r="M457" t="str">
            <v>2609600 - Olinda - PE</v>
          </cell>
          <cell r="N457">
            <v>2750</v>
          </cell>
        </row>
        <row r="458">
          <cell r="C458" t="str">
            <v>HOSPITAL SILVIO MAGALHÃES - CG Nº 019/2022</v>
          </cell>
          <cell r="E458" t="str">
            <v>5.16 - Serviços Médico-Hospitalares, Odotonlogia e Laboratoriais</v>
          </cell>
          <cell r="F458">
            <v>51269628000128</v>
          </cell>
          <cell r="G458" t="str">
            <v>51.269.628 LTDA</v>
          </cell>
          <cell r="H458" t="str">
            <v>S</v>
          </cell>
          <cell r="I458" t="str">
            <v>S</v>
          </cell>
          <cell r="J458" t="str">
            <v>20</v>
          </cell>
          <cell r="K458">
            <v>45463</v>
          </cell>
          <cell r="L458" t="str">
            <v>18626QCQASXEMH49JAZOJWUX2X5AIULW</v>
          </cell>
          <cell r="M458" t="str">
            <v>2609204 - Maraial - PE</v>
          </cell>
          <cell r="N458">
            <v>37366.300000000003</v>
          </cell>
        </row>
        <row r="459">
          <cell r="C459" t="str">
            <v>HOSPITAL SILVIO MAGALHÃES - CG Nº 019/2022</v>
          </cell>
          <cell r="E459" t="str">
            <v>4.6 - Serviços de Profissionais de Saúde</v>
          </cell>
          <cell r="F459">
            <v>10285613421</v>
          </cell>
          <cell r="G459" t="str">
            <v>BEATRIZ LAURENTINO BARROS</v>
          </cell>
          <cell r="H459" t="str">
            <v>S</v>
          </cell>
          <cell r="I459" t="str">
            <v>N</v>
          </cell>
          <cell r="K459">
            <v>45443</v>
          </cell>
          <cell r="M459" t="str">
            <v>2609600 - Olinda - PE</v>
          </cell>
          <cell r="N459">
            <v>2195.7600000000002</v>
          </cell>
        </row>
        <row r="460">
          <cell r="C460" t="str">
            <v>HOSPITAL SILVIO MAGALHÃES - CG Nº 019/2022</v>
          </cell>
          <cell r="E460" t="str">
            <v>4.6 - Serviços de Profissionais de Saúde</v>
          </cell>
          <cell r="F460">
            <v>9043905437</v>
          </cell>
          <cell r="G460" t="str">
            <v>CARLA PATRICIA MARQUES DE OLIVEIRA</v>
          </cell>
          <cell r="H460" t="str">
            <v>S</v>
          </cell>
          <cell r="I460" t="str">
            <v>N</v>
          </cell>
          <cell r="K460">
            <v>45443</v>
          </cell>
          <cell r="M460" t="str">
            <v>2609600 - Olinda - PE</v>
          </cell>
          <cell r="N460">
            <v>1865.28</v>
          </cell>
        </row>
        <row r="461">
          <cell r="C461" t="str">
            <v>HOSPITAL SILVIO MAGALHÃES - CG Nº 019/2022</v>
          </cell>
          <cell r="E461" t="str">
            <v>4.6 - Serviços de Profissionais de Saúde</v>
          </cell>
          <cell r="F461">
            <v>9639498459</v>
          </cell>
          <cell r="G461" t="str">
            <v>EDVANIA MARIA DA SILVA</v>
          </cell>
          <cell r="H461" t="str">
            <v>S</v>
          </cell>
          <cell r="I461" t="str">
            <v>N</v>
          </cell>
          <cell r="K461">
            <v>45443</v>
          </cell>
          <cell r="M461" t="str">
            <v>2609600 - Olinda - PE</v>
          </cell>
          <cell r="N461">
            <v>2214.96</v>
          </cell>
        </row>
        <row r="462">
          <cell r="C462" t="str">
            <v>HOSPITAL SILVIO MAGALHÃES - CG Nº 019/2022</v>
          </cell>
          <cell r="E462" t="str">
            <v>4.6 - Serviços de Profissionais de Saúde</v>
          </cell>
          <cell r="F462">
            <v>11016791402</v>
          </cell>
          <cell r="G462" t="str">
            <v>ELAINE DE JESUS ARAUJO</v>
          </cell>
          <cell r="H462" t="str">
            <v>S</v>
          </cell>
          <cell r="I462" t="str">
            <v>N</v>
          </cell>
          <cell r="K462">
            <v>45443</v>
          </cell>
          <cell r="M462" t="str">
            <v>2610004 - Palmares - PE</v>
          </cell>
          <cell r="N462">
            <v>1865.28</v>
          </cell>
        </row>
        <row r="463">
          <cell r="C463" t="str">
            <v>HOSPITAL SILVIO MAGALHÃES - CG Nº 019/2022</v>
          </cell>
          <cell r="E463" t="str">
            <v>4.7 - Apoio Administrativo, Técnico e Operacional</v>
          </cell>
          <cell r="F463">
            <v>2485220433</v>
          </cell>
          <cell r="G463" t="str">
            <v>GAYDSON FERREIRA DOS SANTOS</v>
          </cell>
          <cell r="H463" t="str">
            <v>S</v>
          </cell>
          <cell r="I463" t="str">
            <v>N</v>
          </cell>
          <cell r="K463">
            <v>45443</v>
          </cell>
          <cell r="M463" t="str">
            <v>2611606 - Recife - PE</v>
          </cell>
          <cell r="N463">
            <v>790.72</v>
          </cell>
        </row>
        <row r="464">
          <cell r="C464" t="str">
            <v>HOSPITAL SILVIO MAGALHÃES - CG Nº 019/2022</v>
          </cell>
          <cell r="E464" t="str">
            <v>4.7 - Apoio Administrativo, Técnico e Operacional</v>
          </cell>
          <cell r="F464">
            <v>4606312416</v>
          </cell>
          <cell r="G464" t="str">
            <v>GIVALDO SANTOS DA SILVA</v>
          </cell>
          <cell r="H464" t="str">
            <v>S</v>
          </cell>
          <cell r="I464" t="str">
            <v>N</v>
          </cell>
          <cell r="K464">
            <v>45443</v>
          </cell>
          <cell r="M464" t="str">
            <v>2610608 - Paudalho - PE</v>
          </cell>
          <cell r="N464">
            <v>1920.24</v>
          </cell>
        </row>
        <row r="465">
          <cell r="C465" t="str">
            <v>HOSPITAL SILVIO MAGALHÃES - CG Nº 019/2022</v>
          </cell>
          <cell r="E465" t="str">
            <v>4.6 - Serviços de Profissionais de Saúde</v>
          </cell>
          <cell r="F465">
            <v>13708557450</v>
          </cell>
          <cell r="G465" t="str">
            <v>INGRIDES MARIA DA SILVA</v>
          </cell>
          <cell r="H465" t="str">
            <v>S</v>
          </cell>
          <cell r="I465" t="str">
            <v>N</v>
          </cell>
          <cell r="K465">
            <v>45443</v>
          </cell>
          <cell r="M465" t="str">
            <v>2611606 - Recife - PE</v>
          </cell>
          <cell r="N465">
            <v>2494.7399999999998</v>
          </cell>
        </row>
        <row r="466">
          <cell r="C466" t="str">
            <v>HOSPITAL SILVIO MAGALHÃES - CG Nº 019/2022</v>
          </cell>
          <cell r="E466" t="str">
            <v>4.6 - Serviços de Profissionais de Saúde</v>
          </cell>
          <cell r="F466">
            <v>10592087417</v>
          </cell>
          <cell r="G466" t="str">
            <v>JANINE FRANCIELLY ERONILDES BARBOSA</v>
          </cell>
          <cell r="H466" t="str">
            <v>S</v>
          </cell>
          <cell r="I466" t="str">
            <v>N</v>
          </cell>
          <cell r="K466">
            <v>45443</v>
          </cell>
          <cell r="M466" t="str">
            <v>2610004 - Palmares - PE</v>
          </cell>
          <cell r="N466">
            <v>2797.4</v>
          </cell>
        </row>
        <row r="467">
          <cell r="C467" t="str">
            <v>HOSPITAL SILVIO MAGALHÃES - CG Nº 019/2022</v>
          </cell>
          <cell r="E467" t="str">
            <v>4.6 - Serviços de Profissionais de Saúde</v>
          </cell>
          <cell r="F467">
            <v>11615838406</v>
          </cell>
          <cell r="G467" t="str">
            <v>LAZARO BATISTA DA SILVA</v>
          </cell>
          <cell r="H467" t="str">
            <v>S</v>
          </cell>
          <cell r="I467" t="str">
            <v>N</v>
          </cell>
          <cell r="K467">
            <v>45443</v>
          </cell>
          <cell r="M467" t="str">
            <v>2611606 - Recife - PE</v>
          </cell>
          <cell r="N467">
            <v>2463.66</v>
          </cell>
        </row>
        <row r="468">
          <cell r="C468" t="str">
            <v>HOSPITAL SILVIO MAGALHÃES - CG Nº 019/2022</v>
          </cell>
          <cell r="E468" t="str">
            <v>4.6 - Serviços de Profissionais de Saúde</v>
          </cell>
          <cell r="F468">
            <v>86398946472</v>
          </cell>
          <cell r="G468" t="str">
            <v>MARIA JOSIGABE DOS SANTOS</v>
          </cell>
          <cell r="H468" t="str">
            <v>S</v>
          </cell>
          <cell r="I468" t="str">
            <v>N</v>
          </cell>
          <cell r="K468">
            <v>45443</v>
          </cell>
          <cell r="M468" t="str">
            <v>2609600 - Olinda - PE</v>
          </cell>
          <cell r="N468">
            <v>2113.92</v>
          </cell>
        </row>
        <row r="469">
          <cell r="C469" t="str">
            <v>HOSPITAL SILVIO MAGALHÃES - CG Nº 019/2022</v>
          </cell>
          <cell r="E469" t="str">
            <v>4.6 - Serviços de Profissionais de Saúde</v>
          </cell>
          <cell r="F469">
            <v>11944810439</v>
          </cell>
          <cell r="G469" t="str">
            <v>MAURICELIA MARIA DA SILVA</v>
          </cell>
          <cell r="H469" t="str">
            <v>S</v>
          </cell>
          <cell r="I469" t="str">
            <v>N</v>
          </cell>
          <cell r="K469">
            <v>45443</v>
          </cell>
          <cell r="M469" t="str">
            <v>2609600 - Olinda - PE</v>
          </cell>
          <cell r="N469">
            <v>2409.3000000000002</v>
          </cell>
        </row>
        <row r="470">
          <cell r="C470" t="str">
            <v>HOSPITAL SILVIO MAGALHÃES - CG Nº 019/2022</v>
          </cell>
          <cell r="E470" t="str">
            <v>4.6 - Serviços de Profissionais de Saúde</v>
          </cell>
          <cell r="F470">
            <v>10800925440</v>
          </cell>
          <cell r="G470" t="str">
            <v>MILENA RODRIGUES DA SILVA</v>
          </cell>
          <cell r="H470" t="str">
            <v>S</v>
          </cell>
          <cell r="I470" t="str">
            <v>N</v>
          </cell>
          <cell r="K470">
            <v>45443</v>
          </cell>
          <cell r="M470" t="str">
            <v>2609600 - Olinda - PE</v>
          </cell>
          <cell r="N470">
            <v>2113.98</v>
          </cell>
        </row>
        <row r="471">
          <cell r="C471" t="str">
            <v>HOSPITAL SILVIO MAGALHÃES - CG Nº 019/2022</v>
          </cell>
          <cell r="E471" t="str">
            <v>4.6 - Serviços de Profissionais de Saúde</v>
          </cell>
          <cell r="F471">
            <v>12979885401</v>
          </cell>
          <cell r="G471" t="str">
            <v>PALLOMA WANCHERLLINY PAIVA TORRES GUIMARA</v>
          </cell>
          <cell r="H471" t="str">
            <v>S</v>
          </cell>
          <cell r="I471" t="str">
            <v>N</v>
          </cell>
          <cell r="K471">
            <v>45443</v>
          </cell>
          <cell r="M471" t="str">
            <v>2610004 - Palmares - PE</v>
          </cell>
          <cell r="N471">
            <v>1748.7</v>
          </cell>
        </row>
        <row r="472">
          <cell r="C472" t="str">
            <v>HOSPITAL SILVIO MAGALHÃES - CG Nº 019/2022</v>
          </cell>
          <cell r="E472" t="str">
            <v>4.6 - Serviços de Profissionais de Saúde</v>
          </cell>
          <cell r="F472">
            <v>13561930484</v>
          </cell>
          <cell r="G472" t="str">
            <v>RAIZA CRISTINA ALVES</v>
          </cell>
          <cell r="H472" t="str">
            <v>S</v>
          </cell>
          <cell r="I472" t="str">
            <v>N</v>
          </cell>
          <cell r="K472">
            <v>45443</v>
          </cell>
          <cell r="M472" t="str">
            <v>2611606 - Recife - PE</v>
          </cell>
          <cell r="N472">
            <v>1880.82</v>
          </cell>
        </row>
        <row r="473">
          <cell r="C473" t="str">
            <v>HOSPITAL SILVIO MAGALHÃES - CG Nº 019/2022</v>
          </cell>
          <cell r="E473" t="str">
            <v>4.6 - Serviços de Profissionais de Saúde</v>
          </cell>
          <cell r="F473">
            <v>12821925409</v>
          </cell>
          <cell r="G473" t="str">
            <v>TIAGO PEDRO DA SILVA</v>
          </cell>
          <cell r="H473" t="str">
            <v>S</v>
          </cell>
          <cell r="I473" t="str">
            <v>N</v>
          </cell>
          <cell r="K473">
            <v>45443</v>
          </cell>
          <cell r="M473" t="str">
            <v>2610608 - Paudalho - PE</v>
          </cell>
          <cell r="N473">
            <v>1807.36</v>
          </cell>
        </row>
        <row r="474">
          <cell r="C474" t="str">
            <v>HOSPITAL SILVIO MAGALHÃES - CG Nº 019/2022</v>
          </cell>
          <cell r="E474" t="str">
            <v>4.6 - Serviços de Profissionais de Saúde</v>
          </cell>
          <cell r="F474">
            <v>10285777459</v>
          </cell>
          <cell r="G474" t="str">
            <v>VALMIRA PEREIRA BARROS</v>
          </cell>
          <cell r="H474" t="str">
            <v>S</v>
          </cell>
          <cell r="I474" t="str">
            <v>N</v>
          </cell>
          <cell r="K474">
            <v>45443</v>
          </cell>
          <cell r="M474" t="str">
            <v>2611606 - Recife - PE</v>
          </cell>
          <cell r="N474">
            <v>1981.8</v>
          </cell>
        </row>
        <row r="475">
          <cell r="C475" t="str">
            <v>HOSPITAL SILVIO MAGALHÃES - CG Nº 019/2022</v>
          </cell>
          <cell r="E475" t="str">
            <v>4.7 - Apoio Administrativo, Técnico e Operacional</v>
          </cell>
          <cell r="F475">
            <v>13475425408</v>
          </cell>
          <cell r="G475" t="str">
            <v>VITORIA GISELE MACHADO DE AMORIM</v>
          </cell>
          <cell r="H475" t="str">
            <v>S</v>
          </cell>
          <cell r="I475" t="str">
            <v>N</v>
          </cell>
          <cell r="K475">
            <v>45443</v>
          </cell>
          <cell r="M475" t="str">
            <v>2610004 - Palmares - PE</v>
          </cell>
          <cell r="N475">
            <v>1600.21</v>
          </cell>
        </row>
        <row r="476">
          <cell r="C476" t="str">
            <v>HOSPITAL SILVIO MAGALHÃES - CG Nº 019/2022</v>
          </cell>
          <cell r="E476" t="str">
            <v>4.6 - Serviços de Profissionais de Saúde</v>
          </cell>
          <cell r="F476">
            <v>5164473437</v>
          </cell>
          <cell r="G476" t="str">
            <v>ALAIDE GAMA DA SILVA</v>
          </cell>
          <cell r="H476" t="str">
            <v>S</v>
          </cell>
          <cell r="I476" t="str">
            <v>N</v>
          </cell>
          <cell r="K476">
            <v>45443</v>
          </cell>
          <cell r="M476" t="str">
            <v>2611606 - Recife - PE</v>
          </cell>
          <cell r="N476">
            <v>2113.92</v>
          </cell>
        </row>
        <row r="477">
          <cell r="C477" t="str">
            <v>HOSPITAL SILVIO MAGALHÃES - CG Nº 019/2022</v>
          </cell>
          <cell r="E477" t="str">
            <v>4.6 - Serviços de Profissionais de Saúde</v>
          </cell>
          <cell r="F477">
            <v>5910839497</v>
          </cell>
          <cell r="G477" t="str">
            <v>ANA CLAUDIA SANTOS BENEVIDES</v>
          </cell>
          <cell r="H477" t="str">
            <v>S</v>
          </cell>
          <cell r="I477" t="str">
            <v>N</v>
          </cell>
          <cell r="K477">
            <v>45443</v>
          </cell>
          <cell r="M477" t="str">
            <v>2609600 - Olinda - PE</v>
          </cell>
          <cell r="N477">
            <v>1748.7</v>
          </cell>
        </row>
        <row r="478">
          <cell r="C478" t="str">
            <v>HOSPITAL SILVIO MAGALHÃES - CG Nº 019/2022</v>
          </cell>
          <cell r="E478" t="str">
            <v>4.6 - Serviços de Profissionais de Saúde</v>
          </cell>
          <cell r="F478">
            <v>5364166481</v>
          </cell>
          <cell r="G478" t="str">
            <v>ANDRE AUGUSTO SOUZA DOS SANTOS</v>
          </cell>
          <cell r="H478" t="str">
            <v>S</v>
          </cell>
          <cell r="I478" t="str">
            <v>N</v>
          </cell>
          <cell r="K478">
            <v>45443</v>
          </cell>
          <cell r="M478" t="str">
            <v>2609600 - Olinda - PE</v>
          </cell>
          <cell r="N478">
            <v>1453.32</v>
          </cell>
        </row>
        <row r="479">
          <cell r="C479" t="str">
            <v>HOSPITAL SILVIO MAGALHÃES - CG Nº 019/2022</v>
          </cell>
          <cell r="E479" t="str">
            <v>4.6 - Serviços de Profissionais de Saúde</v>
          </cell>
          <cell r="F479">
            <v>12970669447</v>
          </cell>
          <cell r="G479" t="str">
            <v xml:space="preserve">ASSUCENA LETICIA MACENA DA SILVA </v>
          </cell>
          <cell r="H479" t="str">
            <v>S</v>
          </cell>
          <cell r="I479" t="str">
            <v>N</v>
          </cell>
          <cell r="K479">
            <v>45443</v>
          </cell>
          <cell r="M479" t="str">
            <v>2609600 - Olinda - PE</v>
          </cell>
          <cell r="N479">
            <v>1398.96</v>
          </cell>
        </row>
        <row r="480">
          <cell r="C480" t="str">
            <v>HOSPITAL SILVIO MAGALHÃES - CG Nº 019/2022</v>
          </cell>
          <cell r="E480" t="str">
            <v>4.6 - Serviços de Profissionais de Saúde</v>
          </cell>
          <cell r="F480">
            <v>13254164440</v>
          </cell>
          <cell r="G480" t="str">
            <v>BIANCA MARIA ELOI DOS SANTOS</v>
          </cell>
          <cell r="H480" t="str">
            <v>S</v>
          </cell>
          <cell r="I480" t="str">
            <v>N</v>
          </cell>
          <cell r="K480">
            <v>45443</v>
          </cell>
          <cell r="M480" t="str">
            <v>2610004 - Palmares - PE</v>
          </cell>
          <cell r="N480">
            <v>2145.06</v>
          </cell>
        </row>
        <row r="481">
          <cell r="C481" t="str">
            <v>HOSPITAL SILVIO MAGALHÃES - CG Nº 019/2022</v>
          </cell>
          <cell r="E481" t="str">
            <v>4.6 - Serviços de Profissionais de Saúde</v>
          </cell>
          <cell r="F481">
            <v>6321332445</v>
          </cell>
          <cell r="G481" t="str">
            <v>BRUNA DAYANNY CONSTANTINO RAMOS DA SILVA</v>
          </cell>
          <cell r="H481" t="str">
            <v>S</v>
          </cell>
          <cell r="I481" t="str">
            <v>N</v>
          </cell>
          <cell r="K481">
            <v>45443</v>
          </cell>
          <cell r="M481" t="str">
            <v>2611606 - Recife - PE</v>
          </cell>
          <cell r="N481">
            <v>1748.7</v>
          </cell>
        </row>
        <row r="482">
          <cell r="C482" t="str">
            <v>HOSPITAL SILVIO MAGALHÃES - CG Nº 019/2022</v>
          </cell>
          <cell r="E482" t="str">
            <v>4.6 - Serviços de Profissionais de Saúde</v>
          </cell>
          <cell r="F482">
            <v>10657883476</v>
          </cell>
          <cell r="G482" t="str">
            <v>CAMILA DA SILVA SANTOS</v>
          </cell>
          <cell r="H482" t="str">
            <v>S</v>
          </cell>
          <cell r="I482" t="str">
            <v>N</v>
          </cell>
          <cell r="K482">
            <v>45443</v>
          </cell>
          <cell r="M482" t="str">
            <v>2610608 - Paudalho - PE</v>
          </cell>
          <cell r="N482">
            <v>116.58</v>
          </cell>
        </row>
        <row r="483">
          <cell r="C483" t="str">
            <v>HOSPITAL SILVIO MAGALHÃES - CG Nº 019/2022</v>
          </cell>
          <cell r="E483" t="str">
            <v>4.6 - Serviços de Profissionais de Saúde</v>
          </cell>
          <cell r="F483">
            <v>8493875406</v>
          </cell>
          <cell r="G483" t="str">
            <v>CARLA CLEISSE DE SANTANA VASCONCELOS</v>
          </cell>
          <cell r="H483" t="str">
            <v>S</v>
          </cell>
          <cell r="I483" t="str">
            <v>N</v>
          </cell>
          <cell r="K483">
            <v>45443</v>
          </cell>
          <cell r="M483" t="str">
            <v>2611606 - Recife - PE</v>
          </cell>
          <cell r="N483">
            <v>2113.92</v>
          </cell>
        </row>
        <row r="484">
          <cell r="C484" t="str">
            <v>HOSPITAL SILVIO MAGALHÃES - CG Nº 019/2022</v>
          </cell>
          <cell r="E484" t="str">
            <v>4.7 - Apoio Administrativo, Técnico e Operacional</v>
          </cell>
          <cell r="F484">
            <v>7249512455</v>
          </cell>
          <cell r="G484" t="str">
            <v>CLAUDIANE DOS SANTOS SILVA</v>
          </cell>
          <cell r="H484" t="str">
            <v>S</v>
          </cell>
          <cell r="I484" t="str">
            <v>N</v>
          </cell>
          <cell r="K484">
            <v>45443</v>
          </cell>
          <cell r="M484" t="str">
            <v>2610004 - Palmares - PE</v>
          </cell>
          <cell r="N484">
            <v>1411.95</v>
          </cell>
        </row>
        <row r="485">
          <cell r="C485" t="str">
            <v>HOSPITAL SILVIO MAGALHÃES - CG Nº 019/2022</v>
          </cell>
          <cell r="E485" t="str">
            <v>4.6 - Serviços de Profissionais de Saúde</v>
          </cell>
          <cell r="F485">
            <v>12005429406</v>
          </cell>
          <cell r="G485" t="str">
            <v>DANIELE SOUZA DA SILVA</v>
          </cell>
          <cell r="H485" t="str">
            <v>S</v>
          </cell>
          <cell r="I485" t="str">
            <v>N</v>
          </cell>
          <cell r="K485">
            <v>45443</v>
          </cell>
          <cell r="M485" t="str">
            <v>2611606 - Recife - PE</v>
          </cell>
          <cell r="N485">
            <v>1865.28</v>
          </cell>
        </row>
        <row r="486">
          <cell r="C486" t="str">
            <v>HOSPITAL SILVIO MAGALHÃES - CG Nº 019/2022</v>
          </cell>
          <cell r="E486" t="str">
            <v>4.6 - Serviços de Profissionais de Saúde</v>
          </cell>
          <cell r="F486">
            <v>13656408416</v>
          </cell>
          <cell r="G486" t="str">
            <v>DEBORA EDUARDA DA SILVA</v>
          </cell>
          <cell r="H486" t="str">
            <v>S</v>
          </cell>
          <cell r="I486" t="str">
            <v>N</v>
          </cell>
          <cell r="K486">
            <v>45443</v>
          </cell>
          <cell r="M486" t="str">
            <v>2609600 - Olinda - PE</v>
          </cell>
          <cell r="N486">
            <v>2098.44</v>
          </cell>
        </row>
        <row r="487">
          <cell r="C487" t="str">
            <v>HOSPITAL SILVIO MAGALHÃES - CG Nº 019/2022</v>
          </cell>
          <cell r="E487" t="str">
            <v>4.6 - Serviços de Profissionais de Saúde</v>
          </cell>
          <cell r="F487">
            <v>1620259478</v>
          </cell>
          <cell r="G487" t="str">
            <v xml:space="preserve">DEBORA SUZANA  DA SILVA MILIANO </v>
          </cell>
          <cell r="H487" t="str">
            <v>S</v>
          </cell>
          <cell r="I487" t="str">
            <v>N</v>
          </cell>
          <cell r="K487">
            <v>45443</v>
          </cell>
          <cell r="M487" t="str">
            <v>2609600 - Olinda - PE</v>
          </cell>
          <cell r="N487">
            <v>1981.8</v>
          </cell>
        </row>
        <row r="488">
          <cell r="C488" t="str">
            <v>HOSPITAL SILVIO MAGALHÃES - CG Nº 019/2022</v>
          </cell>
          <cell r="E488" t="str">
            <v>4.6 - Serviços de Profissionais de Saúde</v>
          </cell>
          <cell r="F488">
            <v>11148173412</v>
          </cell>
          <cell r="G488" t="str">
            <v>DEISIANE EUDES LUCAS</v>
          </cell>
          <cell r="H488" t="str">
            <v>S</v>
          </cell>
          <cell r="I488" t="str">
            <v>N</v>
          </cell>
          <cell r="K488">
            <v>45443</v>
          </cell>
          <cell r="M488" t="str">
            <v>2609600 - Olinda - PE</v>
          </cell>
          <cell r="N488">
            <v>2093.3000000000002</v>
          </cell>
        </row>
        <row r="489">
          <cell r="C489" t="str">
            <v>HOSPITAL SILVIO MAGALHÃES - CG Nº 019/2022</v>
          </cell>
          <cell r="E489" t="str">
            <v>4.6 - Serviços de Profissionais de Saúde</v>
          </cell>
          <cell r="F489">
            <v>12481895401</v>
          </cell>
          <cell r="G489" t="str">
            <v>EDILSON FERREIRA DE SOUZA JUNIOR</v>
          </cell>
          <cell r="H489" t="str">
            <v>S</v>
          </cell>
          <cell r="I489" t="str">
            <v>N</v>
          </cell>
          <cell r="K489">
            <v>45443</v>
          </cell>
          <cell r="M489" t="str">
            <v>2610004 - Palmares - PE</v>
          </cell>
          <cell r="N489">
            <v>2113.92</v>
          </cell>
        </row>
        <row r="490">
          <cell r="C490" t="str">
            <v>HOSPITAL SILVIO MAGALHÃES - CG Nº 019/2022</v>
          </cell>
          <cell r="E490" t="str">
            <v>4.6 - Serviços de Profissionais de Saúde</v>
          </cell>
          <cell r="F490">
            <v>3101838479</v>
          </cell>
          <cell r="G490" t="str">
            <v>ELESSANDRA CABRAL SOARES DE OLIVEIRA</v>
          </cell>
          <cell r="H490" t="str">
            <v>S</v>
          </cell>
          <cell r="I490" t="str">
            <v>N</v>
          </cell>
          <cell r="K490">
            <v>45443</v>
          </cell>
          <cell r="M490" t="str">
            <v>2611606 - Recife - PE</v>
          </cell>
          <cell r="N490">
            <v>2347.08</v>
          </cell>
        </row>
        <row r="491">
          <cell r="C491" t="str">
            <v>HOSPITAL SILVIO MAGALHÃES - CG Nº 019/2022</v>
          </cell>
          <cell r="E491" t="str">
            <v>4.6 - Serviços de Profissionais de Saúde</v>
          </cell>
          <cell r="F491">
            <v>13176771452</v>
          </cell>
          <cell r="G491" t="str">
            <v>ELIELMA ANDRADE DA SILVA</v>
          </cell>
          <cell r="H491" t="str">
            <v>S</v>
          </cell>
          <cell r="I491" t="str">
            <v>N</v>
          </cell>
          <cell r="K491">
            <v>45443</v>
          </cell>
          <cell r="M491" t="str">
            <v>2610608 - Paudalho - PE</v>
          </cell>
          <cell r="N491">
            <v>1748.7</v>
          </cell>
        </row>
        <row r="492">
          <cell r="C492" t="str">
            <v>HOSPITAL SILVIO MAGALHÃES - CG Nº 019/2022</v>
          </cell>
          <cell r="E492" t="str">
            <v>4.6 - Serviços de Profissionais de Saúde</v>
          </cell>
          <cell r="F492">
            <v>12768233471</v>
          </cell>
          <cell r="G492" t="str">
            <v>ELYZANDRA DAMARYS PEREIRA DA SILVA</v>
          </cell>
          <cell r="H492" t="str">
            <v>S</v>
          </cell>
          <cell r="I492" t="str">
            <v>N</v>
          </cell>
          <cell r="K492">
            <v>45443</v>
          </cell>
          <cell r="M492" t="str">
            <v>2611606 - Recife - PE</v>
          </cell>
          <cell r="N492">
            <v>1748.7</v>
          </cell>
        </row>
        <row r="493">
          <cell r="C493" t="str">
            <v>HOSPITAL SILVIO MAGALHÃES - CG Nº 019/2022</v>
          </cell>
          <cell r="E493" t="str">
            <v>4.6 - Serviços de Profissionais de Saúde</v>
          </cell>
          <cell r="F493">
            <v>15022327406</v>
          </cell>
          <cell r="G493" t="str">
            <v xml:space="preserve">EMILLY LINDRELLY ALVES RODRIGUES </v>
          </cell>
          <cell r="H493" t="str">
            <v>S</v>
          </cell>
          <cell r="I493" t="str">
            <v>N</v>
          </cell>
          <cell r="K493">
            <v>45443</v>
          </cell>
          <cell r="M493" t="str">
            <v>2610004 - Palmares - PE</v>
          </cell>
          <cell r="N493">
            <v>2113.92</v>
          </cell>
        </row>
        <row r="494">
          <cell r="C494" t="str">
            <v>HOSPITAL SILVIO MAGALHÃES - CG Nº 019/2022</v>
          </cell>
          <cell r="E494" t="str">
            <v>4.6 - Serviços de Profissionais de Saúde</v>
          </cell>
          <cell r="F494">
            <v>14148988435</v>
          </cell>
          <cell r="G494" t="str">
            <v>ERICA LARISSA BERNARDINO DA SILVA</v>
          </cell>
          <cell r="H494" t="str">
            <v>S</v>
          </cell>
          <cell r="I494" t="str">
            <v>N</v>
          </cell>
          <cell r="K494">
            <v>45443</v>
          </cell>
          <cell r="M494" t="str">
            <v>2611606 - Recife - PE</v>
          </cell>
          <cell r="N494">
            <v>2113.92</v>
          </cell>
        </row>
        <row r="495">
          <cell r="C495" t="str">
            <v>HOSPITAL SILVIO MAGALHÃES - CG Nº 019/2022</v>
          </cell>
          <cell r="E495" t="str">
            <v>4.6 - Serviços de Profissionais de Saúde</v>
          </cell>
          <cell r="F495">
            <v>3568276402</v>
          </cell>
          <cell r="G495" t="str">
            <v>FABIANA ANACLETO DA SILVA</v>
          </cell>
          <cell r="H495" t="str">
            <v>S</v>
          </cell>
          <cell r="I495" t="str">
            <v>N</v>
          </cell>
          <cell r="K495">
            <v>45443</v>
          </cell>
          <cell r="M495" t="str">
            <v>2609600 - Olinda - PE</v>
          </cell>
          <cell r="N495">
            <v>1849.68</v>
          </cell>
        </row>
        <row r="496">
          <cell r="C496" t="str">
            <v>HOSPITAL SILVIO MAGALHÃES - CG Nº 019/2022</v>
          </cell>
          <cell r="E496" t="str">
            <v>4.6 - Serviços de Profissionais de Saúde</v>
          </cell>
          <cell r="F496">
            <v>12365612440</v>
          </cell>
          <cell r="G496" t="str">
            <v>GERLANE ALICE DE MELO</v>
          </cell>
          <cell r="H496" t="str">
            <v>S</v>
          </cell>
          <cell r="I496" t="str">
            <v>N</v>
          </cell>
          <cell r="K496">
            <v>45443</v>
          </cell>
          <cell r="M496" t="str">
            <v>2609600 - Olinda - PE</v>
          </cell>
          <cell r="N496">
            <v>1865.28</v>
          </cell>
        </row>
        <row r="497">
          <cell r="C497" t="str">
            <v>HOSPITAL SILVIO MAGALHÃES - CG Nº 019/2022</v>
          </cell>
          <cell r="E497" t="str">
            <v>4.6 - Serviços de Profissionais de Saúde</v>
          </cell>
          <cell r="F497">
            <v>86675648420</v>
          </cell>
          <cell r="G497" t="str">
            <v>IRANI FELIX DA SILVA</v>
          </cell>
          <cell r="H497" t="str">
            <v>S</v>
          </cell>
          <cell r="I497" t="str">
            <v>N</v>
          </cell>
          <cell r="K497">
            <v>45443</v>
          </cell>
          <cell r="M497" t="str">
            <v>2609600 - Olinda - PE</v>
          </cell>
          <cell r="N497">
            <v>2097.92</v>
          </cell>
        </row>
        <row r="498">
          <cell r="C498" t="str">
            <v>HOSPITAL SILVIO MAGALHÃES - CG Nº 019/2022</v>
          </cell>
          <cell r="E498" t="str">
            <v>4.6 - Serviços de Profissionais de Saúde</v>
          </cell>
          <cell r="F498">
            <v>9157473404</v>
          </cell>
          <cell r="G498" t="str">
            <v>JAQUELINE BRUNA ALVES DA SILVA</v>
          </cell>
          <cell r="H498" t="str">
            <v>S</v>
          </cell>
          <cell r="I498" t="str">
            <v>N</v>
          </cell>
          <cell r="K498">
            <v>45443</v>
          </cell>
          <cell r="M498" t="str">
            <v>2610004 - Palmares - PE</v>
          </cell>
          <cell r="N498">
            <v>1981.8</v>
          </cell>
        </row>
        <row r="499">
          <cell r="C499" t="str">
            <v>HOSPITAL SILVIO MAGALHÃES - CG Nº 019/2022</v>
          </cell>
          <cell r="E499" t="str">
            <v>4.6 - Serviços de Profissionais de Saúde</v>
          </cell>
          <cell r="F499">
            <v>10703440446</v>
          </cell>
          <cell r="G499" t="str">
            <v>JAQUELINE MARIA RUFINO BEZERRA</v>
          </cell>
          <cell r="H499" t="str">
            <v>S</v>
          </cell>
          <cell r="I499" t="str">
            <v>N</v>
          </cell>
          <cell r="K499">
            <v>45443</v>
          </cell>
          <cell r="M499" t="str">
            <v>2611606 - Recife - PE</v>
          </cell>
          <cell r="N499">
            <v>396.36</v>
          </cell>
        </row>
        <row r="500">
          <cell r="C500" t="str">
            <v>HOSPITAL SILVIO MAGALHÃES - CG Nº 019/2022</v>
          </cell>
          <cell r="E500" t="str">
            <v>4.6 - Serviços de Profissionais de Saúde</v>
          </cell>
          <cell r="F500">
            <v>12823749403</v>
          </cell>
          <cell r="G500" t="str">
            <v>JAYNE DANIELY DA SILVA</v>
          </cell>
          <cell r="H500" t="str">
            <v>S</v>
          </cell>
          <cell r="I500" t="str">
            <v>N</v>
          </cell>
          <cell r="K500">
            <v>45443</v>
          </cell>
          <cell r="M500" t="str">
            <v>2610608 - Paudalho - PE</v>
          </cell>
          <cell r="N500">
            <v>2113.92</v>
          </cell>
        </row>
        <row r="501">
          <cell r="C501" t="str">
            <v>HOSPITAL SILVIO MAGALHÃES - CG Nº 019/2022</v>
          </cell>
          <cell r="E501" t="str">
            <v>4.6 - Serviços de Profissionais de Saúde</v>
          </cell>
          <cell r="F501">
            <v>12051448469</v>
          </cell>
          <cell r="G501" t="str">
            <v>JESSICA NASCIMENTO DE SOUZA</v>
          </cell>
          <cell r="H501" t="str">
            <v>S</v>
          </cell>
          <cell r="I501" t="str">
            <v>N</v>
          </cell>
          <cell r="K501">
            <v>45443</v>
          </cell>
          <cell r="M501" t="str">
            <v>2611606 - Recife - PE</v>
          </cell>
          <cell r="N501">
            <v>3243.88</v>
          </cell>
        </row>
        <row r="502">
          <cell r="C502" t="str">
            <v>HOSPITAL SILVIO MAGALHÃES - CG Nº 019/2022</v>
          </cell>
          <cell r="E502" t="str">
            <v>4.6 - Serviços de Profissionais de Saúde</v>
          </cell>
          <cell r="F502">
            <v>12807430422</v>
          </cell>
          <cell r="G502" t="str">
            <v>JOSÉ FELIPE SILVA FERREIRA</v>
          </cell>
          <cell r="H502" t="str">
            <v>S</v>
          </cell>
          <cell r="I502" t="str">
            <v>N</v>
          </cell>
          <cell r="K502">
            <v>45443</v>
          </cell>
          <cell r="M502" t="str">
            <v>2610004 - Palmares - PE</v>
          </cell>
          <cell r="N502">
            <v>1398.96</v>
          </cell>
        </row>
        <row r="503">
          <cell r="C503" t="str">
            <v>HOSPITAL SILVIO MAGALHÃES - CG Nº 019/2022</v>
          </cell>
          <cell r="E503" t="str">
            <v>4.6 - Serviços de Profissionais de Saúde</v>
          </cell>
          <cell r="F503">
            <v>12218968495</v>
          </cell>
          <cell r="G503" t="str">
            <v>JOSÉ VICTOR ARAUJO DA SILVA</v>
          </cell>
          <cell r="H503" t="str">
            <v>S</v>
          </cell>
          <cell r="I503" t="str">
            <v>N</v>
          </cell>
          <cell r="K503">
            <v>45443</v>
          </cell>
          <cell r="M503" t="str">
            <v>2611606 - Recife - PE</v>
          </cell>
          <cell r="N503">
            <v>1282.3800000000001</v>
          </cell>
        </row>
        <row r="504">
          <cell r="C504" t="str">
            <v>HOSPITAL SILVIO MAGALHÃES - CG Nº 019/2022</v>
          </cell>
          <cell r="E504" t="str">
            <v>4.6 - Serviços de Profissionais de Saúde</v>
          </cell>
          <cell r="F504">
            <v>5973993442</v>
          </cell>
          <cell r="G504" t="str">
            <v>JOSELANIA LOPES FERREIRA</v>
          </cell>
          <cell r="H504" t="str">
            <v>S</v>
          </cell>
          <cell r="I504" t="str">
            <v>N</v>
          </cell>
          <cell r="K504">
            <v>45443</v>
          </cell>
          <cell r="M504" t="str">
            <v>2611606 - Recife - PE</v>
          </cell>
          <cell r="N504">
            <v>2230.5</v>
          </cell>
        </row>
        <row r="505">
          <cell r="C505" t="str">
            <v>HOSPITAL SILVIO MAGALHÃES - CG Nº 019/2022</v>
          </cell>
          <cell r="E505" t="str">
            <v>4.6 - Serviços de Profissionais de Saúde</v>
          </cell>
          <cell r="F505">
            <v>11203475489</v>
          </cell>
          <cell r="G505" t="str">
            <v>JULLYANNA VANESSA SANTOS JUVENAL SILVA</v>
          </cell>
          <cell r="H505" t="str">
            <v>S</v>
          </cell>
          <cell r="I505" t="str">
            <v>N</v>
          </cell>
          <cell r="K505">
            <v>45443</v>
          </cell>
          <cell r="M505" t="str">
            <v>2609600 - Olinda - PE</v>
          </cell>
          <cell r="N505">
            <v>2012.78</v>
          </cell>
        </row>
        <row r="506">
          <cell r="C506" t="str">
            <v>HOSPITAL SILVIO MAGALHÃES - CG Nº 019/2022</v>
          </cell>
          <cell r="E506" t="str">
            <v>4.6 - Serviços de Profissionais de Saúde</v>
          </cell>
          <cell r="F506">
            <v>11579182470</v>
          </cell>
          <cell r="G506" t="str">
            <v xml:space="preserve">LARISSA GOMES DA SILVA LINS </v>
          </cell>
          <cell r="H506" t="str">
            <v>S</v>
          </cell>
          <cell r="I506" t="str">
            <v>N</v>
          </cell>
          <cell r="K506">
            <v>45443</v>
          </cell>
          <cell r="M506" t="str">
            <v>2609600 - Olinda - PE</v>
          </cell>
          <cell r="N506">
            <v>2927.68</v>
          </cell>
        </row>
        <row r="507">
          <cell r="C507" t="str">
            <v>HOSPITAL SILVIO MAGALHÃES - CG Nº 019/2022</v>
          </cell>
          <cell r="E507" t="str">
            <v>4.6 - Serviços de Profissionais de Saúde</v>
          </cell>
          <cell r="F507">
            <v>5450191413</v>
          </cell>
          <cell r="G507" t="str">
            <v>LUCRECIA MARIA DA SILVA PEREIRA</v>
          </cell>
          <cell r="H507" t="str">
            <v>S</v>
          </cell>
          <cell r="I507" t="str">
            <v>N</v>
          </cell>
          <cell r="K507">
            <v>45443</v>
          </cell>
          <cell r="M507" t="str">
            <v>2609600 - Olinda - PE</v>
          </cell>
          <cell r="N507">
            <v>1997.4</v>
          </cell>
        </row>
        <row r="508">
          <cell r="C508" t="str">
            <v>HOSPITAL SILVIO MAGALHÃES - CG Nº 019/2022</v>
          </cell>
          <cell r="E508" t="str">
            <v>4.6 - Serviços de Profissionais de Saúde</v>
          </cell>
          <cell r="F508">
            <v>13284605410</v>
          </cell>
          <cell r="G508" t="str">
            <v>MARCELLE KAROLYNE SILVA DE ALMEIDA</v>
          </cell>
          <cell r="H508" t="str">
            <v>S</v>
          </cell>
          <cell r="I508" t="str">
            <v>N</v>
          </cell>
          <cell r="K508">
            <v>45443</v>
          </cell>
          <cell r="M508" t="str">
            <v>2610004 - Palmares - PE</v>
          </cell>
          <cell r="N508">
            <v>2113.92</v>
          </cell>
        </row>
        <row r="509">
          <cell r="C509" t="str">
            <v>HOSPITAL SILVIO MAGALHÃES - CG Nº 019/2022</v>
          </cell>
          <cell r="E509" t="str">
            <v>4.6 - Serviços de Profissionais de Saúde</v>
          </cell>
          <cell r="F509">
            <v>6544160440</v>
          </cell>
          <cell r="G509" t="str">
            <v>MARCELO AUGUSTO BANJA BEZERRA CORREIA</v>
          </cell>
          <cell r="H509" t="str">
            <v>S</v>
          </cell>
          <cell r="I509" t="str">
            <v>N</v>
          </cell>
          <cell r="K509">
            <v>45443</v>
          </cell>
          <cell r="M509" t="str">
            <v>2611606 - Recife - PE</v>
          </cell>
          <cell r="N509">
            <v>3629.25</v>
          </cell>
        </row>
        <row r="510">
          <cell r="C510" t="str">
            <v>HOSPITAL SILVIO MAGALHÃES - CG Nº 019/2022</v>
          </cell>
          <cell r="E510" t="str">
            <v>4.6 - Serviços de Profissionais de Saúde</v>
          </cell>
          <cell r="F510">
            <v>13897677440</v>
          </cell>
          <cell r="G510" t="str">
            <v>MARIA ANTONIA CELESTINO NUNES DE LIMA</v>
          </cell>
          <cell r="H510" t="str">
            <v>S</v>
          </cell>
          <cell r="I510" t="str">
            <v>N</v>
          </cell>
          <cell r="K510">
            <v>45443</v>
          </cell>
          <cell r="M510" t="str">
            <v>2610608 - Paudalho - PE</v>
          </cell>
          <cell r="N510">
            <v>2012.94</v>
          </cell>
        </row>
        <row r="511">
          <cell r="C511" t="str">
            <v>HOSPITAL SILVIO MAGALHÃES - CG Nº 019/2022</v>
          </cell>
          <cell r="E511" t="str">
            <v>4.6 - Serviços de Profissionais de Saúde</v>
          </cell>
          <cell r="F511">
            <v>70291206476</v>
          </cell>
          <cell r="G511" t="str">
            <v>MARIA EDUARDA MORAIS SANTOS</v>
          </cell>
          <cell r="H511" t="str">
            <v>S</v>
          </cell>
          <cell r="I511" t="str">
            <v>N</v>
          </cell>
          <cell r="K511">
            <v>45443</v>
          </cell>
          <cell r="M511" t="str">
            <v>2611606 - Recife - PE</v>
          </cell>
          <cell r="N511">
            <v>2195.7600000000002</v>
          </cell>
        </row>
        <row r="512">
          <cell r="C512" t="str">
            <v>HOSPITAL SILVIO MAGALHÃES - CG Nº 019/2022</v>
          </cell>
          <cell r="E512" t="str">
            <v>4.6 - Serviços de Profissionais de Saúde</v>
          </cell>
          <cell r="F512">
            <v>11949698440</v>
          </cell>
          <cell r="G512" t="str">
            <v>MARIA GABRIELA BATISTA DE MELO</v>
          </cell>
          <cell r="H512" t="str">
            <v>S</v>
          </cell>
          <cell r="I512" t="str">
            <v>N</v>
          </cell>
          <cell r="K512">
            <v>45443</v>
          </cell>
          <cell r="M512" t="str">
            <v>2610004 - Palmares - PE</v>
          </cell>
          <cell r="N512">
            <v>1865.28</v>
          </cell>
        </row>
        <row r="513">
          <cell r="C513" t="str">
            <v>HOSPITAL SILVIO MAGALHÃES - CG Nº 019/2022</v>
          </cell>
          <cell r="E513" t="str">
            <v>4.6 - Serviços de Profissionais de Saúde</v>
          </cell>
          <cell r="F513">
            <v>7405727417</v>
          </cell>
          <cell r="G513" t="str">
            <v>MARIA LAUDECI DA SILVA</v>
          </cell>
          <cell r="H513" t="str">
            <v>S</v>
          </cell>
          <cell r="I513" t="str">
            <v>N</v>
          </cell>
          <cell r="K513">
            <v>45443</v>
          </cell>
          <cell r="M513" t="str">
            <v>2611606 - Recife - PE</v>
          </cell>
          <cell r="N513">
            <v>1865.28</v>
          </cell>
        </row>
        <row r="514">
          <cell r="C514" t="str">
            <v>HOSPITAL SILVIO MAGALHÃES - CG Nº 019/2022</v>
          </cell>
          <cell r="E514" t="str">
            <v>4.6 - Serviços de Profissionais de Saúde</v>
          </cell>
          <cell r="F514">
            <v>7062978493</v>
          </cell>
          <cell r="G514" t="str">
            <v>MARIA MARINALVA AMANCIO DE SOUZA</v>
          </cell>
          <cell r="H514" t="str">
            <v>S</v>
          </cell>
          <cell r="I514" t="str">
            <v>N</v>
          </cell>
          <cell r="K514">
            <v>45443</v>
          </cell>
          <cell r="M514" t="str">
            <v>2609600 - Olinda - PE</v>
          </cell>
          <cell r="N514">
            <v>1865.28</v>
          </cell>
        </row>
        <row r="515">
          <cell r="C515" t="str">
            <v>HOSPITAL SILVIO MAGALHÃES - CG Nº 019/2022</v>
          </cell>
          <cell r="E515" t="str">
            <v>4.6 - Serviços de Profissionais de Saúde</v>
          </cell>
          <cell r="F515">
            <v>13379322482</v>
          </cell>
          <cell r="G515" t="str">
            <v>MARIANA LINS AFONSO FERREIRA</v>
          </cell>
          <cell r="H515" t="str">
            <v>S</v>
          </cell>
          <cell r="I515" t="str">
            <v>N</v>
          </cell>
          <cell r="K515">
            <v>45443</v>
          </cell>
          <cell r="M515" t="str">
            <v>2609600 - Olinda - PE</v>
          </cell>
          <cell r="N515">
            <v>2930.62</v>
          </cell>
        </row>
        <row r="516">
          <cell r="C516" t="str">
            <v>HOSPITAL SILVIO MAGALHÃES - CG Nº 019/2022</v>
          </cell>
          <cell r="E516" t="str">
            <v>4.6 - Serviços de Profissionais de Saúde</v>
          </cell>
          <cell r="F516">
            <v>12155941439</v>
          </cell>
          <cell r="G516" t="str">
            <v>MICAELA ROBERTA DA SILVA</v>
          </cell>
          <cell r="H516" t="str">
            <v>S</v>
          </cell>
          <cell r="I516" t="str">
            <v>N</v>
          </cell>
          <cell r="K516">
            <v>45443</v>
          </cell>
          <cell r="M516" t="str">
            <v>2609600 - Olinda - PE</v>
          </cell>
          <cell r="N516">
            <v>2877.92</v>
          </cell>
        </row>
        <row r="517">
          <cell r="C517" t="str">
            <v>HOSPITAL SILVIO MAGALHÃES - CG Nº 019/2022</v>
          </cell>
          <cell r="E517" t="str">
            <v>4.7 - Apoio Administrativo, Técnico e Operacional</v>
          </cell>
          <cell r="F517">
            <v>9725540417</v>
          </cell>
          <cell r="G517" t="str">
            <v>MICHELE DE SANTANA ALVES</v>
          </cell>
          <cell r="H517" t="str">
            <v>S</v>
          </cell>
          <cell r="I517" t="str">
            <v>N</v>
          </cell>
          <cell r="K517">
            <v>45443</v>
          </cell>
          <cell r="M517" t="str">
            <v>2610004 - Palmares - PE</v>
          </cell>
          <cell r="N517">
            <v>1506.08</v>
          </cell>
        </row>
        <row r="518">
          <cell r="C518" t="str">
            <v>HOSPITAL SILVIO MAGALHÃES - CG Nº 019/2022</v>
          </cell>
          <cell r="E518" t="str">
            <v>4.6 - Serviços de Profissionais de Saúde</v>
          </cell>
          <cell r="F518">
            <v>5526543455</v>
          </cell>
          <cell r="G518" t="str">
            <v>NATALIA RAYANE GOUVEIA DE MORAIS</v>
          </cell>
          <cell r="H518" t="str">
            <v>S</v>
          </cell>
          <cell r="I518" t="str">
            <v>N</v>
          </cell>
          <cell r="K518">
            <v>45443</v>
          </cell>
          <cell r="M518" t="str">
            <v>2611606 - Recife - PE</v>
          </cell>
          <cell r="N518">
            <v>1981.86</v>
          </cell>
        </row>
        <row r="519">
          <cell r="C519" t="str">
            <v>HOSPITAL SILVIO MAGALHÃES - CG Nº 019/2022</v>
          </cell>
          <cell r="E519" t="str">
            <v>4.6 - Serviços de Profissionais de Saúde</v>
          </cell>
          <cell r="F519">
            <v>11214935486</v>
          </cell>
          <cell r="G519" t="str">
            <v xml:space="preserve">PAULA DAMARYS ALVES DA LUZ </v>
          </cell>
          <cell r="H519" t="str">
            <v>S</v>
          </cell>
          <cell r="I519" t="str">
            <v>N</v>
          </cell>
          <cell r="K519">
            <v>45443</v>
          </cell>
          <cell r="M519" t="str">
            <v>2610608 - Paudalho - PE</v>
          </cell>
          <cell r="N519">
            <v>1646.82</v>
          </cell>
        </row>
        <row r="520">
          <cell r="C520" t="str">
            <v>HOSPITAL SILVIO MAGALHÃES - CG Nº 019/2022</v>
          </cell>
          <cell r="E520" t="str">
            <v>4.6 - Serviços de Profissionais de Saúde</v>
          </cell>
          <cell r="F520">
            <v>71527597407</v>
          </cell>
          <cell r="G520" t="str">
            <v>PAULO DE LIMA OLIVEIRA</v>
          </cell>
          <cell r="H520" t="str">
            <v>S</v>
          </cell>
          <cell r="I520" t="str">
            <v>N</v>
          </cell>
          <cell r="K520">
            <v>45443</v>
          </cell>
          <cell r="M520" t="str">
            <v>2611606 - Recife - PE</v>
          </cell>
          <cell r="N520">
            <v>2378.7399999999998</v>
          </cell>
        </row>
        <row r="521">
          <cell r="C521" t="str">
            <v>HOSPITAL SILVIO MAGALHÃES - CG Nº 019/2022</v>
          </cell>
          <cell r="E521" t="str">
            <v>4.6 - Serviços de Profissionais de Saúde</v>
          </cell>
          <cell r="F521">
            <v>9992078499</v>
          </cell>
          <cell r="G521" t="str">
            <v>RAFAELA FERRAZ ARAÚJO</v>
          </cell>
          <cell r="H521" t="str">
            <v>S</v>
          </cell>
          <cell r="I521" t="str">
            <v>N</v>
          </cell>
          <cell r="K521">
            <v>45443</v>
          </cell>
          <cell r="M521" t="str">
            <v>2610004 - Palmares - PE</v>
          </cell>
          <cell r="N521">
            <v>2485.1999999999998</v>
          </cell>
        </row>
        <row r="522">
          <cell r="C522" t="str">
            <v>HOSPITAL SILVIO MAGALHÃES - CG Nº 019/2022</v>
          </cell>
          <cell r="E522" t="str">
            <v>4.6 - Serviços de Profissionais de Saúde</v>
          </cell>
          <cell r="F522">
            <v>11814805400</v>
          </cell>
          <cell r="G522" t="str">
            <v>RAYSSA LETICIA SOARES ALVES</v>
          </cell>
          <cell r="H522" t="str">
            <v>S</v>
          </cell>
          <cell r="I522" t="str">
            <v>N</v>
          </cell>
          <cell r="K522">
            <v>45443</v>
          </cell>
          <cell r="M522" t="str">
            <v>2611606 - Recife - PE</v>
          </cell>
          <cell r="N522">
            <v>2302.63</v>
          </cell>
        </row>
        <row r="523">
          <cell r="C523" t="str">
            <v>HOSPITAL SILVIO MAGALHÃES - CG Nº 019/2022</v>
          </cell>
          <cell r="E523" t="str">
            <v>4.6 - Serviços de Profissionais de Saúde</v>
          </cell>
          <cell r="F523">
            <v>6661891459</v>
          </cell>
          <cell r="G523" t="str">
            <v>REJANE DA SILVA PRADO OLIVEIRA</v>
          </cell>
          <cell r="H523" t="str">
            <v>S</v>
          </cell>
          <cell r="I523" t="str">
            <v>N</v>
          </cell>
          <cell r="K523">
            <v>45443</v>
          </cell>
          <cell r="M523" t="str">
            <v>2609600 - Olinda - PE</v>
          </cell>
          <cell r="N523">
            <v>2681.28</v>
          </cell>
        </row>
        <row r="524">
          <cell r="C524" t="str">
            <v>HOSPITAL SILVIO MAGALHÃES - CG Nº 019/2022</v>
          </cell>
          <cell r="E524" t="str">
            <v>4.6 - Serviços de Profissionais de Saúde</v>
          </cell>
          <cell r="F524">
            <v>8864923438</v>
          </cell>
          <cell r="G524" t="str">
            <v>ROSICLEIDE MARIA DA SILVA</v>
          </cell>
          <cell r="H524" t="str">
            <v>S</v>
          </cell>
          <cell r="I524" t="str">
            <v>N</v>
          </cell>
          <cell r="K524">
            <v>45443</v>
          </cell>
          <cell r="M524" t="str">
            <v>2609600 - Olinda - PE</v>
          </cell>
          <cell r="N524">
            <v>2098.38</v>
          </cell>
        </row>
        <row r="525">
          <cell r="C525" t="str">
            <v>HOSPITAL SILVIO MAGALHÃES - CG Nº 019/2022</v>
          </cell>
          <cell r="E525" t="str">
            <v>4.6 - Serviços de Profissionais de Saúde</v>
          </cell>
          <cell r="F525">
            <v>11438408447</v>
          </cell>
          <cell r="G525" t="str">
            <v xml:space="preserve">THALYTA MAIA VITOR DA SILVA </v>
          </cell>
          <cell r="H525" t="str">
            <v>S</v>
          </cell>
          <cell r="I525" t="str">
            <v>N</v>
          </cell>
          <cell r="K525">
            <v>45443</v>
          </cell>
          <cell r="M525" t="str">
            <v>2609600 - Olinda - PE</v>
          </cell>
          <cell r="N525">
            <v>2668.59</v>
          </cell>
        </row>
        <row r="526">
          <cell r="C526" t="str">
            <v>HOSPITAL SILVIO MAGALHÃES - CG Nº 019/2022</v>
          </cell>
          <cell r="E526" t="str">
            <v>4.7 - Apoio Administrativo, Técnico e Operacional</v>
          </cell>
          <cell r="F526">
            <v>11222252457</v>
          </cell>
          <cell r="G526" t="str">
            <v>THAYS EMANUELLA CARVALHO DA SILVA</v>
          </cell>
          <cell r="H526" t="str">
            <v>S</v>
          </cell>
          <cell r="I526" t="str">
            <v>N</v>
          </cell>
          <cell r="K526">
            <v>45443</v>
          </cell>
          <cell r="M526" t="str">
            <v>2610004 - Palmares - PE</v>
          </cell>
          <cell r="N526">
            <v>1694.34</v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2D2B-E155-4143-8AE3-ECC8032A3948}">
  <dimension ref="A1:L1992"/>
  <sheetViews>
    <sheetView showGridLines="0" tabSelected="1" topLeftCell="B402" zoomScale="75" zoomScaleNormal="75" workbookViewId="0">
      <selection activeCell="D419" sqref="D41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customWidth="1"/>
    <col min="6" max="7" width="26.140625" style="9" customWidth="1"/>
    <col min="8" max="8" width="18.42578125" style="9" customWidth="1"/>
    <col min="9" max="9" width="24.85546875" style="9" customWidth="1"/>
    <col min="10" max="10" width="51.42578125" style="9" customWidth="1"/>
    <col min="11" max="11" width="59.28515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9441460000120</v>
      </c>
      <c r="E2" s="5" t="str">
        <f>'[1]TCE - ANEXO IV - Preencher'!G11</f>
        <v>PADRÃO DIST DE PRODUTOS E EQUIP.HOSP.PADRE CALLOU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000345640</v>
      </c>
      <c r="I2" s="6">
        <f>IF('[1]TCE - ANEXO IV - Preencher'!K11="","",'[1]TCE - ANEXO IV - Preencher'!K11)</f>
        <v>45415</v>
      </c>
      <c r="J2" s="5" t="str">
        <f>'[1]TCE - ANEXO IV - Preencher'!L11</f>
        <v>26240509441460000120550010003456401892942646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192.29</v>
      </c>
    </row>
    <row r="3" spans="1:12" s="8" customFormat="1" ht="19.5" customHeight="1" x14ac:dyDescent="0.2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5932624000160</v>
      </c>
      <c r="E3" s="5" t="str">
        <f>'[1]TCE - ANEXO IV - Preencher'!G12</f>
        <v>MEGAMED PRODUTOS HOSPITALARES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000022967</v>
      </c>
      <c r="I3" s="6">
        <f>IF('[1]TCE - ANEXO IV - Preencher'!K12="","",'[1]TCE - ANEXO IV - Preencher'!K12)</f>
        <v>45415</v>
      </c>
      <c r="J3" s="5" t="str">
        <f>'[1]TCE - ANEXO IV - Preencher'!L12</f>
        <v>26240505932624000160550010000229671632254881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2361.08</v>
      </c>
    </row>
    <row r="4" spans="1:12" s="8" customFormat="1" ht="19.5" customHeight="1" x14ac:dyDescent="0.2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7199135000177</v>
      </c>
      <c r="E4" s="5" t="str">
        <f>'[1]TCE - ANEXO IV - Preencher'!G13</f>
        <v>HOSPSETE – DIST MATERIAIS MEDICO HOSPITALARES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000018276</v>
      </c>
      <c r="I4" s="6">
        <f>IF('[1]TCE - ANEXO IV - Preencher'!K13="","",'[1]TCE - ANEXO IV - Preencher'!K13)</f>
        <v>45415</v>
      </c>
      <c r="J4" s="5" t="str">
        <f>'[1]TCE - ANEXO IV - Preencher'!L13</f>
        <v>26240507199135000177550010000182761000203001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144</v>
      </c>
    </row>
    <row r="5" spans="1:12" s="8" customFormat="1" ht="19.5" customHeight="1" x14ac:dyDescent="0.2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13441051000281</v>
      </c>
      <c r="E5" s="5" t="str">
        <f>'[1]TCE - ANEXO IV - Preencher'!G14</f>
        <v>CL COMERCIO DE MATERIAIS MEDICOS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000021896</v>
      </c>
      <c r="I5" s="6">
        <f>IF('[1]TCE - ANEXO IV - Preencher'!K14="","",'[1]TCE - ANEXO IV - Preencher'!K14)</f>
        <v>45415</v>
      </c>
      <c r="J5" s="5" t="str">
        <f>'[1]TCE - ANEXO IV - Preencher'!L14</f>
        <v>26240513441051000281550010000218961239200008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127.5</v>
      </c>
    </row>
    <row r="6" spans="1:12" s="8" customFormat="1" ht="19.5" customHeight="1" x14ac:dyDescent="0.2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21381761000100</v>
      </c>
      <c r="E6" s="5" t="str">
        <f>'[1]TCE - ANEXO IV - Preencher'!G15</f>
        <v>SIX DISTRIBUIDORA HOSPITALAR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000065433</v>
      </c>
      <c r="I6" s="6">
        <f>IF('[1]TCE - ANEXO IV - Preencher'!K15="","",'[1]TCE - ANEXO IV - Preencher'!K15)</f>
        <v>45414</v>
      </c>
      <c r="J6" s="5" t="str">
        <f>'[1]TCE - ANEXO IV - Preencher'!L15</f>
        <v>26240521381761000100550010000654331376103819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1089</v>
      </c>
    </row>
    <row r="7" spans="1:12" s="8" customFormat="1" ht="19.5" customHeight="1" x14ac:dyDescent="0.2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25447067000108</v>
      </c>
      <c r="E7" s="5" t="str">
        <f>'[1]TCE - ANEXO IV - Preencher'!G16</f>
        <v>REFIT HOSPITALAR EIRELI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000002988</v>
      </c>
      <c r="I7" s="6">
        <f>IF('[1]TCE - ANEXO IV - Preencher'!K16="","",'[1]TCE - ANEXO IV - Preencher'!K16)</f>
        <v>45415</v>
      </c>
      <c r="J7" s="5" t="str">
        <f>'[1]TCE - ANEXO IV - Preencher'!L16</f>
        <v>26240525447067000108550010000029881632434124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356.16</v>
      </c>
    </row>
    <row r="8" spans="1:12" s="8" customFormat="1" ht="19.5" customHeight="1" x14ac:dyDescent="0.2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67729178000653</v>
      </c>
      <c r="E8" s="5" t="str">
        <f>'[1]TCE - ANEXO IV - Preencher'!G17</f>
        <v>COMERCIAL CIRURGICA RIOCLARENSE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0075180</v>
      </c>
      <c r="I8" s="6">
        <f>IF('[1]TCE - ANEXO IV - Preencher'!K17="","",'[1]TCE - ANEXO IV - Preencher'!K17)</f>
        <v>45414</v>
      </c>
      <c r="J8" s="5" t="str">
        <f>'[1]TCE - ANEXO IV - Preencher'!L17</f>
        <v>26240567729178000653550010000751801228930984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4733.92</v>
      </c>
    </row>
    <row r="9" spans="1:12" s="8" customFormat="1" ht="19.5" customHeight="1" x14ac:dyDescent="0.2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4614288000145</v>
      </c>
      <c r="E9" s="5" t="str">
        <f>'[1]TCE - ANEXO IV - Preencher'!G18</f>
        <v>DISK LIFE COMERCIO DE PRODUTOS CIRURGICOS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8237</v>
      </c>
      <c r="I9" s="6">
        <f>IF('[1]TCE - ANEXO IV - Preencher'!K18="","",'[1]TCE - ANEXO IV - Preencher'!K18)</f>
        <v>45415</v>
      </c>
      <c r="J9" s="5" t="str">
        <f>'[1]TCE - ANEXO IV - Preencher'!L18</f>
        <v>26240504614288000145550010000082371113344908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13945.2</v>
      </c>
    </row>
    <row r="10" spans="1:12" s="8" customFormat="1" ht="19.5" customHeight="1" x14ac:dyDescent="0.2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4614288000145</v>
      </c>
      <c r="E10" s="5" t="str">
        <f>'[1]TCE - ANEXO IV - Preencher'!G19</f>
        <v>DISK LIFE COMERCIO DE PRODUTOS CIRURGICOS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8238</v>
      </c>
      <c r="I10" s="6">
        <f>IF('[1]TCE - ANEXO IV - Preencher'!K19="","",'[1]TCE - ANEXO IV - Preencher'!K19)</f>
        <v>45415</v>
      </c>
      <c r="J10" s="5" t="str">
        <f>'[1]TCE - ANEXO IV - Preencher'!L19</f>
        <v>26240504614288000145550010000082381476717062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1050</v>
      </c>
    </row>
    <row r="11" spans="1:12" s="8" customFormat="1" ht="19.5" customHeight="1" x14ac:dyDescent="0.2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53725520000128</v>
      </c>
      <c r="E11" s="5" t="str">
        <f>'[1]TCE - ANEXO IV - Preencher'!G20</f>
        <v>GAMEDI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000000052</v>
      </c>
      <c r="I11" s="6">
        <f>IF('[1]TCE - ANEXO IV - Preencher'!K20="","",'[1]TCE - ANEXO IV - Preencher'!K20)</f>
        <v>45415</v>
      </c>
      <c r="J11" s="5" t="str">
        <f>'[1]TCE - ANEXO IV - Preencher'!L20</f>
        <v>26240553725520000128550014000000521166431918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111.9</v>
      </c>
    </row>
    <row r="12" spans="1:12" s="8" customFormat="1" ht="19.5" customHeight="1" x14ac:dyDescent="0.2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10859287000163</v>
      </c>
      <c r="E12" s="5" t="str">
        <f>'[1]TCE - ANEXO IV - Preencher'!G21</f>
        <v>NEWMED COMERCIO E SERVIÇOS DEEQUIPAMENTOS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7889</v>
      </c>
      <c r="I12" s="6">
        <f>IF('[1]TCE - ANEXO IV - Preencher'!K21="","",'[1]TCE - ANEXO IV - Preencher'!K21)</f>
        <v>45415</v>
      </c>
      <c r="J12" s="5" t="str">
        <f>'[1]TCE - ANEXO IV - Preencher'!L21</f>
        <v>26240510859287000163550010000078891013864771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285</v>
      </c>
    </row>
    <row r="13" spans="1:12" s="8" customFormat="1" ht="19.5" customHeight="1" x14ac:dyDescent="0.2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4922653000189</v>
      </c>
      <c r="E13" s="5" t="str">
        <f>'[1]TCE - ANEXO IV - Preencher'!G22</f>
        <v>NORDESTE HOSPITALAR IMPORTAÇÃO E EXPORTAÇÃO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00019038</v>
      </c>
      <c r="I13" s="6">
        <f>IF('[1]TCE - ANEXO IV - Preencher'!K22="","",'[1]TCE - ANEXO IV - Preencher'!K22)</f>
        <v>45415</v>
      </c>
      <c r="J13" s="5" t="str">
        <f>'[1]TCE - ANEXO IV - Preencher'!L22</f>
        <v>26240504922653000189550010000190381000135640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197.6</v>
      </c>
    </row>
    <row r="14" spans="1:12" s="8" customFormat="1" ht="19.5" customHeight="1" x14ac:dyDescent="0.2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– PRODUTOS HOSPITALARES LTDA –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24277</v>
      </c>
      <c r="I14" s="6">
        <f>IF('[1]TCE - ANEXO IV - Preencher'!K23="","",'[1]TCE - ANEXO IV - Preencher'!K23)</f>
        <v>45415</v>
      </c>
      <c r="J14" s="5" t="str">
        <f>'[1]TCE - ANEXO IV - Preencher'!L23</f>
        <v>26240505044056000161550010000242771375107850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2150</v>
      </c>
    </row>
    <row r="15" spans="1:12" s="8" customFormat="1" ht="19.5" customHeight="1" x14ac:dyDescent="0.2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DISTRIBUIDORA DE PRODUTOS MEDICO-HOSPITALARES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00068462</v>
      </c>
      <c r="I15" s="6">
        <f>IF('[1]TCE - ANEXO IV - Preencher'!K24="","",'[1]TCE - ANEXO IV - Preencher'!K24)</f>
        <v>45415</v>
      </c>
      <c r="J15" s="5" t="str">
        <f>'[1]TCE - ANEXO IV - Preencher'!L24</f>
        <v>26240511449180000100550010000684621000359595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58.8</v>
      </c>
    </row>
    <row r="16" spans="1:12" s="8" customFormat="1" ht="19.5" customHeight="1" x14ac:dyDescent="0.2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4237235000152</v>
      </c>
      <c r="E16" s="5" t="str">
        <f>'[1]TCE - ANEXO IV - Preencher'!G25</f>
        <v>ENDOCENTER COMERCIAL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000116371</v>
      </c>
      <c r="I16" s="6">
        <f>IF('[1]TCE - ANEXO IV - Preencher'!K25="","",'[1]TCE - ANEXO IV - Preencher'!K25)</f>
        <v>45415</v>
      </c>
      <c r="J16" s="5" t="str">
        <f>'[1]TCE - ANEXO IV - Preencher'!L25</f>
        <v>26240504237235000152550010001163711118395000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1084</v>
      </c>
    </row>
    <row r="17" spans="1:12" s="8" customFormat="1" ht="19.5" customHeight="1" x14ac:dyDescent="0.2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21216468000198</v>
      </c>
      <c r="E17" s="5" t="str">
        <f>'[1]TCE - ANEXO IV - Preencher'!G26</f>
        <v>SANMED DISTRIBUIDORA DE PRODUTOS MEDICO-HOSPITALARES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000009114</v>
      </c>
      <c r="I17" s="6">
        <f>IF('[1]TCE - ANEXO IV - Preencher'!K26="","",'[1]TCE - ANEXO IV - Preencher'!K26)</f>
        <v>45415</v>
      </c>
      <c r="J17" s="5" t="str">
        <f>'[1]TCE - ANEXO IV - Preencher'!L26</f>
        <v>26240521216468000198550010000091141123202408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585</v>
      </c>
    </row>
    <row r="18" spans="1:12" s="8" customFormat="1" ht="19.5" customHeight="1" x14ac:dyDescent="0.2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15227236000132</v>
      </c>
      <c r="E18" s="5" t="str">
        <f>'[1]TCE - ANEXO IV - Preencher'!G27</f>
        <v>ATOS MEDICA COM REPRE DE PRODUTOS MEDICOS HOSP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000020377</v>
      </c>
      <c r="I18" s="6">
        <f>IF('[1]TCE - ANEXO IV - Preencher'!K27="","",'[1]TCE - ANEXO IV - Preencher'!K27)</f>
        <v>45415</v>
      </c>
      <c r="J18" s="5" t="str">
        <f>'[1]TCE - ANEXO IV - Preencher'!L27</f>
        <v>26240515227236000132550010000203771620429720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303.73</v>
      </c>
    </row>
    <row r="19" spans="1:12" s="8" customFormat="1" ht="19.5" customHeight="1" x14ac:dyDescent="0.2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000033804</v>
      </c>
      <c r="I19" s="6">
        <f>IF('[1]TCE - ANEXO IV - Preencher'!K28="","",'[1]TCE - ANEXO IV - Preencher'!K28)</f>
        <v>45415</v>
      </c>
      <c r="J19" s="5" t="str">
        <f>'[1]TCE - ANEXO IV - Preencher'!L28</f>
        <v>26240508674752000301550010000338041024726413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3733</v>
      </c>
    </row>
    <row r="20" spans="1:12" s="8" customFormat="1" ht="19.5" customHeight="1" x14ac:dyDescent="0.2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 DISTRIBUIDORA DE PRODUTOS MEDICO-HOSPITALARES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00016577</v>
      </c>
      <c r="I20" s="6">
        <f>IF('[1]TCE - ANEXO IV - Preencher'!K29="","",'[1]TCE - ANEXO IV - Preencher'!K29)</f>
        <v>45415</v>
      </c>
      <c r="J20" s="5" t="str">
        <f>'[1]TCE - ANEXO IV - Preencher'!L29</f>
        <v>26240511449180000290550010000165771000359325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5011.5</v>
      </c>
    </row>
    <row r="21" spans="1:12" s="8" customFormat="1" ht="19.5" customHeight="1" x14ac:dyDescent="0.2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42560429000183</v>
      </c>
      <c r="E21" s="5" t="str">
        <f>'[1]TCE - ANEXO IV - Preencher'!G30</f>
        <v>BAHIA ATACADISTA DE FARDAMENTOS PROFISSIONAIS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2128</v>
      </c>
      <c r="I21" s="6">
        <f>IF('[1]TCE - ANEXO IV - Preencher'!K30="","",'[1]TCE - ANEXO IV - Preencher'!K30)</f>
        <v>45415</v>
      </c>
      <c r="J21" s="5" t="str">
        <f>'[1]TCE - ANEXO IV - Preencher'!L30</f>
        <v>29240542560429000183550010000021281000150975</v>
      </c>
      <c r="K21" s="5" t="str">
        <f>IF(F21="B",LEFT('[1]TCE - ANEXO IV - Preencher'!M30,2),IF(F21="S",LEFT('[1]TCE - ANEXO IV - Preencher'!M30,7),IF('[1]TCE - ANEXO IV - Preencher'!H30="","")))</f>
        <v>29</v>
      </c>
      <c r="L21" s="7">
        <f>'[1]TCE - ANEXO IV - Preencher'!N30</f>
        <v>29086.58</v>
      </c>
    </row>
    <row r="22" spans="1:12" s="8" customFormat="1" ht="19.5" customHeight="1" x14ac:dyDescent="0.2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 DE PRODUTOS HOSPITALAR E HIGIENE PESSOAL L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3946</v>
      </c>
      <c r="I22" s="6">
        <f>IF('[1]TCE - ANEXO IV - Preencher'!K31="","",'[1]TCE - ANEXO IV - Preencher'!K31)</f>
        <v>45415</v>
      </c>
      <c r="J22" s="5" t="str">
        <f>'[1]TCE - ANEXO IV - Preencher'!L31</f>
        <v>26240537844417000140550010000039461470589120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3520.86</v>
      </c>
    </row>
    <row r="23" spans="1:12" s="8" customFormat="1" ht="19.5" customHeight="1" x14ac:dyDescent="0.2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15220807000107</v>
      </c>
      <c r="E23" s="5" t="str">
        <f>'[1]TCE - ANEXO IV - Preencher'!G32</f>
        <v>BCIPHARMA IMPORTADORA E DISTRIBUIDORA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000000696</v>
      </c>
      <c r="I23" s="6">
        <f>IF('[1]TCE - ANEXO IV - Preencher'!K32="","",'[1]TCE - ANEXO IV - Preencher'!K32)</f>
        <v>45415</v>
      </c>
      <c r="J23" s="5" t="str">
        <f>'[1]TCE - ANEXO IV - Preencher'!L32</f>
        <v>26240515220807000107550010000006961779552994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2130</v>
      </c>
    </row>
    <row r="24" spans="1:12" s="8" customFormat="1" ht="19.5" customHeight="1" x14ac:dyDescent="0.2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000195409</v>
      </c>
      <c r="I24" s="6">
        <f>IF('[1]TCE - ANEXO IV - Preencher'!K33="","",'[1]TCE - ANEXO IV - Preencher'!K33)</f>
        <v>45415</v>
      </c>
      <c r="J24" s="5" t="str">
        <f>'[1]TCE - ANEXO IV - Preencher'!L33</f>
        <v>26240508674752000140550010001954091628783760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7527.64</v>
      </c>
    </row>
    <row r="25" spans="1:12" s="8" customFormat="1" ht="19.5" customHeight="1" x14ac:dyDescent="0.2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000602986</v>
      </c>
      <c r="I25" s="6">
        <f>IF('[1]TCE - ANEXO IV - Preencher'!K34="","",'[1]TCE - ANEXO IV - Preencher'!K34)</f>
        <v>45415</v>
      </c>
      <c r="J25" s="5" t="str">
        <f>'[1]TCE - ANEXO IV - Preencher'!L34</f>
        <v>26240510779833000156550010006029861605010005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6300</v>
      </c>
    </row>
    <row r="26" spans="1:12" s="8" customFormat="1" ht="19.5" customHeight="1" x14ac:dyDescent="0.2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5106015000152</v>
      </c>
      <c r="E26" s="5" t="str">
        <f>'[1]TCE - ANEXO IV - Preencher'!G35</f>
        <v>CALLMED COMERCIO DE MED E REP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000115854</v>
      </c>
      <c r="I26" s="6">
        <f>IF('[1]TCE - ANEXO IV - Preencher'!K35="","",'[1]TCE - ANEXO IV - Preencher'!K35)</f>
        <v>45415</v>
      </c>
      <c r="J26" s="5" t="str">
        <f>'[1]TCE - ANEXO IV - Preencher'!L35</f>
        <v>23240505106015000152550010001158541001243421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1720.5</v>
      </c>
    </row>
    <row r="27" spans="1:12" s="8" customFormat="1" ht="19.5" customHeight="1" x14ac:dyDescent="0.2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5578020000168</v>
      </c>
      <c r="E27" s="5" t="str">
        <f>'[1]TCE - ANEXO IV - Preencher'!G36</f>
        <v>OMNIELMASTER HEMOMED REPRESENTACAO COMERCIO E SERVICOS EM SA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000018103</v>
      </c>
      <c r="I27" s="6">
        <f>IF('[1]TCE - ANEXO IV - Preencher'!K36="","",'[1]TCE - ANEXO IV - Preencher'!K36)</f>
        <v>45411</v>
      </c>
      <c r="J27" s="5" t="str">
        <f>'[1]TCE - ANEXO IV - Preencher'!L36</f>
        <v>23240405578020000168550010000181031587649559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2900</v>
      </c>
    </row>
    <row r="28" spans="1:12" s="8" customFormat="1" ht="19.5" customHeight="1" x14ac:dyDescent="0.2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19848316000166</v>
      </c>
      <c r="E28" s="5" t="str">
        <f>'[1]TCE - ANEXO IV - Preencher'!G37</f>
        <v>BIOMEDICAL PRODUTOS CIENTIFICOS MEDICOS E HOSPITALARES S. A.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0598770</v>
      </c>
      <c r="I28" s="6">
        <f>IF('[1]TCE - ANEXO IV - Preencher'!K37="","",'[1]TCE - ANEXO IV - Preencher'!K37)</f>
        <v>45415</v>
      </c>
      <c r="J28" s="5" t="str">
        <f>'[1]TCE - ANEXO IV - Preencher'!L37</f>
        <v>31240519848316000166550000005987701000264172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3300</v>
      </c>
    </row>
    <row r="29" spans="1:12" s="8" customFormat="1" ht="19.5" customHeight="1" x14ac:dyDescent="0.2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15218561000139</v>
      </c>
      <c r="E29" s="5" t="str">
        <f>'[1]TCE - ANEXO IV - Preencher'!G38</f>
        <v>NNMED – DIST IMP E EXPORT DE MED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000127528</v>
      </c>
      <c r="I29" s="6">
        <f>IF('[1]TCE - ANEXO IV - Preencher'!K38="","",'[1]TCE - ANEXO IV - Preencher'!K38)</f>
        <v>45418</v>
      </c>
      <c r="J29" s="5" t="str">
        <f>'[1]TCE - ANEXO IV - Preencher'!L38</f>
        <v>25240515218561000139550010001275286640189787</v>
      </c>
      <c r="K29" s="5" t="str">
        <f>IF(F29="B",LEFT('[1]TCE - ANEXO IV - Preencher'!M38,2),IF(F29="S",LEFT('[1]TCE - ANEXO IV - Preencher'!M38,7),IF('[1]TCE - ANEXO IV - Preencher'!H38="","")))</f>
        <v>25</v>
      </c>
      <c r="L29" s="7">
        <f>'[1]TCE - ANEXO IV - Preencher'!N38</f>
        <v>294</v>
      </c>
    </row>
    <row r="30" spans="1:12" s="8" customFormat="1" ht="19.5" customHeight="1" x14ac:dyDescent="0.2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9944371000287</v>
      </c>
      <c r="E30" s="5" t="str">
        <f>'[1]TCE - ANEXO IV - Preencher'!G39</f>
        <v>SULMEDIC COMERCIO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000006649</v>
      </c>
      <c r="I30" s="6">
        <f>IF('[1]TCE - ANEXO IV - Preencher'!K39="","",'[1]TCE - ANEXO IV - Preencher'!K39)</f>
        <v>45414</v>
      </c>
      <c r="J30" s="5" t="str">
        <f>'[1]TCE - ANEXO IV - Preencher'!L39</f>
        <v>28240509944371000287550020000066491949593082</v>
      </c>
      <c r="K30" s="5" t="str">
        <f>IF(F30="B",LEFT('[1]TCE - ANEXO IV - Preencher'!M39,2),IF(F30="S",LEFT('[1]TCE - ANEXO IV - Preencher'!M39,7),IF('[1]TCE - ANEXO IV - Preencher'!H39="","")))</f>
        <v>28</v>
      </c>
      <c r="L30" s="7">
        <f>'[1]TCE - ANEXO IV - Preencher'!N39</f>
        <v>4207.12</v>
      </c>
    </row>
    <row r="31" spans="1:12" s="8" customFormat="1" ht="19.5" customHeight="1" x14ac:dyDescent="0.2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10978106000118</v>
      </c>
      <c r="E31" s="5" t="str">
        <f>'[1]TCE - ANEXO IV - Preencher'!G40</f>
        <v>CIRURGICA FAMED DISTRIBUIDORA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000002442</v>
      </c>
      <c r="I31" s="6">
        <f>IF('[1]TCE - ANEXO IV - Preencher'!K40="","",'[1]TCE - ANEXO IV - Preencher'!K40)</f>
        <v>45415</v>
      </c>
      <c r="J31" s="5" t="str">
        <f>'[1]TCE - ANEXO IV - Preencher'!L40</f>
        <v>26240510978106000118550010000024421387480169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1115</v>
      </c>
    </row>
    <row r="32" spans="1:12" s="8" customFormat="1" ht="19.5" customHeight="1" x14ac:dyDescent="0.2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7199135000177</v>
      </c>
      <c r="E32" s="5" t="str">
        <f>'[1]TCE - ANEXO IV - Preencher'!G41</f>
        <v>HOSPSETE – DIST MATERIAIS MEDICO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000018316</v>
      </c>
      <c r="I32" s="6">
        <f>IF('[1]TCE - ANEXO IV - Preencher'!K41="","",'[1]TCE - ANEXO IV - Preencher'!K41)</f>
        <v>45420</v>
      </c>
      <c r="J32" s="5" t="str">
        <f>'[1]TCE - ANEXO IV - Preencher'!L41</f>
        <v>26240507199135000177550010000183161000203408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285</v>
      </c>
    </row>
    <row r="33" spans="1:12" s="8" customFormat="1" ht="19.5" customHeight="1" x14ac:dyDescent="0.2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21216468000198</v>
      </c>
      <c r="E33" s="5" t="str">
        <f>'[1]TCE - ANEXO IV - Preencher'!G42</f>
        <v>SANMED DISTRIBUIDORA DE PRODUTOS MEDICO-HOSPITALARES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000009135</v>
      </c>
      <c r="I33" s="6">
        <f>IF('[1]TCE - ANEXO IV - Preencher'!K42="","",'[1]TCE - ANEXO IV - Preencher'!K42)</f>
        <v>45421</v>
      </c>
      <c r="J33" s="5" t="str">
        <f>'[1]TCE - ANEXO IV - Preencher'!L42</f>
        <v>26240521216468000198550010000091351129202400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216</v>
      </c>
    </row>
    <row r="34" spans="1:12" s="8" customFormat="1" ht="19.5" customHeight="1" x14ac:dyDescent="0.2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23680034000170</v>
      </c>
      <c r="E34" s="5" t="str">
        <f>'[1]TCE - ANEXO IV - Preencher'!G43</f>
        <v>D ARAUJO COMERCIO ATACADISTA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000016132</v>
      </c>
      <c r="I34" s="6">
        <f>IF('[1]TCE - ANEXO IV - Preencher'!K43="","",'[1]TCE - ANEXO IV - Preencher'!K43)</f>
        <v>45414</v>
      </c>
      <c r="J34" s="5" t="str">
        <f>'[1]TCE - ANEXO IV - Preencher'!L43</f>
        <v>26240523680034000170550010000161321170858638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1320</v>
      </c>
    </row>
    <row r="35" spans="1:12" s="8" customFormat="1" ht="19.5" customHeight="1" x14ac:dyDescent="0.2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15218561000139</v>
      </c>
      <c r="E35" s="5" t="str">
        <f>'[1]TCE - ANEXO IV - Preencher'!G44</f>
        <v>NNMED –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000127166</v>
      </c>
      <c r="I35" s="6">
        <f>IF('[1]TCE - ANEXO IV - Preencher'!K44="","",'[1]TCE - ANEXO IV - Preencher'!K44)</f>
        <v>45415</v>
      </c>
      <c r="J35" s="5" t="str">
        <f>'[1]TCE - ANEXO IV - Preencher'!L44</f>
        <v>25240515218561000139550010001271661596569964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1560</v>
      </c>
    </row>
    <row r="36" spans="1:12" s="8" customFormat="1" ht="19.5" customHeight="1" x14ac:dyDescent="0.2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40829708000174</v>
      </c>
      <c r="E36" s="5" t="str">
        <f>'[1]TCE - ANEXO IV - Preencher'!G45</f>
        <v>JRV HOSPITALAR COMERCIO E REPRESENTACAO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0000047768</v>
      </c>
      <c r="I36" s="6">
        <f>IF('[1]TCE - ANEXO IV - Preencher'!K45="","",'[1]TCE - ANEXO IV - Preencher'!K45)</f>
        <v>45418</v>
      </c>
      <c r="J36" s="5" t="str">
        <f>'[1]TCE - ANEXO IV - Preencher'!L45</f>
        <v>26240540829708000174550010000047681271722370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675</v>
      </c>
    </row>
    <row r="37" spans="1:12" s="8" customFormat="1" ht="19.5" customHeight="1" x14ac:dyDescent="0.2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39500536000101</v>
      </c>
      <c r="E37" s="5" t="str">
        <f>'[1]TCE - ANEXO IV - Preencher'!G46</f>
        <v>FAROMED COMERCIO DE MATERIAIS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00001266</v>
      </c>
      <c r="I37" s="6">
        <f>IF('[1]TCE - ANEXO IV - Preencher'!K46="","",'[1]TCE - ANEXO IV - Preencher'!K46)</f>
        <v>45415</v>
      </c>
      <c r="J37" s="5" t="str">
        <f>'[1]TCE - ANEXO IV - Preencher'!L46</f>
        <v>26240539500536000101550010000012661000010949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1073.8800000000001</v>
      </c>
    </row>
    <row r="38" spans="1:12" s="8" customFormat="1" ht="19.5" customHeight="1" x14ac:dyDescent="0.2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67193</v>
      </c>
      <c r="I38" s="6">
        <f>IF('[1]TCE - ANEXO IV - Preencher'!K47="","",'[1]TCE - ANEXO IV - Preencher'!K47)</f>
        <v>45422</v>
      </c>
      <c r="J38" s="5" t="str">
        <f>'[1]TCE - ANEXO IV - Preencher'!L47</f>
        <v>26240503817043000152550010000671931120231733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15405.43</v>
      </c>
    </row>
    <row r="39" spans="1:12" s="8" customFormat="1" ht="19.5" customHeight="1" x14ac:dyDescent="0.2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42560429000183</v>
      </c>
      <c r="E39" s="5" t="str">
        <f>'[1]TCE - ANEXO IV - Preencher'!G48</f>
        <v>BAHIA ATACADISTA DE FARDAMENTOS PROFISSIONAIS EIRELI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2141</v>
      </c>
      <c r="I39" s="6">
        <f>IF('[1]TCE - ANEXO IV - Preencher'!K48="","",'[1]TCE - ANEXO IV - Preencher'!K48)</f>
        <v>45420</v>
      </c>
      <c r="J39" s="5" t="str">
        <f>'[1]TCE - ANEXO IV - Preencher'!L48</f>
        <v>29240542560429000183550010000021411000151108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29055.18</v>
      </c>
    </row>
    <row r="40" spans="1:12" s="8" customFormat="1" ht="19.5" customHeight="1" x14ac:dyDescent="0.2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42560429000183</v>
      </c>
      <c r="E40" s="5" t="str">
        <f>'[1]TCE - ANEXO IV - Preencher'!G49</f>
        <v>BAHIA ATACADISTA DE FARDAMENTOS PROFISSIONAIS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2142</v>
      </c>
      <c r="I40" s="6">
        <f>IF('[1]TCE - ANEXO IV - Preencher'!K49="","",'[1]TCE - ANEXO IV - Preencher'!K49)</f>
        <v>45421</v>
      </c>
      <c r="J40" s="5" t="str">
        <f>'[1]TCE - ANEXO IV - Preencher'!L49</f>
        <v>29240542560429000183550010000021421000151113</v>
      </c>
      <c r="K40" s="5" t="str">
        <f>IF(F40="B",LEFT('[1]TCE - ANEXO IV - Preencher'!M49,2),IF(F40="S",LEFT('[1]TCE - ANEXO IV - Preencher'!M49,7),IF('[1]TCE - ANEXO IV - Preencher'!H49="","")))</f>
        <v>29</v>
      </c>
      <c r="L40" s="7">
        <f>'[1]TCE - ANEXO IV - Preencher'!N49</f>
        <v>257.27999999999997</v>
      </c>
    </row>
    <row r="41" spans="1:12" s="8" customFormat="1" ht="19.5" customHeight="1" x14ac:dyDescent="0.2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9341616000109</v>
      </c>
      <c r="E41" s="5" t="str">
        <f>'[1]TCE - ANEXO IV - Preencher'!G50</f>
        <v>J DE SOUZA SOARES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2201</v>
      </c>
      <c r="I41" s="6">
        <f>IF('[1]TCE - ANEXO IV - Preencher'!K50="","",'[1]TCE - ANEXO IV - Preencher'!K50)</f>
        <v>45421</v>
      </c>
      <c r="J41" s="5" t="str">
        <f>'[1]TCE - ANEXO IV - Preencher'!L50</f>
        <v>26240509341616000109550010000022011100022010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2760</v>
      </c>
    </row>
    <row r="42" spans="1:12" s="8" customFormat="1" ht="19.5" customHeight="1" x14ac:dyDescent="0.2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48495866000147</v>
      </c>
      <c r="E42" s="5" t="str">
        <f>'[1]TCE - ANEXO IV - Preencher'!G51</f>
        <v>BEMED COMERCIO ATACADISTA DE PRODUTOS DE HIGIENE PESSOAL L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1412</v>
      </c>
      <c r="I42" s="6">
        <f>IF('[1]TCE - ANEXO IV - Preencher'!K51="","",'[1]TCE - ANEXO IV - Preencher'!K51)</f>
        <v>45429</v>
      </c>
      <c r="J42" s="5" t="str">
        <f>'[1]TCE - ANEXO IV - Preencher'!L51</f>
        <v>26240548495866000147550010000014121545544840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54.8</v>
      </c>
    </row>
    <row r="43" spans="1:12" s="8" customFormat="1" ht="19.5" customHeight="1" x14ac:dyDescent="0.2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35514416000102</v>
      </c>
      <c r="E43" s="5" t="str">
        <f>'[1]TCE - ANEXO IV - Preencher'!G52</f>
        <v>QUALIMMED COM. ATAC. DE MED E MAT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000002704</v>
      </c>
      <c r="I43" s="6">
        <f>IF('[1]TCE - ANEXO IV - Preencher'!K52="","",'[1]TCE - ANEXO IV - Preencher'!K52)</f>
        <v>45422</v>
      </c>
      <c r="J43" s="5" t="str">
        <f>'[1]TCE - ANEXO IV - Preencher'!L52</f>
        <v>26240535514416000102550010000027041525977526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2321</v>
      </c>
    </row>
    <row r="44" spans="1:12" s="8" customFormat="1" ht="19.5" customHeight="1" x14ac:dyDescent="0.2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66437831000133</v>
      </c>
      <c r="E44" s="5" t="str">
        <f>'[1]TCE - ANEXO IV - Preencher'!G53</f>
        <v>HTS TECNOLOGIA EM SAUDE COM. IMP EXP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1896639</v>
      </c>
      <c r="I44" s="6">
        <f>IF('[1]TCE - ANEXO IV - Preencher'!K53="","",'[1]TCE - ANEXO IV - Preencher'!K53)</f>
        <v>45418</v>
      </c>
      <c r="J44" s="5" t="str">
        <f>'[1]TCE - ANEXO IV - Preencher'!L53</f>
        <v>31240566437831000133550010001896391470457468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2775</v>
      </c>
    </row>
    <row r="45" spans="1:12" s="8" customFormat="1" ht="19.5" customHeight="1" x14ac:dyDescent="0.2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3.12 - Material Hospitalar</v>
      </c>
      <c r="D45" s="3">
        <f>'[1]TCE - ANEXO IV - Preencher'!F54</f>
        <v>10859287000163</v>
      </c>
      <c r="E45" s="5" t="str">
        <f>'[1]TCE - ANEXO IV - Preencher'!G54</f>
        <v>NEWMED COMERCIO E SERVIÇOS DEEQUIPAMENTOS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7927</v>
      </c>
      <c r="I45" s="6">
        <f>IF('[1]TCE - ANEXO IV - Preencher'!K54="","",'[1]TCE - ANEXO IV - Preencher'!K54)</f>
        <v>45421</v>
      </c>
      <c r="J45" s="5" t="str">
        <f>'[1]TCE - ANEXO IV - Preencher'!L54</f>
        <v>26240510859287000163550010000079271055412600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1440</v>
      </c>
    </row>
    <row r="46" spans="1:12" s="8" customFormat="1" ht="19.5" customHeight="1" x14ac:dyDescent="0.2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3.12 - Material Hospitalar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67279</v>
      </c>
      <c r="I46" s="6">
        <f>IF('[1]TCE - ANEXO IV - Preencher'!K55="","",'[1]TCE - ANEXO IV - Preencher'!K55)</f>
        <v>45425</v>
      </c>
      <c r="J46" s="5" t="str">
        <f>'[1]TCE - ANEXO IV - Preencher'!L55</f>
        <v>26240503817043000152550010000672791341771052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1299.3599999999999</v>
      </c>
    </row>
    <row r="47" spans="1:12" s="8" customFormat="1" ht="19.5" customHeight="1" x14ac:dyDescent="0.2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3.12 - Material Hospitalar</v>
      </c>
      <c r="D47" s="3">
        <f>'[1]TCE - ANEXO IV - Preencher'!F56</f>
        <v>9341616000109</v>
      </c>
      <c r="E47" s="5" t="str">
        <f>'[1]TCE - ANEXO IV - Preencher'!G56</f>
        <v>J DE SOUZA SOARES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2209</v>
      </c>
      <c r="I47" s="6">
        <f>IF('[1]TCE - ANEXO IV - Preencher'!K56="","",'[1]TCE - ANEXO IV - Preencher'!K56)</f>
        <v>45422</v>
      </c>
      <c r="J47" s="5" t="str">
        <f>'[1]TCE - ANEXO IV - Preencher'!L56</f>
        <v>26240509341616000109550010000022091100022094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5520</v>
      </c>
    </row>
    <row r="48" spans="1:12" s="8" customFormat="1" ht="19.5" customHeight="1" x14ac:dyDescent="0.2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3.12 - Material Hospitalar</v>
      </c>
      <c r="D48" s="3">
        <f>'[1]TCE - ANEXO IV - Preencher'!F57</f>
        <v>45253821000178</v>
      </c>
      <c r="E48" s="5" t="str">
        <f>'[1]TCE - ANEXO IV - Preencher'!G57</f>
        <v>INTEGRA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544</v>
      </c>
      <c r="I48" s="6">
        <f>IF('[1]TCE - ANEXO IV - Preencher'!K57="","",'[1]TCE - ANEXO IV - Preencher'!K57)</f>
        <v>45418</v>
      </c>
      <c r="J48" s="5" t="str">
        <f>'[1]TCE - ANEXO IV - Preencher'!L57</f>
        <v>26240545253821000178550010000005441212974040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738</v>
      </c>
    </row>
    <row r="49" spans="1:12" s="8" customFormat="1" ht="19.5" customHeight="1" x14ac:dyDescent="0.2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3.12 - Material Hospitalar</v>
      </c>
      <c r="D49" s="3">
        <f>'[1]TCE - ANEXO IV - Preencher'!F58</f>
        <v>15220807000107</v>
      </c>
      <c r="E49" s="5" t="str">
        <f>'[1]TCE - ANEXO IV - Preencher'!G58</f>
        <v>BCIPHARMA IMPORTADORA E DISTRIBUIDORA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000000724</v>
      </c>
      <c r="I49" s="6">
        <f>IF('[1]TCE - ANEXO IV - Preencher'!K58="","",'[1]TCE - ANEXO IV - Preencher'!K58)</f>
        <v>45426</v>
      </c>
      <c r="J49" s="5" t="str">
        <f>'[1]TCE - ANEXO IV - Preencher'!L58</f>
        <v>26240515220807000107550010000007241530002802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2390</v>
      </c>
    </row>
    <row r="50" spans="1:12" s="8" customFormat="1" ht="19.5" customHeight="1" x14ac:dyDescent="0.2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3.12 - Material Hospitalar</v>
      </c>
      <c r="D50" s="3">
        <f>'[1]TCE - ANEXO IV - Preencher'!F59</f>
        <v>10779833000156</v>
      </c>
      <c r="E50" s="5" t="str">
        <f>'[1]TCE - ANEXO IV - Preencher'!G59</f>
        <v>MEDICAL MERCANTIL DE APARELHAGEM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000303965</v>
      </c>
      <c r="I50" s="6">
        <f>IF('[1]TCE - ANEXO IV - Preencher'!K59="","",'[1]TCE - ANEXO IV - Preencher'!K59)</f>
        <v>45426</v>
      </c>
      <c r="J50" s="5" t="str">
        <f>'[1]TCE - ANEXO IV - Preencher'!L59</f>
        <v>26240510779833000156550010006039651605989006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379.6</v>
      </c>
    </row>
    <row r="51" spans="1:12" s="8" customFormat="1" ht="19.5" customHeight="1" x14ac:dyDescent="0.2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3.12 - Material Hospitalar</v>
      </c>
      <c r="D51" s="3">
        <f>'[1]TCE - ANEXO IV - Preencher'!F60</f>
        <v>58426628000133</v>
      </c>
      <c r="E51" s="5" t="str">
        <f>'[1]TCE - ANEXO IV - Preencher'!G60</f>
        <v>SAMTRONIC INDUSTRIA E COMERCIO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000353426</v>
      </c>
      <c r="I51" s="6">
        <f>IF('[1]TCE - ANEXO IV - Preencher'!K60="","",'[1]TCE - ANEXO IV - Preencher'!K60)</f>
        <v>45422</v>
      </c>
      <c r="J51" s="5" t="str">
        <f>'[1]TCE - ANEXO IV - Preencher'!L60</f>
        <v>35240558426628000133550010003534261443486263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14080</v>
      </c>
    </row>
    <row r="52" spans="1:12" s="8" customFormat="1" ht="19.5" customHeight="1" x14ac:dyDescent="0.2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3.12 - Material Hospitalar</v>
      </c>
      <c r="D52" s="3">
        <f>'[1]TCE - ANEXO IV - Preencher'!F61</f>
        <v>9441460000120</v>
      </c>
      <c r="E52" s="5" t="str">
        <f>'[1]TCE - ANEXO IV - Preencher'!G61</f>
        <v>PADRÃO DIST DE PRODUTOS E EQUIP.HOSP.PADRE CALLOU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000346647</v>
      </c>
      <c r="I52" s="6">
        <f>IF('[1]TCE - ANEXO IV - Preencher'!K61="","",'[1]TCE - ANEXO IV - Preencher'!K61)</f>
        <v>45428</v>
      </c>
      <c r="J52" s="5" t="str">
        <f>'[1]TCE - ANEXO IV - Preencher'!L61</f>
        <v>26240509441460000120550010003466471674215780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194.4</v>
      </c>
    </row>
    <row r="53" spans="1:12" s="8" customFormat="1" ht="19.5" customHeight="1" x14ac:dyDescent="0.2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3.12 - Material Hospitalar</v>
      </c>
      <c r="D53" s="3">
        <f>'[1]TCE - ANEXO IV - Preencher'!F62</f>
        <v>21216468000198</v>
      </c>
      <c r="E53" s="5" t="str">
        <f>'[1]TCE - ANEXO IV - Preencher'!G62</f>
        <v>SANMED DISTRIBUIDORA DE PRODUTOS MEDICO-HOSPITALARES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000009159</v>
      </c>
      <c r="I53" s="6">
        <f>IF('[1]TCE - ANEXO IV - Preencher'!K62="","",'[1]TCE - ANEXO IV - Preencher'!K62)</f>
        <v>45428</v>
      </c>
      <c r="J53" s="5" t="str">
        <f>'[1]TCE - ANEXO IV - Preencher'!L62</f>
        <v>26240521216468000198550010000091591136202403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216</v>
      </c>
    </row>
    <row r="54" spans="1:12" s="8" customFormat="1" ht="19.5" customHeight="1" x14ac:dyDescent="0.2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3.12 - Material Hospitalar</v>
      </c>
      <c r="D54" s="3">
        <f>'[1]TCE - ANEXO IV - Preencher'!F63</f>
        <v>58426628000990</v>
      </c>
      <c r="E54" s="5" t="str">
        <f>'[1]TCE - ANEXO IV - Preencher'!G63</f>
        <v>SAMTRONIC INDUSTRIA E COMERCIO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000003136</v>
      </c>
      <c r="I54" s="6">
        <f>IF('[1]TCE - ANEXO IV - Preencher'!K63="","",'[1]TCE - ANEXO IV - Preencher'!K63)</f>
        <v>45425</v>
      </c>
      <c r="J54" s="5" t="str">
        <f>'[1]TCE - ANEXO IV - Preencher'!L63</f>
        <v>26240558426628000990550010000031361579395371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5280</v>
      </c>
    </row>
    <row r="55" spans="1:12" s="8" customFormat="1" ht="19.5" customHeight="1" x14ac:dyDescent="0.2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3.12 - Material Hospitalar</v>
      </c>
      <c r="D55" s="3">
        <f>'[1]TCE - ANEXO IV - Preencher'!F64</f>
        <v>42560429000183</v>
      </c>
      <c r="E55" s="5" t="str">
        <f>'[1]TCE - ANEXO IV - Preencher'!G64</f>
        <v>BAHIA ATACADISTA DE FARDAMENTOS PROFISSIONAIS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2160</v>
      </c>
      <c r="I55" s="6">
        <f>IF('[1]TCE - ANEXO IV - Preencher'!K64="","",'[1]TCE - ANEXO IV - Preencher'!K64)</f>
        <v>45428</v>
      </c>
      <c r="J55" s="5" t="str">
        <f>'[1]TCE - ANEXO IV - Preencher'!L64</f>
        <v>29240542560429000183550010000021601000151294</v>
      </c>
      <c r="K55" s="5" t="str">
        <f>IF(F55="B",LEFT('[1]TCE - ANEXO IV - Preencher'!M64,2),IF(F55="S",LEFT('[1]TCE - ANEXO IV - Preencher'!M64,7),IF('[1]TCE - ANEXO IV - Preencher'!H64="","")))</f>
        <v>29</v>
      </c>
      <c r="L55" s="7">
        <f>'[1]TCE - ANEXO IV - Preencher'!N64</f>
        <v>19299</v>
      </c>
    </row>
    <row r="56" spans="1:12" s="8" customFormat="1" ht="19.5" customHeight="1" x14ac:dyDescent="0.2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3.12 - Material Hospitalar</v>
      </c>
      <c r="D56" s="3">
        <f>'[1]TCE - ANEXO IV - Preencher'!F65</f>
        <v>10779833000156</v>
      </c>
      <c r="E56" s="5" t="str">
        <f>'[1]TCE - ANEXO IV - Preencher'!G65</f>
        <v>MEDICAL MERCANTIL DE APARELHAGEM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000604438</v>
      </c>
      <c r="I56" s="6">
        <f>IF('[1]TCE - ANEXO IV - Preencher'!K65="","",'[1]TCE - ANEXO IV - Preencher'!K65)</f>
        <v>45430</v>
      </c>
      <c r="J56" s="5" t="str">
        <f>'[1]TCE - ANEXO IV - Preencher'!L65</f>
        <v>26240510779833000156550010006044381606462001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1599.49</v>
      </c>
    </row>
    <row r="57" spans="1:12" s="8" customFormat="1" ht="19.5" customHeight="1" x14ac:dyDescent="0.2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3.12 - Material Hospitalar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0076680</v>
      </c>
      <c r="I57" s="6">
        <f>IF('[1]TCE - ANEXO IV - Preencher'!K66="","",'[1]TCE - ANEXO IV - Preencher'!K66)</f>
        <v>45433</v>
      </c>
      <c r="J57" s="5" t="str">
        <f>'[1]TCE - ANEXO IV - Preencher'!L66</f>
        <v>26240567729178000653550010000766801581306693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1044</v>
      </c>
    </row>
    <row r="58" spans="1:12" s="8" customFormat="1" ht="19.5" customHeight="1" x14ac:dyDescent="0.2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3.12 - Material Hospitalar</v>
      </c>
      <c r="D58" s="3">
        <f>'[1]TCE - ANEXO IV - Preencher'!F67</f>
        <v>8674752000301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000034449</v>
      </c>
      <c r="I58" s="6">
        <f>IF('[1]TCE - ANEXO IV - Preencher'!K67="","",'[1]TCE - ANEXO IV - Preencher'!K67)</f>
        <v>45433</v>
      </c>
      <c r="J58" s="5" t="str">
        <f>'[1]TCE - ANEXO IV - Preencher'!L67</f>
        <v>26240508674752000301550010000344491910625319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309</v>
      </c>
    </row>
    <row r="59" spans="1:12" s="8" customFormat="1" ht="19.5" customHeight="1" x14ac:dyDescent="0.2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3.12 - Material Hospitalar</v>
      </c>
      <c r="D59" s="3">
        <f>'[1]TCE - ANEXO IV - Preencher'!F68</f>
        <v>9341616000109</v>
      </c>
      <c r="E59" s="5" t="str">
        <f>'[1]TCE - ANEXO IV - Preencher'!G68</f>
        <v>J DE SOUZA SOARES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2228</v>
      </c>
      <c r="I59" s="6">
        <f>IF('[1]TCE - ANEXO IV - Preencher'!K68="","",'[1]TCE - ANEXO IV - Preencher'!K68)</f>
        <v>45433</v>
      </c>
      <c r="J59" s="5" t="str">
        <f>'[1]TCE - ANEXO IV - Preencher'!L68</f>
        <v>26240509341616000109550010000022251100022286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5520</v>
      </c>
    </row>
    <row r="60" spans="1:12" s="8" customFormat="1" ht="19.5" customHeight="1" x14ac:dyDescent="0.2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3.12 - Material Hospitalar</v>
      </c>
      <c r="D60" s="3">
        <f>'[1]TCE - ANEXO IV - Preencher'!F69</f>
        <v>5678146000104</v>
      </c>
      <c r="E60" s="5" t="str">
        <f>'[1]TCE - ANEXO IV - Preencher'!G69</f>
        <v>HAOXI EQUIPAMENTOR MEDICOS HOSPITALARES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000028758</v>
      </c>
      <c r="I60" s="6">
        <f>IF('[1]TCE - ANEXO IV - Preencher'!K69="","",'[1]TCE - ANEXO IV - Preencher'!K69)</f>
        <v>45422</v>
      </c>
      <c r="J60" s="5" t="str">
        <f>'[1]TCE - ANEXO IV - Preencher'!L69</f>
        <v>35240505678146000104550010000287581522638712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2300</v>
      </c>
    </row>
    <row r="61" spans="1:12" s="8" customFormat="1" ht="19.5" customHeight="1" x14ac:dyDescent="0.2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3.12 - Material Hospitalar</v>
      </c>
      <c r="D61" s="3">
        <f>'[1]TCE - ANEXO IV - Preencher'!F70</f>
        <v>10779833000156</v>
      </c>
      <c r="E61" s="5" t="str">
        <f>'[1]TCE - ANEXO IV - Preencher'!G70</f>
        <v>MEDICAL MERCANTIL DE APARELHAGEM MEDICA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000604820</v>
      </c>
      <c r="I61" s="6">
        <f>IF('[1]TCE - ANEXO IV - Preencher'!K70="","",'[1]TCE - ANEXO IV - Preencher'!K70)</f>
        <v>45435</v>
      </c>
      <c r="J61" s="5" t="str">
        <f>'[1]TCE - ANEXO IV - Preencher'!L70</f>
        <v>26240510779833000156550010006048201606844009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259.39999999999998</v>
      </c>
    </row>
    <row r="62" spans="1:12" s="8" customFormat="1" ht="19.5" customHeight="1" x14ac:dyDescent="0.2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3.12 - Material Hospitalar</v>
      </c>
      <c r="D62" s="3">
        <f>'[1]TCE - ANEXO IV - Preencher'!F71</f>
        <v>11449180000100</v>
      </c>
      <c r="E62" s="5" t="str">
        <f>'[1]TCE - ANEXO IV - Preencher'!G71</f>
        <v>DPROSMED DISTRIBUIDORA DE PRODUTOS MEDICO-HOSPITALARES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00069093</v>
      </c>
      <c r="I62" s="6">
        <f>IF('[1]TCE - ANEXO IV - Preencher'!K71="","",'[1]TCE - ANEXO IV - Preencher'!K71)</f>
        <v>45434</v>
      </c>
      <c r="J62" s="5" t="str">
        <f>'[1]TCE - ANEXO IV - Preencher'!L71</f>
        <v>26240511449180000100550010000690931000369867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81</v>
      </c>
    </row>
    <row r="63" spans="1:12" s="8" customFormat="1" ht="19.5" customHeight="1" x14ac:dyDescent="0.2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3.12 - Material Hospitalar</v>
      </c>
      <c r="D63" s="3">
        <f>'[1]TCE - ANEXO IV - Preencher'!F72</f>
        <v>13441051000281</v>
      </c>
      <c r="E63" s="5" t="str">
        <f>'[1]TCE - ANEXO IV - Preencher'!G72</f>
        <v>CL COMERCIO DE MATERIAIS MEDICOS HOSPITALARES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000022005</v>
      </c>
      <c r="I63" s="6">
        <f>IF('[1]TCE - ANEXO IV - Preencher'!K72="","",'[1]TCE - ANEXO IV - Preencher'!K72)</f>
        <v>45433</v>
      </c>
      <c r="J63" s="5" t="str">
        <f>'[1]TCE - ANEXO IV - Preencher'!L72</f>
        <v>26240513441051000281550010000220051240290003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119</v>
      </c>
    </row>
    <row r="64" spans="1:12" s="8" customFormat="1" ht="19.5" customHeight="1" x14ac:dyDescent="0.2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3.12 - Material Hospitalar</v>
      </c>
      <c r="D64" s="3">
        <f>'[1]TCE - ANEXO IV - Preencher'!F73</f>
        <v>21216468000198</v>
      </c>
      <c r="E64" s="5" t="str">
        <f>'[1]TCE - ANEXO IV - Preencher'!G73</f>
        <v>SANMED DISTRIBUIDORA DE PRODUTOS MEDICO-HOSPITALARES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000009177</v>
      </c>
      <c r="I64" s="6">
        <f>IF('[1]TCE - ANEXO IV - Preencher'!K73="","",'[1]TCE - ANEXO IV - Preencher'!K73)</f>
        <v>45433</v>
      </c>
      <c r="J64" s="5" t="str">
        <f>'[1]TCE - ANEXO IV - Preencher'!L73</f>
        <v>26240521216468000198550010000091771141202406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248</v>
      </c>
    </row>
    <row r="65" spans="1:12" s="8" customFormat="1" ht="19.5" customHeight="1" x14ac:dyDescent="0.2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3.12 - Material Hospitalar</v>
      </c>
      <c r="D65" s="3">
        <f>'[1]TCE - ANEXO IV - Preencher'!F74</f>
        <v>21381761000100</v>
      </c>
      <c r="E65" s="5" t="str">
        <f>'[1]TCE - ANEXO IV - Preencher'!G74</f>
        <v>SIX DISTRIBUIDORA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000066082</v>
      </c>
      <c r="I65" s="6">
        <f>IF('[1]TCE - ANEXO IV - Preencher'!K74="","",'[1]TCE - ANEXO IV - Preencher'!K74)</f>
        <v>45434</v>
      </c>
      <c r="J65" s="5" t="str">
        <f>'[1]TCE - ANEXO IV - Preencher'!L74</f>
        <v>26240521381761000100550010000660821452307634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305.60000000000002</v>
      </c>
    </row>
    <row r="66" spans="1:12" s="8" customFormat="1" ht="19.5" customHeight="1" x14ac:dyDescent="0.2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3.12 - Material Hospitalar</v>
      </c>
      <c r="D66" s="3">
        <f>'[1]TCE - ANEXO IV - Preencher'!F75</f>
        <v>25447067000108</v>
      </c>
      <c r="E66" s="5" t="str">
        <f>'[1]TCE - ANEXO IV - Preencher'!G75</f>
        <v>REFIT HOSPITALAR EIRELI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000002998</v>
      </c>
      <c r="I66" s="6">
        <f>IF('[1]TCE - ANEXO IV - Preencher'!K75="","",'[1]TCE - ANEXO IV - Preencher'!K75)</f>
        <v>45433</v>
      </c>
      <c r="J66" s="5" t="str">
        <f>'[1]TCE - ANEXO IV - Preencher'!L75</f>
        <v>26240525447067000108550010000029981018617425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100.8</v>
      </c>
    </row>
    <row r="67" spans="1:12" s="8" customFormat="1" ht="19.5" customHeight="1" x14ac:dyDescent="0.2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3.12 - Material Hospitalar</v>
      </c>
      <c r="D67" s="3">
        <f>'[1]TCE - ANEXO IV - Preencher'!F76</f>
        <v>8674752000301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000034490</v>
      </c>
      <c r="I67" s="6">
        <f>IF('[1]TCE - ANEXO IV - Preencher'!K76="","",'[1]TCE - ANEXO IV - Preencher'!K76)</f>
        <v>45434</v>
      </c>
      <c r="J67" s="5" t="str">
        <f>'[1]TCE - ANEXO IV - Preencher'!L76</f>
        <v>26240508674752000301550010000344901889858018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141.54</v>
      </c>
    </row>
    <row r="68" spans="1:12" s="8" customFormat="1" ht="19.5" customHeight="1" x14ac:dyDescent="0.2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3.12 - Material Hospitalar</v>
      </c>
      <c r="D68" s="3">
        <f>'[1]TCE - ANEXO IV - Preencher'!F77</f>
        <v>11449180000290</v>
      </c>
      <c r="E68" s="5" t="str">
        <f>'[1]TCE - ANEXO IV - Preencher'!G77</f>
        <v>DPROSMED DISTRIBUIDORA DE PRODUTOS MEDICO-HOSPITALARES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00016983</v>
      </c>
      <c r="I68" s="6">
        <f>IF('[1]TCE - ANEXO IV - Preencher'!K77="","",'[1]TCE - ANEXO IV - Preencher'!K77)</f>
        <v>45434</v>
      </c>
      <c r="J68" s="5" t="str">
        <f>'[1]TCE - ANEXO IV - Preencher'!L77</f>
        <v>26240511449180000290550010000169831000369877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174</v>
      </c>
    </row>
    <row r="69" spans="1:12" s="8" customFormat="1" ht="19.5" customHeight="1" x14ac:dyDescent="0.2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3.12 - Material Hospitalar</v>
      </c>
      <c r="D69" s="3">
        <f>'[1]TCE - ANEXO IV - Preencher'!F78</f>
        <v>19848316000166</v>
      </c>
      <c r="E69" s="5" t="str">
        <f>'[1]TCE - ANEXO IV - Preencher'!G78</f>
        <v>BIOMEDICAL PRODUTOS CIENTIFICOS MEDICOS E HOSPITALARES S. A.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0600009</v>
      </c>
      <c r="I69" s="6">
        <f>IF('[1]TCE - ANEXO IV - Preencher'!K78="","",'[1]TCE - ANEXO IV - Preencher'!K78)</f>
        <v>45433</v>
      </c>
      <c r="J69" s="5" t="str">
        <f>'[1]TCE - ANEXO IV - Preencher'!L78</f>
        <v>31240519848316000166550000006000091000250470</v>
      </c>
      <c r="K69" s="5" t="str">
        <f>IF(F69="B",LEFT('[1]TCE - ANEXO IV - Preencher'!M78,2),IF(F69="S",LEFT('[1]TCE - ANEXO IV - Preencher'!M78,7),IF('[1]TCE - ANEXO IV - Preencher'!H78="","")))</f>
        <v>31</v>
      </c>
      <c r="L69" s="7">
        <f>'[1]TCE - ANEXO IV - Preencher'!N78</f>
        <v>1500</v>
      </c>
    </row>
    <row r="70" spans="1:12" s="8" customFormat="1" ht="19.5" customHeight="1" x14ac:dyDescent="0.2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3.12 - Material Hospitalar</v>
      </c>
      <c r="D70" s="3">
        <f>'[1]TCE - ANEXO IV - Preencher'!F79</f>
        <v>8674752000301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000034630</v>
      </c>
      <c r="I70" s="6">
        <f>IF('[1]TCE - ANEXO IV - Preencher'!K79="","",'[1]TCE - ANEXO IV - Preencher'!K79)</f>
        <v>45440</v>
      </c>
      <c r="J70" s="5" t="str">
        <f>'[1]TCE - ANEXO IV - Preencher'!L79</f>
        <v>26240508674752000301550010000346301858947313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739.08</v>
      </c>
    </row>
    <row r="71" spans="1:12" s="8" customFormat="1" ht="19.5" customHeight="1" x14ac:dyDescent="0.2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7484373000124</v>
      </c>
      <c r="E71" s="5" t="str">
        <f>'[1]TCE - ANEXO IV - Preencher'!G80</f>
        <v>UNI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196719</v>
      </c>
      <c r="I71" s="6">
        <f>IF('[1]TCE - ANEXO IV - Preencher'!K80="","",'[1]TCE - ANEXO IV - Preencher'!K80)</f>
        <v>45414</v>
      </c>
      <c r="J71" s="5" t="str">
        <f>'[1]TCE - ANEXO IV - Preencher'!L80</f>
        <v>26240507484373000124550010001967191067736104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13269.74</v>
      </c>
    </row>
    <row r="72" spans="1:12" s="8" customFormat="1" ht="19.5" customHeight="1" x14ac:dyDescent="0.2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21381761000100</v>
      </c>
      <c r="E72" s="5" t="str">
        <f>'[1]TCE - ANEXO IV - Preencher'!G81</f>
        <v>SIX DISTRIBUIDORA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000065426</v>
      </c>
      <c r="I72" s="6">
        <f>IF('[1]TCE - ANEXO IV - Preencher'!K81="","",'[1]TCE - ANEXO IV - Preencher'!K81)</f>
        <v>45414</v>
      </c>
      <c r="J72" s="5" t="str">
        <f>'[1]TCE - ANEXO IV - Preencher'!L81</f>
        <v>26240521381761000100550010000654261861175953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1345.32</v>
      </c>
    </row>
    <row r="73" spans="1:12" s="8" customFormat="1" ht="19.5" customHeight="1" x14ac:dyDescent="0.2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67729178000653</v>
      </c>
      <c r="E73" s="5" t="str">
        <f>'[1]TCE - ANEXO IV - Preencher'!G82</f>
        <v>COMERCIAL CIRURGICA RIOCLARENSE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0075175</v>
      </c>
      <c r="I73" s="6">
        <f>IF('[1]TCE - ANEXO IV - Preencher'!K82="","",'[1]TCE - ANEXO IV - Preencher'!K82)</f>
        <v>45414</v>
      </c>
      <c r="J73" s="5" t="str">
        <f>'[1]TCE - ANEXO IV - Preencher'!L82</f>
        <v>26240567729178000653550010000751751056330186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15563.84</v>
      </c>
    </row>
    <row r="74" spans="1:12" s="8" customFormat="1" ht="19.5" customHeight="1" x14ac:dyDescent="0.2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8778201000126</v>
      </c>
      <c r="E74" s="5" t="str">
        <f>'[1]TCE - ANEXO IV - Preencher'!G83</f>
        <v>DROGAFONTE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000448725</v>
      </c>
      <c r="I74" s="6">
        <f>IF('[1]TCE - ANEXO IV - Preencher'!K83="","",'[1]TCE - ANEXO IV - Preencher'!K83)</f>
        <v>45414</v>
      </c>
      <c r="J74" s="5" t="str">
        <f>'[1]TCE - ANEXO IV - Preencher'!L83</f>
        <v>26240508778201000126550010004487251338613056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2788.34</v>
      </c>
    </row>
    <row r="75" spans="1:12" s="8" customFormat="1" ht="19.5" customHeight="1" x14ac:dyDescent="0.2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8674752000140</v>
      </c>
      <c r="E75" s="5" t="str">
        <f>'[1]TCE - ANEXO IV - Preencher'!G84</f>
        <v>CIRURGICA MONTEBELLO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000195303</v>
      </c>
      <c r="I75" s="6">
        <f>IF('[1]TCE - ANEXO IV - Preencher'!K84="","",'[1]TCE - ANEXO IV - Preencher'!K84)</f>
        <v>45415</v>
      </c>
      <c r="J75" s="5" t="str">
        <f>'[1]TCE - ANEXO IV - Preencher'!L84</f>
        <v>26240508674752000140550010001953031055698654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5116.9399999999996</v>
      </c>
    </row>
    <row r="76" spans="1:12" s="8" customFormat="1" ht="19.5" customHeight="1" x14ac:dyDescent="0.2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12882932000194</v>
      </c>
      <c r="E76" s="5" t="str">
        <f>'[1]TCE - ANEXO IV - Preencher'!G85</f>
        <v>EXOMED COMERCIO ATACADISTA DE MEDICAMENTOS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185212</v>
      </c>
      <c r="I76" s="6">
        <f>IF('[1]TCE - ANEXO IV - Preencher'!K85="","",'[1]TCE - ANEXO IV - Preencher'!K85)</f>
        <v>45415</v>
      </c>
      <c r="J76" s="5" t="str">
        <f>'[1]TCE - ANEXO IV - Preencher'!L85</f>
        <v>26240215882932000194550010001825121706339988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9066.2999999999993</v>
      </c>
    </row>
    <row r="77" spans="1:12" s="8" customFormat="1" ht="19.5" customHeight="1" x14ac:dyDescent="0.2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11449180000100</v>
      </c>
      <c r="E77" s="5" t="str">
        <f>'[1]TCE - ANEXO IV - Preencher'!G86</f>
        <v>DPROSMED DISTRIBUIDORA DE PRODUTOS MEDICO-HOSPITALARES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00068466</v>
      </c>
      <c r="I77" s="6">
        <f>IF('[1]TCE - ANEXO IV - Preencher'!K86="","",'[1]TCE - ANEXO IV - Preencher'!K86)</f>
        <v>45415</v>
      </c>
      <c r="J77" s="5" t="str">
        <f>'[1]TCE - ANEXO IV - Preencher'!L86</f>
        <v>26240511449180000100550010000684661000359667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652</v>
      </c>
    </row>
    <row r="78" spans="1:12" s="8" customFormat="1" ht="19.5" customHeight="1" x14ac:dyDescent="0.2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12882932000194</v>
      </c>
      <c r="E78" s="5" t="str">
        <f>'[1]TCE - ANEXO IV - Preencher'!G87</f>
        <v>EXOMED COMERCIO ATACADISTA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182528</v>
      </c>
      <c r="I78" s="6">
        <f>IF('[1]TCE - ANEXO IV - Preencher'!K87="","",'[1]TCE - ANEXO IV - Preencher'!K87)</f>
        <v>45418</v>
      </c>
      <c r="J78" s="5" t="str">
        <f>'[1]TCE - ANEXO IV - Preencher'!L87</f>
        <v>26240512882932000194550010001825281874347232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5400</v>
      </c>
    </row>
    <row r="79" spans="1:12" s="8" customFormat="1" ht="19.5" customHeight="1" x14ac:dyDescent="0.2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11449180000100</v>
      </c>
      <c r="E79" s="5" t="str">
        <f>'[1]TCE - ANEXO IV - Preencher'!G88</f>
        <v>DPROSMED DISTRIBUIDORA DE PRODUTOS MEDICO-HOSPITALARES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00068508</v>
      </c>
      <c r="I79" s="6">
        <f>IF('[1]TCE - ANEXO IV - Preencher'!K88="","",'[1]TCE - ANEXO IV - Preencher'!K88)</f>
        <v>45418</v>
      </c>
      <c r="J79" s="5" t="str">
        <f>'[1]TCE - ANEXO IV - Preencher'!L88</f>
        <v>26240511449180000100550010000685081000360322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4250.88</v>
      </c>
    </row>
    <row r="80" spans="1:12" s="8" customFormat="1" ht="19.5" customHeight="1" x14ac:dyDescent="0.2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5106015000152</v>
      </c>
      <c r="E80" s="5" t="str">
        <f>'[1]TCE - ANEXO IV - Preencher'!G89</f>
        <v>CALLMED COMERCIO DE MED E REP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000115830</v>
      </c>
      <c r="I80" s="6">
        <f>IF('[1]TCE - ANEXO IV - Preencher'!K89="","",'[1]TCE - ANEXO IV - Preencher'!K89)</f>
        <v>45414</v>
      </c>
      <c r="J80" s="5" t="str">
        <f>'[1]TCE - ANEXO IV - Preencher'!L89</f>
        <v>23240505106015000152550010001158301001243179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7417</v>
      </c>
    </row>
    <row r="81" spans="1:12" s="8" customFormat="1" ht="19.5" customHeight="1" x14ac:dyDescent="0.2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0075258</v>
      </c>
      <c r="I81" s="6">
        <f>IF('[1]TCE - ANEXO IV - Preencher'!K90="","",'[1]TCE - ANEXO IV - Preencher'!K90)</f>
        <v>45415</v>
      </c>
      <c r="J81" s="5" t="str">
        <f>'[1]TCE - ANEXO IV - Preencher'!L90</f>
        <v>26240567729178000653550010000752581368242244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495</v>
      </c>
    </row>
    <row r="82" spans="1:12" s="8" customFormat="1" ht="19.5" customHeight="1" x14ac:dyDescent="0.2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35753111000153</v>
      </c>
      <c r="E82" s="5" t="str">
        <f>'[1]TCE - ANEXO IV - Preencher'!G91</f>
        <v>NORD PRODUTOS EM SAUDE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000024591</v>
      </c>
      <c r="I82" s="6">
        <f>IF('[1]TCE - ANEXO IV - Preencher'!K91="","",'[1]TCE - ANEXO IV - Preencher'!K91)</f>
        <v>45415</v>
      </c>
      <c r="J82" s="5" t="str">
        <f>'[1]TCE - ANEXO IV - Preencher'!L91</f>
        <v>26240535753111000153550010000245911000315893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6714.68</v>
      </c>
    </row>
    <row r="83" spans="1:12" s="8" customFormat="1" ht="19.5" customHeight="1" x14ac:dyDescent="0.2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11449180000100</v>
      </c>
      <c r="E83" s="5" t="str">
        <f>'[1]TCE - ANEXO IV - Preencher'!G92</f>
        <v>DPROSMED DISTRIBUIDORA DE PRODUTOS MEDICO-HOSPITALARES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00068534</v>
      </c>
      <c r="I83" s="6">
        <f>IF('[1]TCE - ANEXO IV - Preencher'!K92="","",'[1]TCE - ANEXO IV - Preencher'!K92)</f>
        <v>45419</v>
      </c>
      <c r="J83" s="5" t="str">
        <f>'[1]TCE - ANEXO IV - Preencher'!L92</f>
        <v>26240511449180000100550010000685341000360675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2052</v>
      </c>
    </row>
    <row r="84" spans="1:12" s="8" customFormat="1" ht="19.5" customHeight="1" x14ac:dyDescent="0.2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9365087000175</v>
      </c>
      <c r="E84" s="5" t="str">
        <f>'[1]TCE - ANEXO IV - Preencher'!G93</f>
        <v>C &amp; P COMERCIO DE MEDICAMENTOS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209227</v>
      </c>
      <c r="I84" s="6">
        <f>IF('[1]TCE - ANEXO IV - Preencher'!K93="","",'[1]TCE - ANEXO IV - Preencher'!K93)</f>
        <v>45420</v>
      </c>
      <c r="J84" s="5" t="str">
        <f>'[1]TCE - ANEXO IV - Preencher'!L93</f>
        <v>26240509365087000175650010002092271884955909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43.9</v>
      </c>
    </row>
    <row r="85" spans="1:12" s="8" customFormat="1" ht="19.5" customHeight="1" x14ac:dyDescent="0.2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15218561000139</v>
      </c>
      <c r="E85" s="5" t="str">
        <f>'[1]TCE - ANEXO IV - Preencher'!G94</f>
        <v>NNMED – DIST IMP E EXPORT DE MED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000127533</v>
      </c>
      <c r="I85" s="6">
        <f>IF('[1]TCE - ANEXO IV - Preencher'!K94="","",'[1]TCE - ANEXO IV - Preencher'!K94)</f>
        <v>45418</v>
      </c>
      <c r="J85" s="5" t="str">
        <f>'[1]TCE - ANEXO IV - Preencher'!L94</f>
        <v>25240515218561000139550010001275336817607679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1590</v>
      </c>
    </row>
    <row r="86" spans="1:12" s="8" customFormat="1" ht="19.5" customHeight="1" x14ac:dyDescent="0.2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3.4 - Material Farmacológico</v>
      </c>
      <c r="D86" s="3">
        <f>'[1]TCE - ANEXO IV - Preencher'!F95</f>
        <v>9944371000287</v>
      </c>
      <c r="E86" s="5" t="str">
        <f>'[1]TCE - ANEXO IV - Preencher'!G95</f>
        <v>SULMEDIC COMERCIO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000006647</v>
      </c>
      <c r="I86" s="6">
        <f>IF('[1]TCE - ANEXO IV - Preencher'!K95="","",'[1]TCE - ANEXO IV - Preencher'!K95)</f>
        <v>45414</v>
      </c>
      <c r="J86" s="5" t="str">
        <f>'[1]TCE - ANEXO IV - Preencher'!L95</f>
        <v>28240509944371000287550020000066471883309115</v>
      </c>
      <c r="K86" s="5" t="str">
        <f>IF(F86="B",LEFT('[1]TCE - ANEXO IV - Preencher'!M95,2),IF(F86="S",LEFT('[1]TCE - ANEXO IV - Preencher'!M95,7),IF('[1]TCE - ANEXO IV - Preencher'!H95="","")))</f>
        <v>28</v>
      </c>
      <c r="L86" s="7">
        <f>'[1]TCE - ANEXO IV - Preencher'!N95</f>
        <v>11314.33</v>
      </c>
    </row>
    <row r="87" spans="1:12" s="8" customFormat="1" ht="19.5" customHeight="1" x14ac:dyDescent="0.2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3.4 - Material Farmacológico</v>
      </c>
      <c r="D87" s="3">
        <f>'[1]TCE - ANEXO IV - Preencher'!F96</f>
        <v>7484373000124</v>
      </c>
      <c r="E87" s="5" t="str">
        <f>'[1]TCE - ANEXO IV - Preencher'!G96</f>
        <v>UNI HOSPITALAR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197015</v>
      </c>
      <c r="I87" s="6">
        <f>IF('[1]TCE - ANEXO IV - Preencher'!K96="","",'[1]TCE - ANEXO IV - Preencher'!K96)</f>
        <v>45419</v>
      </c>
      <c r="J87" s="5" t="str">
        <f>'[1]TCE - ANEXO IV - Preencher'!L96</f>
        <v>26240507484373000124550010001970151965346795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15078.4</v>
      </c>
    </row>
    <row r="88" spans="1:12" s="8" customFormat="1" ht="19.5" customHeight="1" x14ac:dyDescent="0.2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3.4 - Material Farmacológico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000448973</v>
      </c>
      <c r="I88" s="6">
        <f>IF('[1]TCE - ANEXO IV - Preencher'!K97="","",'[1]TCE - ANEXO IV - Preencher'!K97)</f>
        <v>45418</v>
      </c>
      <c r="J88" s="5" t="str">
        <f>'[1]TCE - ANEXO IV - Preencher'!L97</f>
        <v>26240508778201000126550010004489731466148648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34068</v>
      </c>
    </row>
    <row r="89" spans="1:12" s="8" customFormat="1" ht="19.5" customHeight="1" x14ac:dyDescent="0.2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3.4 - Material Farmacológico</v>
      </c>
      <c r="D89" s="3">
        <f>'[1]TCE - ANEXO IV - Preencher'!F98</f>
        <v>15218561000139</v>
      </c>
      <c r="E89" s="5" t="str">
        <f>'[1]TCE - ANEXO IV - Preencher'!G98</f>
        <v>NNMED – DIST IMP E EXPORT DE MED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000127124</v>
      </c>
      <c r="I89" s="6">
        <f>IF('[1]TCE - ANEXO IV - Preencher'!K98="","",'[1]TCE - ANEXO IV - Preencher'!K98)</f>
        <v>45415</v>
      </c>
      <c r="J89" s="5" t="str">
        <f>'[1]TCE - ANEXO IV - Preencher'!L98</f>
        <v>25240515218561000139550010001271241672963958</v>
      </c>
      <c r="K89" s="5" t="str">
        <f>IF(F89="B",LEFT('[1]TCE - ANEXO IV - Preencher'!M98,2),IF(F89="S",LEFT('[1]TCE - ANEXO IV - Preencher'!M98,7),IF('[1]TCE - ANEXO IV - Preencher'!H98="","")))</f>
        <v>25</v>
      </c>
      <c r="L89" s="7">
        <f>'[1]TCE - ANEXO IV - Preencher'!N98</f>
        <v>15</v>
      </c>
    </row>
    <row r="90" spans="1:12" s="8" customFormat="1" ht="19.5" customHeight="1" x14ac:dyDescent="0.2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3.4 - Material Farmacológico</v>
      </c>
      <c r="D90" s="3">
        <f>'[1]TCE - ANEXO IV - Preencher'!F99</f>
        <v>15218561000139</v>
      </c>
      <c r="E90" s="5" t="str">
        <f>'[1]TCE - ANEXO IV - Preencher'!G99</f>
        <v>NNMED – DIST IMP E EXPORT DE MED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000127147</v>
      </c>
      <c r="I90" s="6">
        <f>IF('[1]TCE - ANEXO IV - Preencher'!K99="","",'[1]TCE - ANEXO IV - Preencher'!K99)</f>
        <v>45415</v>
      </c>
      <c r="J90" s="5" t="str">
        <f>'[1]TCE - ANEXO IV - Preencher'!L99</f>
        <v>25240515218561000139550010001271471539825110</v>
      </c>
      <c r="K90" s="5" t="str">
        <f>IF(F90="B",LEFT('[1]TCE - ANEXO IV - Preencher'!M99,2),IF(F90="S",LEFT('[1]TCE - ANEXO IV - Preencher'!M99,7),IF('[1]TCE - ANEXO IV - Preencher'!H99="","")))</f>
        <v>25</v>
      </c>
      <c r="L90" s="7">
        <f>'[1]TCE - ANEXO IV - Preencher'!N99</f>
        <v>6174.2</v>
      </c>
    </row>
    <row r="91" spans="1:12" s="8" customFormat="1" ht="19.5" customHeight="1" x14ac:dyDescent="0.2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3.4 - Material Farmacológico</v>
      </c>
      <c r="D91" s="3">
        <f>'[1]TCE - ANEXO IV - Preencher'!F100</f>
        <v>15218561000139</v>
      </c>
      <c r="E91" s="5" t="str">
        <f>'[1]TCE - ANEXO IV - Preencher'!G100</f>
        <v>NNMED – DIST IMP E EXPORT DE MED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000127197</v>
      </c>
      <c r="I91" s="6">
        <f>IF('[1]TCE - ANEXO IV - Preencher'!K100="","",'[1]TCE - ANEXO IV - Preencher'!K100)</f>
        <v>45415</v>
      </c>
      <c r="J91" s="5" t="str">
        <f>'[1]TCE - ANEXO IV - Preencher'!L100</f>
        <v>25240515218561000139550010001271971235545705</v>
      </c>
      <c r="K91" s="5" t="str">
        <f>IF(F91="B",LEFT('[1]TCE - ANEXO IV - Preencher'!M100,2),IF(F91="S",LEFT('[1]TCE - ANEXO IV - Preencher'!M100,7),IF('[1]TCE - ANEXO IV - Preencher'!H100="","")))</f>
        <v>25</v>
      </c>
      <c r="L91" s="7">
        <f>'[1]TCE - ANEXO IV - Preencher'!N100</f>
        <v>9304.33</v>
      </c>
    </row>
    <row r="92" spans="1:12" s="8" customFormat="1" ht="19.5" customHeight="1" x14ac:dyDescent="0.2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3.4 - Material Farmacológico</v>
      </c>
      <c r="D92" s="3">
        <f>'[1]TCE - ANEXO IV - Preencher'!F101</f>
        <v>3817043000152</v>
      </c>
      <c r="E92" s="5" t="str">
        <f>'[1]TCE - ANEXO IV - Preencher'!G101</f>
        <v>PHARMAPLUS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67119</v>
      </c>
      <c r="I92" s="6">
        <f>IF('[1]TCE - ANEXO IV - Preencher'!K101="","",'[1]TCE - ANEXO IV - Preencher'!K101)</f>
        <v>45420</v>
      </c>
      <c r="J92" s="5" t="str">
        <f>'[1]TCE - ANEXO IV - Preencher'!L101</f>
        <v>26240503817043000152550010000671191143118200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1316.16</v>
      </c>
    </row>
    <row r="93" spans="1:12" s="8" customFormat="1" ht="19.5" customHeight="1" x14ac:dyDescent="0.2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3.4 - Material Farmacológico</v>
      </c>
      <c r="D93" s="3">
        <f>'[1]TCE - ANEXO IV - Preencher'!F102</f>
        <v>3817043000152</v>
      </c>
      <c r="E93" s="5" t="str">
        <f>'[1]TCE - ANEXO IV - Preencher'!G102</f>
        <v>PHARMAPLUS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67082</v>
      </c>
      <c r="I93" s="6">
        <f>IF('[1]TCE - ANEXO IV - Preencher'!K102="","",'[1]TCE - ANEXO IV - Preencher'!K102)</f>
        <v>45420</v>
      </c>
      <c r="J93" s="5" t="str">
        <f>'[1]TCE - ANEXO IV - Preencher'!L102</f>
        <v>26240503817043000152550010000670821162186850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690</v>
      </c>
    </row>
    <row r="94" spans="1:12" s="8" customFormat="1" ht="19.5" customHeight="1" x14ac:dyDescent="0.2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3.4 - Material Farmacológico</v>
      </c>
      <c r="D94" s="3">
        <f>'[1]TCE - ANEXO IV - Preencher'!F103</f>
        <v>48495866000147</v>
      </c>
      <c r="E94" s="5" t="str">
        <f>'[1]TCE - ANEXO IV - Preencher'!G103</f>
        <v>BEMED COMERCIO ATACADISTA DE PRODUTOS DE HIGIENE PESSOAL L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1374</v>
      </c>
      <c r="I94" s="6">
        <f>IF('[1]TCE - ANEXO IV - Preencher'!K103="","",'[1]TCE - ANEXO IV - Preencher'!K103)</f>
        <v>45421</v>
      </c>
      <c r="J94" s="5" t="str">
        <f>'[1]TCE - ANEXO IV - Preencher'!L103</f>
        <v>26240548495866000147550010000013741331878346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319.8</v>
      </c>
    </row>
    <row r="95" spans="1:12" s="8" customFormat="1" ht="19.5" customHeight="1" x14ac:dyDescent="0.2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3.4 - Material Farmacológico</v>
      </c>
      <c r="D95" s="3">
        <f>'[1]TCE - ANEXO IV - Preencher'!F104</f>
        <v>3817043000152</v>
      </c>
      <c r="E95" s="5" t="str">
        <f>'[1]TCE - ANEXO IV - Preencher'!G104</f>
        <v>PHARMAPLUS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67239</v>
      </c>
      <c r="I95" s="6">
        <f>IF('[1]TCE - ANEXO IV - Preencher'!K104="","",'[1]TCE - ANEXO IV - Preencher'!K104)</f>
        <v>45422</v>
      </c>
      <c r="J95" s="5" t="str">
        <f>'[1]TCE - ANEXO IV - Preencher'!L104</f>
        <v>26240503817043000152550010000672391125701020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11449.3</v>
      </c>
    </row>
    <row r="96" spans="1:12" s="8" customFormat="1" ht="19.5" customHeight="1" x14ac:dyDescent="0.2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3.4 - Material Farmacológico</v>
      </c>
      <c r="D96" s="3">
        <f>'[1]TCE - ANEXO IV - Preencher'!F105</f>
        <v>67729178000653</v>
      </c>
      <c r="E96" s="5" t="str">
        <f>'[1]TCE - ANEXO IV - Preencher'!G105</f>
        <v>COMERCIAL CIRURGICA RIOCLARENSE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0075812</v>
      </c>
      <c r="I96" s="6">
        <f>IF('[1]TCE - ANEXO IV - Preencher'!K105="","",'[1]TCE - ANEXO IV - Preencher'!K105)</f>
        <v>45422</v>
      </c>
      <c r="J96" s="5" t="str">
        <f>'[1]TCE - ANEXO IV - Preencher'!L105</f>
        <v>26240567729178000653550010000758121393191996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584</v>
      </c>
    </row>
    <row r="97" spans="1:12" s="8" customFormat="1" ht="19.5" customHeight="1" x14ac:dyDescent="0.2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3.4 - Material Farmacológico</v>
      </c>
      <c r="D97" s="3">
        <f>'[1]TCE - ANEXO IV - Preencher'!F107</f>
        <v>8778201000126</v>
      </c>
      <c r="E97" s="5" t="str">
        <f>'[1]TCE - ANEXO IV - Preencher'!G107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000450230</v>
      </c>
      <c r="I97" s="6">
        <f>IF('[1]TCE - ANEXO IV - Preencher'!K106="","",'[1]TCE - ANEXO IV - Preencher'!K106)</f>
        <v>45426</v>
      </c>
      <c r="J97" s="5" t="str">
        <f>'[1]TCE - ANEXO IV - Preencher'!L106</f>
        <v>26240508778201000126550010004502301953927814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2200</v>
      </c>
    </row>
    <row r="98" spans="1:12" s="8" customFormat="1" ht="19.5" customHeight="1" x14ac:dyDescent="0.2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3.4 - Material Farmacológico</v>
      </c>
      <c r="D98" s="3">
        <f>'[1]TCE - ANEXO IV - Preencher'!F108</f>
        <v>9365087000175</v>
      </c>
      <c r="E98" s="5" t="str">
        <f>'[1]TCE - ANEXO IV - Preencher'!G108</f>
        <v>C &amp; P COMERCIO DE MEDICAMENTOS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000449835</v>
      </c>
      <c r="I98" s="6">
        <f>IF('[1]TCE - ANEXO IV - Preencher'!K107="","",'[1]TCE - ANEXO IV - Preencher'!K107)</f>
        <v>45422</v>
      </c>
      <c r="J98" s="5" t="str">
        <f>'[1]TCE - ANEXO IV - Preencher'!L107</f>
        <v>26240508778201000126550010004498351800684989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372.55</v>
      </c>
    </row>
    <row r="99" spans="1:12" s="8" customFormat="1" ht="19.5" customHeight="1" x14ac:dyDescent="0.2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3.4 - Material Farmacológico</v>
      </c>
      <c r="D99" s="3">
        <f>'[1]TCE - ANEXO IV - Preencher'!F108</f>
        <v>9365087000175</v>
      </c>
      <c r="E99" s="5" t="str">
        <f>'[1]TCE - ANEXO IV - Preencher'!G108</f>
        <v>C &amp; P COMERCIO DE MEDICAMENTOS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209932</v>
      </c>
      <c r="I99" s="6">
        <f>IF('[1]TCE - ANEXO IV - Preencher'!K108="","",'[1]TCE - ANEXO IV - Preencher'!K108)</f>
        <v>45427</v>
      </c>
      <c r="J99" s="5" t="str">
        <f>'[1]TCE - ANEXO IV - Preencher'!L108</f>
        <v>26240509385087000175650010002099321154595519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42</v>
      </c>
    </row>
    <row r="100" spans="1:12" s="8" customFormat="1" ht="19.5" customHeight="1" x14ac:dyDescent="0.2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3.4 - Material Farmacológico</v>
      </c>
      <c r="D100" s="3">
        <f>'[1]TCE - ANEXO IV - Preencher'!F109</f>
        <v>49324221000880</v>
      </c>
      <c r="E100" s="5" t="str">
        <f>'[1]TCE - ANEXO IV - Preencher'!G109</f>
        <v>FRESENIUS KABI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000244658</v>
      </c>
      <c r="I100" s="6">
        <f>IF('[1]TCE - ANEXO IV - Preencher'!K109="","",'[1]TCE - ANEXO IV - Preencher'!K109)</f>
        <v>45421</v>
      </c>
      <c r="J100" s="5" t="str">
        <f>'[1]TCE - ANEXO IV - Preencher'!L109</f>
        <v>23240549324221000880550000002446586471992931</v>
      </c>
      <c r="K100" s="5" t="str">
        <f>IF(F100="B",LEFT('[1]TCE - ANEXO IV - Preencher'!M109,2),IF(F100="S",LEFT('[1]TCE - ANEXO IV - Preencher'!M109,7),IF('[1]TCE - ANEXO IV - Preencher'!H109="","")))</f>
        <v>23</v>
      </c>
      <c r="L100" s="7">
        <f>'[1]TCE - ANEXO IV - Preencher'!N109</f>
        <v>42042.7</v>
      </c>
    </row>
    <row r="101" spans="1:12" s="8" customFormat="1" ht="19.5" customHeight="1" x14ac:dyDescent="0.2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3.4 - Material Farmacológico</v>
      </c>
      <c r="D101" s="3">
        <f>'[1]TCE - ANEXO IV - Preencher'!F110</f>
        <v>67729178000653</v>
      </c>
      <c r="E101" s="5" t="str">
        <f>'[1]TCE - ANEXO IV - Preencher'!G110</f>
        <v>COMERCIAL CIRURGICA RIOCLARENSE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0076085</v>
      </c>
      <c r="I101" s="6">
        <f>IF('[1]TCE - ANEXO IV - Preencher'!K110="","",'[1]TCE - ANEXO IV - Preencher'!K110)</f>
        <v>45426</v>
      </c>
      <c r="J101" s="5" t="str">
        <f>'[1]TCE - ANEXO IV - Preencher'!L110</f>
        <v>26240567729178000653550010000760851143965924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8855</v>
      </c>
    </row>
    <row r="102" spans="1:12" s="8" customFormat="1" ht="19.5" customHeight="1" x14ac:dyDescent="0.2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3.4 - Material Farmacológico</v>
      </c>
      <c r="D102" s="3">
        <f>'[1]TCE - ANEXO IV - Preencher'!F111</f>
        <v>8674752000301</v>
      </c>
      <c r="E102" s="5" t="str">
        <f>'[1]TCE - ANEXO IV - Preencher'!G111</f>
        <v>CIRURGICA MONTEBELLO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000197330</v>
      </c>
      <c r="I102" s="6">
        <f>IF('[1]TCE - ANEXO IV - Preencher'!K111="","",'[1]TCE - ANEXO IV - Preencher'!K111)</f>
        <v>45433</v>
      </c>
      <c r="J102" s="5" t="str">
        <f>'[1]TCE - ANEXO IV - Preencher'!L111</f>
        <v>26240508674752000140550010001973301985376439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518.1</v>
      </c>
    </row>
    <row r="103" spans="1:12" s="8" customFormat="1" ht="19.5" customHeight="1" x14ac:dyDescent="0.2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3.4 - Material Farmacológico</v>
      </c>
      <c r="D103" s="3">
        <f>'[1]TCE - ANEXO IV - Preencher'!F112</f>
        <v>67729178000653</v>
      </c>
      <c r="E103" s="5" t="str">
        <f>'[1]TCE - ANEXO IV - Preencher'!G112</f>
        <v>COMERCIAL CIRURGICA RIOCLARENSE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0076677</v>
      </c>
      <c r="I103" s="6">
        <f>IF('[1]TCE - ANEXO IV - Preencher'!K112="","",'[1]TCE - ANEXO IV - Preencher'!K112)</f>
        <v>45433</v>
      </c>
      <c r="J103" s="5" t="str">
        <f>'[1]TCE - ANEXO IV - Preencher'!L112</f>
        <v>26240567729178000653550010000766771214190106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3777</v>
      </c>
    </row>
    <row r="104" spans="1:12" s="8" customFormat="1" ht="19.5" customHeight="1" x14ac:dyDescent="0.2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3.4 - Material Farmacológico</v>
      </c>
      <c r="D104" s="3">
        <f>'[1]TCE - ANEXO IV - Preencher'!F113</f>
        <v>8674752000301</v>
      </c>
      <c r="E104" s="5" t="str">
        <f>'[1]TCE - ANEXO IV - Preencher'!G113</f>
        <v>CIRURGICA MONTEBELLO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000197336</v>
      </c>
      <c r="I104" s="6">
        <f>IF('[1]TCE - ANEXO IV - Preencher'!K113="","",'[1]TCE - ANEXO IV - Preencher'!K113)</f>
        <v>45433</v>
      </c>
      <c r="J104" s="5" t="str">
        <f>'[1]TCE - ANEXO IV - Preencher'!L113</f>
        <v>26240508674752000140550010001973361318640813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498</v>
      </c>
    </row>
    <row r="105" spans="1:12" s="8" customFormat="1" ht="19.5" customHeight="1" x14ac:dyDescent="0.2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3.4 - Material Farmacológico</v>
      </c>
      <c r="D105" s="3">
        <f>'[1]TCE - ANEXO IV - Preencher'!F114</f>
        <v>9007162000126</v>
      </c>
      <c r="E105" s="5" t="str">
        <f>'[1]TCE - ANEXO IV - Preencher'!G114</f>
        <v>MAUES LOBATO COM. E REP.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000097593</v>
      </c>
      <c r="I105" s="6">
        <f>IF('[1]TCE - ANEXO IV - Preencher'!K114="","",'[1]TCE - ANEXO IV - Preencher'!K114)</f>
        <v>45434</v>
      </c>
      <c r="J105" s="5" t="str">
        <f>'[1]TCE - ANEXO IV - Preencher'!L114</f>
        <v>26240509007162000126550010000975931338731301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240</v>
      </c>
    </row>
    <row r="106" spans="1:12" s="8" customFormat="1" ht="19.5" customHeight="1" x14ac:dyDescent="0.2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3.4 - Material Farmacológico</v>
      </c>
      <c r="D106" s="3">
        <f>'[1]TCE - ANEXO IV - Preencher'!F115</f>
        <v>9365087000175</v>
      </c>
      <c r="E106" s="5" t="str">
        <f>'[1]TCE - ANEXO IV - Preencher'!G115</f>
        <v>C &amp; P COMERCIO DE MEDICAMENTOS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210635</v>
      </c>
      <c r="I106" s="6">
        <f>IF('[1]TCE - ANEXO IV - Preencher'!K115="","",'[1]TCE - ANEXO IV - Preencher'!K115)</f>
        <v>45415</v>
      </c>
      <c r="J106" s="5" t="str">
        <f>'[1]TCE - ANEXO IV - Preencher'!L115</f>
        <v>26240509365087000175850010002106351636644497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25</v>
      </c>
    </row>
    <row r="107" spans="1:12" s="8" customFormat="1" ht="19.5" customHeight="1" x14ac:dyDescent="0.2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3.4 - Material Farmacológico</v>
      </c>
      <c r="D107" s="3">
        <f>'[1]TCE - ANEXO IV - Preencher'!F116</f>
        <v>7484373000124</v>
      </c>
      <c r="E107" s="5" t="str">
        <f>'[1]TCE - ANEXO IV - Preencher'!G116</f>
        <v>UNI HOSPITALAR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198391</v>
      </c>
      <c r="I107" s="6">
        <f>IF('[1]TCE - ANEXO IV - Preencher'!K116="","",'[1]TCE - ANEXO IV - Preencher'!K116)</f>
        <v>45433</v>
      </c>
      <c r="J107" s="5" t="str">
        <f>'[1]TCE - ANEXO IV - Preencher'!L116</f>
        <v>26240507484373000124550010001983911411457487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1146</v>
      </c>
    </row>
    <row r="108" spans="1:12" s="8" customFormat="1" ht="19.5" customHeight="1" x14ac:dyDescent="0.2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3.4 - Material Farmacológico</v>
      </c>
      <c r="D108" s="3">
        <f>'[1]TCE - ANEXO IV - Preencher'!F117</f>
        <v>35753111000153</v>
      </c>
      <c r="E108" s="5" t="str">
        <f>'[1]TCE - ANEXO IV - Preencher'!G117</f>
        <v>NORD PRODUTOS EM SAUDE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000025280</v>
      </c>
      <c r="I108" s="6">
        <f>IF('[1]TCE - ANEXO IV - Preencher'!K117="","",'[1]TCE - ANEXO IV - Preencher'!K117)</f>
        <v>45433</v>
      </c>
      <c r="J108" s="5" t="str">
        <f>'[1]TCE - ANEXO IV - Preencher'!L117</f>
        <v>26240535753111000153550010000252801000326512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642</v>
      </c>
    </row>
    <row r="109" spans="1:12" s="8" customFormat="1" ht="19.5" customHeight="1" x14ac:dyDescent="0.2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3.4 - Material Farmacológico</v>
      </c>
      <c r="D109" s="3">
        <f>'[1]TCE - ANEXO IV - Preencher'!F118</f>
        <v>7363209000169</v>
      </c>
      <c r="E109" s="5" t="str">
        <f>'[1]TCE - ANEXO IV - Preencher'!G118</f>
        <v>CRISTAL VERDE LTDA –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00002901</v>
      </c>
      <c r="I109" s="6">
        <f>IF('[1]TCE - ANEXO IV - Preencher'!K118="","",'[1]TCE - ANEXO IV - Preencher'!K118)</f>
        <v>45470</v>
      </c>
      <c r="J109" s="5" t="str">
        <f>'[1]TCE - ANEXO IV - Preencher'!L118</f>
        <v>W9PG-AJDVV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17</v>
      </c>
    </row>
    <row r="110" spans="1:12" s="8" customFormat="1" ht="19.5" customHeight="1" x14ac:dyDescent="0.2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3141</v>
      </c>
      <c r="I110" s="6">
        <f>IF('[1]TCE - ANEXO IV - Preencher'!K119="","",'[1]TCE - ANEXO IV - Preencher'!K119)</f>
        <v>45456</v>
      </c>
      <c r="J110" s="5" t="str">
        <f>'[1]TCE - ANEXO IV - Preencher'!L119</f>
        <v>INAR95893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10530</v>
      </c>
    </row>
    <row r="111" spans="1:12" s="8" customFormat="1" ht="19.5" customHeight="1" x14ac:dyDescent="0.2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1346</v>
      </c>
      <c r="I111" s="6">
        <f>IF('[1]TCE - ANEXO IV - Preencher'!K120="","",'[1]TCE - ANEXO IV - Preencher'!K120)</f>
        <v>45414</v>
      </c>
      <c r="J111" s="5" t="str">
        <f>'[1]TCE - ANEXO IV - Preencher'!L120</f>
        <v>MOOO72394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 x14ac:dyDescent="0.2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963</v>
      </c>
      <c r="I112" s="6">
        <f>IF('[1]TCE - ANEXO IV - Preencher'!K121="","",'[1]TCE - ANEXO IV - Preencher'!K121)</f>
        <v>45456</v>
      </c>
      <c r="J112" s="5" t="str">
        <f>'[1]TCE - ANEXO IV - Preencher'!L121</f>
        <v>WJPF34657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2683.85</v>
      </c>
    </row>
    <row r="113" spans="1:12" s="8" customFormat="1" ht="19.5" customHeight="1" x14ac:dyDescent="0.2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1707</v>
      </c>
      <c r="I113" s="6">
        <f>IF('[1]TCE - ANEXO IV - Preencher'!K122="","",'[1]TCE - ANEXO IV - Preencher'!K122)</f>
        <v>45461</v>
      </c>
      <c r="J113" s="5" t="str">
        <f>'[1]TCE - ANEXO IV - Preencher'!L122</f>
        <v>SWXF14624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6235.4</v>
      </c>
    </row>
    <row r="114" spans="1:12" s="8" customFormat="1" ht="19.5" customHeight="1" x14ac:dyDescent="0.2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123005</v>
      </c>
      <c r="I114" s="6">
        <f>IF('[1]TCE - ANEXO IV - Preencher'!K123="","",'[1]TCE - ANEXO IV - Preencher'!K123)</f>
        <v>45414</v>
      </c>
      <c r="J114" s="5" t="str">
        <f>'[1]TCE - ANEXO IV - Preencher'!L123</f>
        <v>SICERB5G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 x14ac:dyDescent="0.2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48177910000170</v>
      </c>
      <c r="E115" s="5" t="str">
        <f>'[1]TCE - ANEXO IV - Preencher'!G124</f>
        <v>COOPERATIVA DE TRABALHO SALUTE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186</v>
      </c>
      <c r="I115" s="6">
        <f>IF('[1]TCE - ANEXO IV - Preencher'!K124="","",'[1]TCE - ANEXO IV - Preencher'!K124)</f>
        <v>45453</v>
      </c>
      <c r="J115" s="5" t="str">
        <f>'[1]TCE - ANEXO IV - Preencher'!L124</f>
        <v>HFUBFSWPX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77976.03</v>
      </c>
    </row>
    <row r="116" spans="1:12" s="8" customFormat="1" ht="19.5" customHeight="1" x14ac:dyDescent="0.2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42529464000130</v>
      </c>
      <c r="E116" s="5" t="str">
        <f>'[1]TCE - ANEXO IV - Preencher'!G125</f>
        <v xml:space="preserve">PERFILMED ATIVIDADES MEDICAS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1120</v>
      </c>
      <c r="I116" s="6">
        <f>IF('[1]TCE - ANEXO IV - Preencher'!K125="","",'[1]TCE - ANEXO IV - Preencher'!K125)</f>
        <v>45455</v>
      </c>
      <c r="J116" s="5" t="str">
        <f>'[1]TCE - ANEXO IV - Preencher'!L125</f>
        <v>EOBH88132</v>
      </c>
      <c r="K116" s="5" t="str">
        <f>IF(F116="B",LEFT('[1]TCE - ANEXO IV - Preencher'!M125,2),IF(F116="S",LEFT('[1]TCE - ANEXO IV - Preencher'!M125,7),IF('[1]TCE - ANEXO IV - Preencher'!H125="","")))</f>
        <v>2307304</v>
      </c>
      <c r="L116" s="7">
        <f>'[1]TCE - ANEXO IV - Preencher'!N125</f>
        <v>12470.8</v>
      </c>
    </row>
    <row r="117" spans="1:12" s="8" customFormat="1" ht="19.5" customHeight="1" x14ac:dyDescent="0.2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48817601000118</v>
      </c>
      <c r="E117" s="5" t="str">
        <f>'[1]TCE - ANEXO IV - Preencher'!G126</f>
        <v xml:space="preserve">MASTERMED PE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193</v>
      </c>
      <c r="I117" s="6">
        <f>IF('[1]TCE - ANEXO IV - Preencher'!K126="","",'[1]TCE - ANEXO IV - Preencher'!K126)</f>
        <v>45461</v>
      </c>
      <c r="J117" s="5" t="str">
        <f>'[1]TCE - ANEXO IV - Preencher'!L126</f>
        <v>LWSI59666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8280</v>
      </c>
    </row>
    <row r="118" spans="1:12" s="8" customFormat="1" ht="19.5" customHeight="1" x14ac:dyDescent="0.2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39238865000126</v>
      </c>
      <c r="E118" s="5" t="str">
        <f>'[1]TCE - ANEXO IV - Preencher'!G127</f>
        <v>MAC ANALISE AMBIENTAL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2009</v>
      </c>
      <c r="I118" s="6">
        <f>IF('[1]TCE - ANEXO IV - Preencher'!K127="","",'[1]TCE - ANEXO IV - Preencher'!K127)</f>
        <v>45414</v>
      </c>
      <c r="J118" s="5" t="str">
        <f>'[1]TCE - ANEXO IV - Preencher'!L127</f>
        <v>7IIXXHKL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500</v>
      </c>
    </row>
    <row r="119" spans="1:12" s="8" customFormat="1" ht="19.5" customHeight="1" x14ac:dyDescent="0.2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51040989000106</v>
      </c>
      <c r="E119" s="5" t="str">
        <f>'[1]TCE - ANEXO IV - Preencher'!G128</f>
        <v xml:space="preserve">HCV SERVIÇOS MEDICOS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1000021</v>
      </c>
      <c r="I119" s="6">
        <f>IF('[1]TCE - ANEXO IV - Preencher'!K128="","",'[1]TCE - ANEXO IV - Preencher'!K128)</f>
        <v>45456</v>
      </c>
      <c r="J119" s="5" t="str">
        <f>'[1]TCE - ANEXO IV - Preencher'!L128</f>
        <v>V3YCBFW3Q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2750</v>
      </c>
    </row>
    <row r="120" spans="1:12" s="8" customFormat="1" ht="19.5" customHeight="1" x14ac:dyDescent="0.2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35502979000180</v>
      </c>
      <c r="E120" s="5" t="str">
        <f>'[1]TCE - ANEXO IV - Preencher'!G129</f>
        <v>MORAES E MONTEIRO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32</v>
      </c>
      <c r="I120" s="6">
        <f>IF('[1]TCE - ANEXO IV - Preencher'!K129="","",'[1]TCE - ANEXO IV - Preencher'!K129)</f>
        <v>45454</v>
      </c>
      <c r="J120" s="5" t="str">
        <f>'[1]TCE - ANEXO IV - Preencher'!L129</f>
        <v>HRFS16032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2500</v>
      </c>
    </row>
    <row r="121" spans="1:12" s="8" customFormat="1" ht="19.5" customHeight="1" x14ac:dyDescent="0.2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263</v>
      </c>
      <c r="I121" s="6">
        <f>IF('[1]TCE - ANEXO IV - Preencher'!K130="","",'[1]TCE - ANEXO IV - Preencher'!K130)</f>
        <v>45460</v>
      </c>
      <c r="J121" s="5" t="str">
        <f>'[1]TCE - ANEXO IV - Preencher'!L130</f>
        <v>X9UBYRP3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14540</v>
      </c>
    </row>
    <row r="122" spans="1:12" s="8" customFormat="1" ht="19.5" customHeight="1" x14ac:dyDescent="0.2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2469</v>
      </c>
      <c r="I122" s="6">
        <f>IF('[1]TCE - ANEXO IV - Preencher'!K131="","",'[1]TCE - ANEXO IV - Preencher'!K131)</f>
        <v>45455</v>
      </c>
      <c r="J122" s="5" t="str">
        <f>'[1]TCE - ANEXO IV - Preencher'!L131</f>
        <v>KZKFXBWX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8853.1</v>
      </c>
    </row>
    <row r="123" spans="1:12" s="8" customFormat="1" ht="19.5" customHeight="1" x14ac:dyDescent="0.2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3813</v>
      </c>
      <c r="I123" s="6">
        <f>IF('[1]TCE - ANEXO IV - Preencher'!K132="","",'[1]TCE - ANEXO IV - Preencher'!K132)</f>
        <v>45446</v>
      </c>
      <c r="J123" s="5" t="str">
        <f>'[1]TCE - ANEXO IV - Preencher'!L132</f>
        <v>GULVJNHZ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 x14ac:dyDescent="0.2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52355127000127</v>
      </c>
      <c r="E124" s="5" t="str">
        <f>'[1]TCE - ANEXO IV - Preencher'!G133</f>
        <v>MASTERMED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13/06/2024</v>
      </c>
      <c r="I124" s="6">
        <f>IF('[1]TCE - ANEXO IV - Preencher'!K133="","",'[1]TCE - ANEXO IV - Preencher'!K133)</f>
        <v>45456</v>
      </c>
      <c r="J124" s="5" t="str">
        <f>'[1]TCE - ANEXO IV - Preencher'!L133</f>
        <v>FWFV53282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5520</v>
      </c>
    </row>
    <row r="125" spans="1:12" s="8" customFormat="1" ht="19.5" customHeight="1" x14ac:dyDescent="0.2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2255</v>
      </c>
      <c r="I125" s="6">
        <f>IF('[1]TCE - ANEXO IV - Preencher'!K134="","",'[1]TCE - ANEXO IV - Preencher'!K134)</f>
        <v>45457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27459.119999999999</v>
      </c>
    </row>
    <row r="126" spans="1:12" s="8" customFormat="1" ht="19.5" customHeight="1" x14ac:dyDescent="0.2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961</v>
      </c>
      <c r="I126" s="6">
        <f>IF('[1]TCE - ANEXO IV - Preencher'!K135="","",'[1]TCE - ANEXO IV - Preencher'!K135)</f>
        <v>45456</v>
      </c>
      <c r="J126" s="5" t="str">
        <f>'[1]TCE - ANEXO IV - Preencher'!L135</f>
        <v>AMXW05425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9068.4</v>
      </c>
    </row>
    <row r="127" spans="1:12" s="8" customFormat="1" ht="19.5" customHeight="1" x14ac:dyDescent="0.2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53418390000180</v>
      </c>
      <c r="E127" s="5" t="str">
        <f>'[1]TCE - ANEXO IV - Preencher'!G136</f>
        <v xml:space="preserve">T F CAMPOS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</v>
      </c>
      <c r="I127" s="6">
        <f>IF('[1]TCE - ANEXO IV - Preencher'!K136="","",'[1]TCE - ANEXO IV - Preencher'!K136)</f>
        <v>45463</v>
      </c>
      <c r="J127" s="5" t="str">
        <f>'[1]TCE - ANEXO IV - Preencher'!L136</f>
        <v>AU9SJWZS9</v>
      </c>
      <c r="K127" s="5" t="str">
        <f>IF(F127="B",LEFT('[1]TCE - ANEXO IV - Preencher'!M136,2),IF(F127="S",LEFT('[1]TCE - ANEXO IV - Preencher'!M136,7),IF('[1]TCE - ANEXO IV - Preencher'!H136="","")))</f>
        <v>2601904</v>
      </c>
      <c r="L127" s="7">
        <f>'[1]TCE - ANEXO IV - Preencher'!N136</f>
        <v>25984.6</v>
      </c>
    </row>
    <row r="128" spans="1:12" s="8" customFormat="1" ht="19.5" customHeight="1" x14ac:dyDescent="0.2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37146629000154</v>
      </c>
      <c r="E128" s="5" t="str">
        <f>'[1]TCE - ANEXO IV - Preencher'!G137</f>
        <v>AWAKE MEDCORP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64</v>
      </c>
      <c r="I128" s="6">
        <f>IF('[1]TCE - ANEXO IV - Preencher'!K137="","",'[1]TCE - ANEXO IV - Preencher'!K137)</f>
        <v>45456</v>
      </c>
      <c r="J128" s="5" t="str">
        <f>'[1]TCE - ANEXO IV - Preencher'!L137</f>
        <v>38JBVWM9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10833</v>
      </c>
    </row>
    <row r="129" spans="1:12" s="8" customFormat="1" ht="19.5" customHeight="1" x14ac:dyDescent="0.2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52355127000127</v>
      </c>
      <c r="E129" s="5" t="str">
        <f>'[1]TCE - ANEXO IV - Preencher'!G138</f>
        <v>MASTERMED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56</v>
      </c>
      <c r="I129" s="6">
        <f>IF('[1]TCE - ANEXO IV - Preencher'!K138="","",'[1]TCE - ANEXO IV - Preencher'!K138)</f>
        <v>45461</v>
      </c>
      <c r="J129" s="5" t="str">
        <f>'[1]TCE - ANEXO IV - Preencher'!L138</f>
        <v>LKDI54125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10833</v>
      </c>
    </row>
    <row r="130" spans="1:12" s="8" customFormat="1" ht="19.5" customHeight="1" x14ac:dyDescent="0.2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1012</v>
      </c>
      <c r="I130" s="6">
        <f>IF('[1]TCE - ANEXO IV - Preencher'!K139="","",'[1]TCE - ANEXO IV - Preencher'!K139)</f>
        <v>45453</v>
      </c>
      <c r="J130" s="5" t="str">
        <f>'[1]TCE - ANEXO IV - Preencher'!L139</f>
        <v>TBQF66196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5000</v>
      </c>
    </row>
    <row r="131" spans="1:12" s="8" customFormat="1" ht="19.5" customHeight="1" x14ac:dyDescent="0.2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1582</v>
      </c>
      <c r="I131" s="6">
        <f>IF('[1]TCE - ANEXO IV - Preencher'!K140="","",'[1]TCE - ANEXO IV - Preencher'!K140)</f>
        <v>45462</v>
      </c>
      <c r="J131" s="5" t="str">
        <f>'[1]TCE - ANEXO IV - Preencher'!L140</f>
        <v>XXNIHRWW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13865.2</v>
      </c>
    </row>
    <row r="132" spans="1:12" s="8" customFormat="1" ht="19.5" customHeight="1" x14ac:dyDescent="0.2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66</v>
      </c>
      <c r="I132" s="6">
        <f>IF('[1]TCE - ANEXO IV - Preencher'!K141="","",'[1]TCE - ANEXO IV - Preencher'!K141)</f>
        <v>45455</v>
      </c>
      <c r="J132" s="5" t="str">
        <f>'[1]TCE - ANEXO IV - Preencher'!L141</f>
        <v>JEAX92944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18039.2</v>
      </c>
    </row>
    <row r="133" spans="1:12" s="8" customFormat="1" ht="19.5" customHeight="1" x14ac:dyDescent="0.2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2471</v>
      </c>
      <c r="I133" s="6">
        <f>IF('[1]TCE - ANEXO IV - Preencher'!K142="","",'[1]TCE - ANEXO IV - Preencher'!K142)</f>
        <v>45455</v>
      </c>
      <c r="J133" s="5" t="str">
        <f>'[1]TCE - ANEXO IV - Preencher'!L142</f>
        <v>FLTCRZKN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2867.7</v>
      </c>
    </row>
    <row r="134" spans="1:12" s="8" customFormat="1" ht="19.5" customHeight="1" x14ac:dyDescent="0.2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20</v>
      </c>
      <c r="I134" s="6">
        <f>IF('[1]TCE - ANEXO IV - Preencher'!K143="","",'[1]TCE - ANEXO IV - Preencher'!K143)</f>
        <v>45455</v>
      </c>
      <c r="J134" s="5" t="str">
        <f>'[1]TCE - ANEXO IV - Preencher'!L143</f>
        <v>TOGYYEPRE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13800</v>
      </c>
    </row>
    <row r="135" spans="1:12" s="8" customFormat="1" ht="19.5" customHeight="1" x14ac:dyDescent="0.2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45864268000100</v>
      </c>
      <c r="E135" s="5" t="str">
        <f>'[1]TCE - ANEXO IV - Preencher'!G144</f>
        <v>CESAR MONTEIRO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460</v>
      </c>
      <c r="I135" s="6">
        <f>IF('[1]TCE - ANEXO IV - Preencher'!K144="","",'[1]TCE - ANEXO IV - Preencher'!K144)</f>
        <v>45455</v>
      </c>
      <c r="J135" s="5" t="str">
        <f>'[1]TCE - ANEXO IV - Preencher'!L144</f>
        <v>SSGUBMPL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2867.7</v>
      </c>
    </row>
    <row r="136" spans="1:12" s="8" customFormat="1" ht="19.5" customHeight="1" x14ac:dyDescent="0.2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10792</v>
      </c>
      <c r="I136" s="6">
        <f>IF('[1]TCE - ANEXO IV - Preencher'!K145="","",'[1]TCE - ANEXO IV - Preencher'!K145)</f>
        <v>45414</v>
      </c>
      <c r="J136" s="5" t="str">
        <f>'[1]TCE - ANEXO IV - Preencher'!L145</f>
        <v>76A589938EB1D739D2D754DBC7A08B9E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 x14ac:dyDescent="0.2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1095</v>
      </c>
      <c r="I137" s="6">
        <f>IF('[1]TCE - ANEXO IV - Preencher'!K146="","",'[1]TCE - ANEXO IV - Preencher'!K146)</f>
        <v>45460</v>
      </c>
      <c r="J137" s="5" t="str">
        <f>'[1]TCE - ANEXO IV - Preencher'!L146</f>
        <v>NASI69793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47000</v>
      </c>
    </row>
    <row r="138" spans="1:12" s="8" customFormat="1" ht="19.5" customHeight="1" x14ac:dyDescent="0.2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58</v>
      </c>
      <c r="I138" s="6">
        <f>IF('[1]TCE - ANEXO IV - Preencher'!K147="","",'[1]TCE - ANEXO IV - Preencher'!K147)</f>
        <v>45461</v>
      </c>
      <c r="J138" s="5" t="str">
        <f>'[1]TCE - ANEXO IV - Preencher'!L147</f>
        <v>KRCMX5MQ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39199.85</v>
      </c>
    </row>
    <row r="139" spans="1:12" s="8" customFormat="1" ht="19.5" customHeight="1" x14ac:dyDescent="0.2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16732</v>
      </c>
      <c r="I139" s="6">
        <f>IF('[1]TCE - ANEXO IV - Preencher'!K148="","",'[1]TCE - ANEXO IV - Preencher'!K148)</f>
        <v>45422</v>
      </c>
      <c r="J139" s="5" t="str">
        <f>'[1]TCE - ANEXO IV - Preencher'!L148</f>
        <v>QXUJ64583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1115.8800000000001</v>
      </c>
    </row>
    <row r="140" spans="1:12" s="8" customFormat="1" ht="19.5" customHeight="1" x14ac:dyDescent="0.2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403</v>
      </c>
      <c r="I140" s="6">
        <f>IF('[1]TCE - ANEXO IV - Preencher'!K149="","",'[1]TCE - ANEXO IV - Preencher'!K149)</f>
        <v>45456</v>
      </c>
      <c r="J140" s="5" t="str">
        <f>'[1]TCE - ANEXO IV - Preencher'!L149</f>
        <v>ZUUZHQI2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25549.99</v>
      </c>
    </row>
    <row r="141" spans="1:12" s="8" customFormat="1" ht="19.5" customHeight="1" x14ac:dyDescent="0.2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19</v>
      </c>
      <c r="I141" s="6">
        <f>IF('[1]TCE - ANEXO IV - Preencher'!K150="","",'[1]TCE - ANEXO IV - Preencher'!K150)</f>
        <v>45457</v>
      </c>
      <c r="J141" s="5" t="str">
        <f>'[1]TCE - ANEXO IV - Preencher'!L150</f>
        <v>Z4AGRRXC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10833</v>
      </c>
    </row>
    <row r="142" spans="1:12" s="8" customFormat="1" ht="19.5" customHeight="1" x14ac:dyDescent="0.2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1362</v>
      </c>
      <c r="I142" s="6">
        <f>IF('[1]TCE - ANEXO IV - Preencher'!K151="","",'[1]TCE - ANEXO IV - Preencher'!K151)</f>
        <v>45453</v>
      </c>
      <c r="J142" s="5" t="str">
        <f>'[1]TCE - ANEXO IV - Preencher'!L151</f>
        <v>TIEC39386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10833</v>
      </c>
    </row>
    <row r="143" spans="1:12" s="8" customFormat="1" ht="19.5" customHeight="1" x14ac:dyDescent="0.2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90</v>
      </c>
      <c r="I143" s="6">
        <f>IF('[1]TCE - ANEXO IV - Preencher'!K152="","",'[1]TCE - ANEXO IV - Preencher'!K152)</f>
        <v>45460</v>
      </c>
      <c r="J143" s="5" t="str">
        <f>'[1]TCE - ANEXO IV - Preencher'!L152</f>
        <v>XMF9U35PQ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40430</v>
      </c>
    </row>
    <row r="144" spans="1:12" s="8" customFormat="1" ht="19.5" customHeight="1" x14ac:dyDescent="0.2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7776</v>
      </c>
      <c r="I144" s="6">
        <f>IF('[1]TCE - ANEXO IV - Preencher'!K153="","",'[1]TCE - ANEXO IV - Preencher'!K153)</f>
        <v>45461</v>
      </c>
      <c r="J144" s="5" t="str">
        <f>'[1]TCE - ANEXO IV - Preencher'!L153</f>
        <v>DUO7OBJ2N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212400</v>
      </c>
    </row>
    <row r="145" spans="1:12" s="8" customFormat="1" ht="19.5" customHeight="1" x14ac:dyDescent="0.2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 xml:space="preserve">MEDVIDA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1004</v>
      </c>
      <c r="I145" s="6">
        <f>IF('[1]TCE - ANEXO IV - Preencher'!K154="","",'[1]TCE - ANEXO IV - Preencher'!K154)</f>
        <v>45461</v>
      </c>
      <c r="J145" s="5" t="str">
        <f>'[1]TCE - ANEXO IV - Preencher'!L154</f>
        <v>JUNR57044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10833</v>
      </c>
    </row>
    <row r="146" spans="1:12" s="8" customFormat="1" ht="19.5" customHeight="1" x14ac:dyDescent="0.2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845</v>
      </c>
      <c r="I146" s="6">
        <f>IF('[1]TCE - ANEXO IV - Preencher'!K155="","",'[1]TCE - ANEXO IV - Preencher'!K155)</f>
        <v>45444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 x14ac:dyDescent="0.2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1041</v>
      </c>
      <c r="I147" s="6">
        <f>IF('[1]TCE - ANEXO IV - Preencher'!K156="","",'[1]TCE - ANEXO IV - Preencher'!K156)</f>
        <v>45453</v>
      </c>
      <c r="J147" s="5" t="str">
        <f>'[1]TCE - ANEXO IV - Preencher'!L156</f>
        <v>BY7LR5EF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22749.3</v>
      </c>
    </row>
    <row r="148" spans="1:12" s="8" customFormat="1" ht="19.5" customHeight="1" x14ac:dyDescent="0.2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 xml:space="preserve">5.25 - Serviços Bancários </v>
      </c>
      <c r="D148" s="3">
        <f>'[1]TCE - ANEXO IV - Preencher'!F157</f>
        <v>360305091665</v>
      </c>
      <c r="E148" s="5" t="str">
        <f>'[1]TCE - ANEXO IV - Preencher'!G157</f>
        <v xml:space="preserve">SANTANDER 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45443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16</v>
      </c>
    </row>
    <row r="149" spans="1:12" s="8" customFormat="1" ht="19.5" customHeight="1" x14ac:dyDescent="0.2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318</v>
      </c>
      <c r="I149" s="6">
        <f>IF('[1]TCE - ANEXO IV - Preencher'!K158="","",'[1]TCE - ANEXO IV - Preencher'!K158)</f>
        <v>45456</v>
      </c>
      <c r="J149" s="5" t="str">
        <f>'[1]TCE - ANEXO IV - Preencher'!L158</f>
        <v>MUEK69993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10833</v>
      </c>
    </row>
    <row r="150" spans="1:12" s="8" customFormat="1" ht="19.5" customHeight="1" x14ac:dyDescent="0.2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11</v>
      </c>
      <c r="I150" s="6">
        <f>IF('[1]TCE - ANEXO IV - Preencher'!K159="","",'[1]TCE - ANEXO IV - Preencher'!K159)</f>
        <v>45457</v>
      </c>
      <c r="J150" s="5" t="str">
        <f>'[1]TCE - ANEXO IV - Preencher'!L159</f>
        <v>W521C2Y1B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20389.13</v>
      </c>
    </row>
    <row r="151" spans="1:12" s="8" customFormat="1" ht="19.5" customHeight="1" x14ac:dyDescent="0.2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237</v>
      </c>
      <c r="I151" s="6">
        <f>IF('[1]TCE - ANEXO IV - Preencher'!K160="","",'[1]TCE - ANEXO IV - Preencher'!K160)</f>
        <v>45460</v>
      </c>
      <c r="J151" s="5" t="str">
        <f>'[1]TCE - ANEXO IV - Preencher'!L160</f>
        <v>RIDT1L0O3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26561.03</v>
      </c>
    </row>
    <row r="152" spans="1:12" s="8" customFormat="1" ht="19.5" customHeight="1" x14ac:dyDescent="0.2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1886</v>
      </c>
      <c r="I152" s="6">
        <f>IF('[1]TCE - ANEXO IV - Preencher'!K161="","",'[1]TCE - ANEXO IV - Preencher'!K161)</f>
        <v>45457</v>
      </c>
      <c r="J152" s="5" t="str">
        <f>'[1]TCE - ANEXO IV - Preencher'!L161</f>
        <v>KPDZQO1SV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55687.6</v>
      </c>
    </row>
    <row r="153" spans="1:12" s="8" customFormat="1" ht="19.5" customHeight="1" x14ac:dyDescent="0.2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26</v>
      </c>
      <c r="I153" s="6">
        <f>IF('[1]TCE - ANEXO IV - Preencher'!K162="","",'[1]TCE - ANEXO IV - Preencher'!K162)</f>
        <v>45415</v>
      </c>
      <c r="J153" s="5" t="str">
        <f>'[1]TCE - ANEXO IV - Preencher'!L162</f>
        <v>W18341FK7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6000</v>
      </c>
    </row>
    <row r="154" spans="1:12" s="8" customFormat="1" ht="19.5" customHeight="1" x14ac:dyDescent="0.2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524</v>
      </c>
      <c r="I154" s="6">
        <f>IF('[1]TCE - ANEXO IV - Preencher'!K163="","",'[1]TCE - ANEXO IV - Preencher'!K163)</f>
        <v>45455</v>
      </c>
      <c r="J154" s="5" t="str">
        <f>'[1]TCE - ANEXO IV - Preencher'!L163</f>
        <v>SX5XD3VC2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91500.53</v>
      </c>
    </row>
    <row r="155" spans="1:12" s="8" customFormat="1" ht="19.5" customHeight="1" x14ac:dyDescent="0.2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19776</v>
      </c>
      <c r="I155" s="6">
        <f>IF('[1]TCE - ANEXO IV - Preencher'!K164="","",'[1]TCE - ANEXO IV - Preencher'!K164)</f>
        <v>45461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7838.46</v>
      </c>
    </row>
    <row r="156" spans="1:12" s="8" customFormat="1" ht="19.5" customHeight="1" x14ac:dyDescent="0.2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10144</v>
      </c>
      <c r="I156" s="6">
        <f>IF('[1]TCE - ANEXO IV - Preencher'!K165="","",'[1]TCE - ANEXO IV - Preencher'!K165)</f>
        <v>45415</v>
      </c>
      <c r="J156" s="5" t="str">
        <f>'[1]TCE - ANEXO IV - Preencher'!L165</f>
        <v>ZWQZ43KK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30584.19</v>
      </c>
    </row>
    <row r="157" spans="1:12" s="8" customFormat="1" ht="19.5" customHeight="1" x14ac:dyDescent="0.2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2398</v>
      </c>
      <c r="I157" s="6">
        <f>IF('[1]TCE - ANEXO IV - Preencher'!K166="","",'[1]TCE - ANEXO IV - Preencher'!K166)</f>
        <v>45446</v>
      </c>
      <c r="J157" s="5" t="str">
        <f>'[1]TCE - ANEXO IV - Preencher'!L166</f>
        <v>DZ2AEYRP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 x14ac:dyDescent="0.2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1260</v>
      </c>
      <c r="I158" s="6">
        <f>IF('[1]TCE - ANEXO IV - Preencher'!K167="","",'[1]TCE - ANEXO IV - Preencher'!K167)</f>
        <v>45446</v>
      </c>
      <c r="J158" s="5" t="str">
        <f>'[1]TCE - ANEXO IV - Preencher'!L167</f>
        <v>5KXUQKDV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 x14ac:dyDescent="0.2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133</v>
      </c>
      <c r="I159" s="6">
        <f>IF('[1]TCE - ANEXO IV - Preencher'!K168="","",'[1]TCE - ANEXO IV - Preencher'!K168)</f>
        <v>45446</v>
      </c>
      <c r="J159" s="5" t="str">
        <f>'[1]TCE - ANEXO IV - Preencher'!L168</f>
        <v>26240632434984000105550010000001331000035708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53025</v>
      </c>
    </row>
    <row r="160" spans="1:12" s="8" customFormat="1" ht="19.5" customHeight="1" x14ac:dyDescent="0.2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1113</v>
      </c>
      <c r="I160" s="6">
        <f>IF('[1]TCE - ANEXO IV - Preencher'!K169="","",'[1]TCE - ANEXO IV - Preencher'!K169)</f>
        <v>45444</v>
      </c>
      <c r="J160" s="5" t="str">
        <f>'[1]TCE - ANEXO IV - Preencher'!L169</f>
        <v>FIT050873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 x14ac:dyDescent="0.2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463450</v>
      </c>
      <c r="I161" s="6">
        <f>IF('[1]TCE - ANEXO IV - Preencher'!K170="","",'[1]TCE - ANEXO IV - Preencher'!K170)</f>
        <v>45446</v>
      </c>
      <c r="J161" s="5" t="str">
        <f>'[1]TCE - ANEXO IV - Preencher'!L170</f>
        <v>45Y8X44S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 x14ac:dyDescent="0.2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196289</v>
      </c>
      <c r="I162" s="6">
        <f>IF('[1]TCE - ANEXO IV - Preencher'!K171="","",'[1]TCE - ANEXO IV - Preencher'!K171)</f>
        <v>45447</v>
      </c>
      <c r="J162" s="5" t="str">
        <f>'[1]TCE - ANEXO IV - Preencher'!L171</f>
        <v>ZCY7UHP37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14770.69</v>
      </c>
    </row>
    <row r="163" spans="1:12" s="8" customFormat="1" ht="19.5" customHeight="1" x14ac:dyDescent="0.2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45413373000122</v>
      </c>
      <c r="E163" s="5" t="str">
        <f>'[1]TCE - ANEXO IV - Preencher'!G172</f>
        <v>RL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91</v>
      </c>
      <c r="I163" s="6">
        <f>IF('[1]TCE - ANEXO IV - Preencher'!K172="","",'[1]TCE - ANEXO IV - Preencher'!K172)</f>
        <v>45456</v>
      </c>
      <c r="J163" s="5" t="str">
        <f>'[1]TCE - ANEXO IV - Preencher'!L172</f>
        <v>STBAKYTW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250</v>
      </c>
    </row>
    <row r="164" spans="1:12" s="8" customFormat="1" ht="19.5" customHeight="1" x14ac:dyDescent="0.2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49303734000139</v>
      </c>
      <c r="E164" s="5" t="str">
        <f>'[1]TCE - ANEXO IV - Preencher'!G173</f>
        <v xml:space="preserve">ESDRAS OLIVEIRA SERVIÇOS MEDICOS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24</v>
      </c>
      <c r="I164" s="6">
        <f>IF('[1]TCE - ANEXO IV - Preencher'!K173="","",'[1]TCE - ANEXO IV - Preencher'!K173)</f>
        <v>45462</v>
      </c>
      <c r="J164" s="5" t="str">
        <f>'[1]TCE - ANEXO IV - Preencher'!L173</f>
        <v>ZRJHTFKA</v>
      </c>
      <c r="K164" s="5" t="str">
        <f>IF(F164="B",LEFT('[1]TCE - ANEXO IV - Preencher'!M173,2),IF(F164="S",LEFT('[1]TCE - ANEXO IV - Preencher'!M173,7),IF('[1]TCE - ANEXO IV - Preencher'!H173="","")))</f>
        <v>2504009</v>
      </c>
      <c r="L164" s="7">
        <f>'[1]TCE - ANEXO IV - Preencher'!N173</f>
        <v>1325</v>
      </c>
    </row>
    <row r="165" spans="1:12" s="8" customFormat="1" ht="19.5" customHeight="1" x14ac:dyDescent="0.2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53518021000160</v>
      </c>
      <c r="E165" s="5" t="str">
        <f>'[1]TCE - ANEXO IV - Preencher'!G174</f>
        <v xml:space="preserve">FARIAS E LIMA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7</v>
      </c>
      <c r="I165" s="6">
        <f>IF('[1]TCE - ANEXO IV - Preencher'!K174="","",'[1]TCE - ANEXO IV - Preencher'!K174)</f>
        <v>45457</v>
      </c>
      <c r="J165" s="5" t="str">
        <f>'[1]TCE - ANEXO IV - Preencher'!L174</f>
        <v>NUTBV4Y4</v>
      </c>
      <c r="K165" s="5" t="str">
        <f>IF(F165="B",LEFT('[1]TCE - ANEXO IV - Preencher'!M174,2),IF(F165="S",LEFT('[1]TCE - ANEXO IV - Preencher'!M174,7),IF('[1]TCE - ANEXO IV - Preencher'!H174="","")))</f>
        <v>2504009</v>
      </c>
      <c r="L165" s="7">
        <f>'[1]TCE - ANEXO IV - Preencher'!N174</f>
        <v>18083</v>
      </c>
    </row>
    <row r="166" spans="1:12" s="8" customFormat="1" ht="19.5" customHeight="1" x14ac:dyDescent="0.2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6066</v>
      </c>
      <c r="I166" s="6">
        <f>IF('[1]TCE - ANEXO IV - Preencher'!K175="","",'[1]TCE - ANEXO IV - Preencher'!K175)</f>
        <v>45455</v>
      </c>
      <c r="J166" s="5" t="str">
        <f>'[1]TCE - ANEXO IV - Preencher'!L175</f>
        <v>JXSX68611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 x14ac:dyDescent="0.2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10791</v>
      </c>
      <c r="I167" s="6">
        <f>IF('[1]TCE - ANEXO IV - Preencher'!K176="","",'[1]TCE - ANEXO IV - Preencher'!K176)</f>
        <v>45414</v>
      </c>
      <c r="J167" s="5" t="str">
        <f>'[1]TCE - ANEXO IV - Preencher'!L176</f>
        <v>9540792203360A31FA961DCD4A62D12A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 x14ac:dyDescent="0.2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749</v>
      </c>
      <c r="I168" s="6">
        <f>IF('[1]TCE - ANEXO IV - Preencher'!K177="","",'[1]TCE - ANEXO IV - Preencher'!K177)</f>
        <v>45446</v>
      </c>
      <c r="J168" s="5" t="str">
        <f>'[1]TCE - ANEXO IV - Preencher'!L177</f>
        <v>XMVH02923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 x14ac:dyDescent="0.2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10258</v>
      </c>
      <c r="I169" s="6">
        <f>IF('[1]TCE - ANEXO IV - Preencher'!K178="","",'[1]TCE - ANEXO IV - Preencher'!K178)</f>
        <v>45446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 x14ac:dyDescent="0.2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73</v>
      </c>
      <c r="I170" s="6">
        <f>IF('[1]TCE - ANEXO IV - Preencher'!K179="","",'[1]TCE - ANEXO IV - Preencher'!K179)</f>
        <v>45460</v>
      </c>
      <c r="J170" s="5" t="str">
        <f>'[1]TCE - ANEXO IV - Preencher'!L179</f>
        <v>YXBIZFXV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16483.330000000002</v>
      </c>
    </row>
    <row r="171" spans="1:12" s="8" customFormat="1" ht="19.5" customHeight="1" x14ac:dyDescent="0.2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10617</v>
      </c>
      <c r="I171" s="6">
        <f>IF('[1]TCE - ANEXO IV - Preencher'!K180="","",'[1]TCE - ANEXO IV - Preencher'!K180)</f>
        <v>45439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3682.62</v>
      </c>
    </row>
    <row r="172" spans="1:12" s="8" customFormat="1" ht="19.5" customHeight="1" x14ac:dyDescent="0.2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6330</v>
      </c>
      <c r="I172" s="6">
        <f>IF('[1]TCE - ANEXO IV - Preencher'!K181="","",'[1]TCE - ANEXO IV - Preencher'!K181)</f>
        <v>45420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25600</v>
      </c>
    </row>
    <row r="173" spans="1:12" s="8" customFormat="1" ht="19.5" customHeight="1" x14ac:dyDescent="0.2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83079</v>
      </c>
      <c r="I173" s="6">
        <f>IF('[1]TCE - ANEXO IV - Preencher'!K182="","",'[1]TCE - ANEXO IV - Preencher'!K182)</f>
        <v>45414</v>
      </c>
      <c r="J173" s="5" t="str">
        <f>'[1]TCE - ANEXO IV - Preencher'!L182</f>
        <v>ZGE2UVJL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 x14ac:dyDescent="0.2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23453</v>
      </c>
      <c r="I174" s="6">
        <f>IF('[1]TCE - ANEXO IV - Preencher'!K183="","",'[1]TCE - ANEXO IV - Preencher'!K183)</f>
        <v>45414</v>
      </c>
      <c r="J174" s="5" t="str">
        <f>'[1]TCE - ANEXO IV - Preencher'!L183</f>
        <v>164V063349698871399T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1068.25</v>
      </c>
    </row>
    <row r="175" spans="1:12" s="8" customFormat="1" ht="19.5" customHeight="1" x14ac:dyDescent="0.2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1059</v>
      </c>
      <c r="I175" s="6">
        <f>IF('[1]TCE - ANEXO IV - Preencher'!K184="","",'[1]TCE - ANEXO IV - Preencher'!K184)</f>
        <v>45455</v>
      </c>
      <c r="J175" s="5" t="str">
        <f>'[1]TCE - ANEXO IV - Preencher'!L184</f>
        <v>SGUJ46237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6235.4</v>
      </c>
    </row>
    <row r="176" spans="1:12" s="8" customFormat="1" ht="19.5" customHeight="1" x14ac:dyDescent="0.2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73487</v>
      </c>
      <c r="I176" s="6">
        <f>IF('[1]TCE - ANEXO IV - Preencher'!K185="","",'[1]TCE - ANEXO IV - Preencher'!K185)</f>
        <v>45448</v>
      </c>
      <c r="J176" s="5" t="str">
        <f>'[1]TCE - ANEXO IV - Preencher'!L185</f>
        <v>BYI5MBRV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 x14ac:dyDescent="0.2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3668</v>
      </c>
      <c r="I177" s="6">
        <f>IF('[1]TCE - ANEXO IV - Preencher'!K186="","",'[1]TCE - ANEXO IV - Preencher'!K186)</f>
        <v>45446</v>
      </c>
      <c r="J177" s="5" t="str">
        <f>'[1]TCE - ANEXO IV - Preencher'!L186</f>
        <v>MGWPXVWG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1963.56</v>
      </c>
    </row>
    <row r="178" spans="1:12" s="8" customFormat="1" ht="19.5" customHeight="1" x14ac:dyDescent="0.2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46560147000137</v>
      </c>
      <c r="E178" s="5" t="str">
        <f>'[1]TCE - ANEXO IV - Preencher'!G187</f>
        <v xml:space="preserve">MEDICALMED ATIVIDADES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1369</v>
      </c>
      <c r="I178" s="6">
        <f>IF('[1]TCE - ANEXO IV - Preencher'!K187="","",'[1]TCE - ANEXO IV - Preencher'!K187)</f>
        <v>45455</v>
      </c>
      <c r="J178" s="5" t="str">
        <f>'[1]TCE - ANEXO IV - Preencher'!L187</f>
        <v>BZXB69109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9103.1</v>
      </c>
    </row>
    <row r="179" spans="1:12" s="8" customFormat="1" ht="19.5" customHeight="1" x14ac:dyDescent="0.2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225</v>
      </c>
      <c r="I179" s="6">
        <f>IF('[1]TCE - ANEXO IV - Preencher'!K188="","",'[1]TCE - ANEXO IV - Preencher'!K188)</f>
        <v>45446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 x14ac:dyDescent="0.2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45426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4520</v>
      </c>
    </row>
    <row r="181" spans="1:12" s="8" customFormat="1" ht="19.5" customHeight="1" x14ac:dyDescent="0.2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13730</v>
      </c>
      <c r="I181" s="6">
        <f>IF('[1]TCE - ANEXO IV - Preencher'!K190="","",'[1]TCE - ANEXO IV - Preencher'!K190)</f>
        <v>45446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 x14ac:dyDescent="0.2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CELPE</v>
      </c>
      <c r="F182" s="5" t="str">
        <f>'[1]TCE - ANEXO IV - Preencher'!H191</f>
        <v>S</v>
      </c>
      <c r="G182" s="5" t="str">
        <f>'[1]TCE - ANEXO IV - Preencher'!I191</f>
        <v>S</v>
      </c>
      <c r="H182" s="5">
        <f>'[1]TCE - ANEXO IV - Preencher'!J191</f>
        <v>0</v>
      </c>
      <c r="I182" s="6">
        <f>IF('[1]TCE - ANEXO IV - Preencher'!K191="","",'[1]TCE - ANEXO IV - Preencher'!K191)</f>
        <v>45468</v>
      </c>
      <c r="J182" s="5" t="str">
        <f>'[1]TCE - ANEXO IV - Preencher'!L191</f>
        <v>26240810835932000108660003140403801073939985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37908.11</v>
      </c>
    </row>
    <row r="183" spans="1:12" s="8" customFormat="1" ht="19.5" customHeight="1" x14ac:dyDescent="0.2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77</v>
      </c>
      <c r="I183" s="6">
        <f>IF('[1]TCE - ANEXO IV - Preencher'!K192="","",'[1]TCE - ANEXO IV - Preencher'!K192)</f>
        <v>45463</v>
      </c>
      <c r="J183" s="5" t="str">
        <f>'[1]TCE - ANEXO IV - Preencher'!L192</f>
        <v>DWNI35184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46878.6</v>
      </c>
    </row>
    <row r="184" spans="1:12" s="8" customFormat="1" ht="19.5" customHeight="1" x14ac:dyDescent="0.2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3512</v>
      </c>
      <c r="I184" s="6">
        <f>IF('[1]TCE - ANEXO IV - Preencher'!K193="","",'[1]TCE - ANEXO IV - Preencher'!K193)</f>
        <v>45447</v>
      </c>
      <c r="J184" s="5" t="str">
        <f>'[1]TCE - ANEXO IV - Preencher'!L193</f>
        <v>DSMR79650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40296.199999999997</v>
      </c>
    </row>
    <row r="185" spans="1:12" s="8" customFormat="1" ht="19.5" customHeight="1" x14ac:dyDescent="0.2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8333</v>
      </c>
      <c r="I185" s="6">
        <f>IF('[1]TCE - ANEXO IV - Preencher'!K194="","",'[1]TCE - ANEXO IV - Preencher'!K194)</f>
        <v>45455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22512.1</v>
      </c>
    </row>
    <row r="186" spans="1:12" s="8" customFormat="1" ht="19.5" customHeight="1" x14ac:dyDescent="0.2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78063</v>
      </c>
      <c r="I186" s="6">
        <f>IF('[1]TCE - ANEXO IV - Preencher'!K195="","",'[1]TCE - ANEXO IV - Preencher'!K195)</f>
        <v>45449</v>
      </c>
      <c r="J186" s="5" t="str">
        <f>'[1]TCE - ANEXO IV - Preencher'!L195</f>
        <v>JXFV80024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282511.28999999998</v>
      </c>
    </row>
    <row r="187" spans="1:12" s="8" customFormat="1" ht="19.5" customHeight="1" x14ac:dyDescent="0.2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494</v>
      </c>
      <c r="I187" s="6">
        <f>IF('[1]TCE - ANEXO IV - Preencher'!K196="","",'[1]TCE - ANEXO IV - Preencher'!K196)</f>
        <v>45418</v>
      </c>
      <c r="J187" s="5" t="str">
        <f>'[1]TCE - ANEXO IV - Preencher'!L196</f>
        <v>u9uuyds7x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 x14ac:dyDescent="0.2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1300</v>
      </c>
      <c r="I188" s="6">
        <f>IF('[1]TCE - ANEXO IV - Preencher'!K197="","",'[1]TCE - ANEXO IV - Preencher'!K197)</f>
        <v>45460</v>
      </c>
      <c r="J188" s="5" t="str">
        <f>'[1]TCE - ANEXO IV - Preencher'!L197</f>
        <v>69YXHYZY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12420</v>
      </c>
    </row>
    <row r="189" spans="1:12" s="8" customFormat="1" ht="19.5" customHeight="1" x14ac:dyDescent="0.2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862</v>
      </c>
      <c r="I189" s="6">
        <f>IF('[1]TCE - ANEXO IV - Preencher'!K198="","",'[1]TCE - ANEXO IV - Preencher'!K198)</f>
        <v>45453</v>
      </c>
      <c r="J189" s="5" t="str">
        <f>'[1]TCE - ANEXO IV - Preencher'!L198</f>
        <v>ABWP4QVI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11916.3</v>
      </c>
    </row>
    <row r="190" spans="1:12" s="8" customFormat="1" ht="19.5" customHeight="1" x14ac:dyDescent="0.2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5493</v>
      </c>
      <c r="I190" s="6">
        <f>IF('[1]TCE - ANEXO IV - Preencher'!K199="","",'[1]TCE - ANEXO IV - Preencher'!K199)</f>
        <v>45415</v>
      </c>
      <c r="J190" s="5" t="str">
        <f>'[1]TCE - ANEXO IV - Preencher'!L199</f>
        <v>DJJM48067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 x14ac:dyDescent="0.2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45864268000100</v>
      </c>
      <c r="E191" s="5" t="str">
        <f>'[1]TCE - ANEXO IV - Preencher'!G200</f>
        <v>CESAR MONTEIRO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461</v>
      </c>
      <c r="I191" s="6">
        <f>IF('[1]TCE - ANEXO IV - Preencher'!K200="","",'[1]TCE - ANEXO IV - Preencher'!K200)</f>
        <v>45456</v>
      </c>
      <c r="J191" s="5" t="str">
        <f>'[1]TCE - ANEXO IV - Preencher'!L200</f>
        <v>HP2VA9PV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21060</v>
      </c>
    </row>
    <row r="192" spans="1:12" s="8" customFormat="1" ht="19.5" customHeight="1" x14ac:dyDescent="0.2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38823495000121</v>
      </c>
      <c r="E192" s="5" t="str">
        <f>'[1]TCE - ANEXO IV - Preencher'!G201</f>
        <v xml:space="preserve">CENTRALMED ATIVIDADES MEDICAS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1054</v>
      </c>
      <c r="I192" s="6">
        <f>IF('[1]TCE - ANEXO IV - Preencher'!K201="","",'[1]TCE - ANEXO IV - Preencher'!K201)</f>
        <v>45455</v>
      </c>
      <c r="J192" s="5" t="str">
        <f>'[1]TCE - ANEXO IV - Preencher'!L201</f>
        <v>6HSUUUGG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11470.8</v>
      </c>
    </row>
    <row r="193" spans="1:12" s="8" customFormat="1" ht="19.5" customHeight="1" x14ac:dyDescent="0.2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44256551000196</v>
      </c>
      <c r="E193" s="5" t="str">
        <f>'[1]TCE - ANEXO IV - Preencher'!G202</f>
        <v xml:space="preserve">MARIZ E COSTA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58</v>
      </c>
      <c r="I193" s="6">
        <f>IF('[1]TCE - ANEXO IV - Preencher'!K202="","",'[1]TCE - ANEXO IV - Preencher'!K202)</f>
        <v>45457</v>
      </c>
      <c r="J193" s="5" t="str">
        <f>'[1]TCE - ANEXO IV - Preencher'!L202</f>
        <v>NSMH95159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11470.8</v>
      </c>
    </row>
    <row r="194" spans="1:12" s="8" customFormat="1" ht="19.5" customHeight="1" x14ac:dyDescent="0.2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57</v>
      </c>
      <c r="I194" s="6">
        <f>IF('[1]TCE - ANEXO IV - Preencher'!K203="","",'[1]TCE - ANEXO IV - Preencher'!K203)</f>
        <v>45461</v>
      </c>
      <c r="J194" s="5" t="str">
        <f>'[1]TCE - ANEXO IV - Preencher'!L203</f>
        <v>896LGQJP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21666</v>
      </c>
    </row>
    <row r="195" spans="1:12" s="8" customFormat="1" ht="19.5" customHeight="1" x14ac:dyDescent="0.2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1363</v>
      </c>
      <c r="I195" s="6">
        <f>IF('[1]TCE - ANEXO IV - Preencher'!K204="","",'[1]TCE - ANEXO IV - Preencher'!K204)</f>
        <v>45453</v>
      </c>
      <c r="J195" s="5" t="str">
        <f>'[1]TCE - ANEXO IV - Preencher'!L204</f>
        <v>SDWH33230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9166.2999999999993</v>
      </c>
    </row>
    <row r="196" spans="1:12" s="8" customFormat="1" ht="19.5" customHeight="1" x14ac:dyDescent="0.2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54237852000126</v>
      </c>
      <c r="E196" s="5" t="str">
        <f>'[1]TCE - ANEXO IV - Preencher'!G205</f>
        <v>RODRIGUES E ARAUJO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14</v>
      </c>
      <c r="I196" s="6">
        <f>IF('[1]TCE - ANEXO IV - Preencher'!K205="","",'[1]TCE - ANEXO IV - Preencher'!K205)</f>
        <v>45453</v>
      </c>
      <c r="J196" s="5" t="str">
        <f>'[1]TCE - ANEXO IV - Preencher'!L205</f>
        <v>KWIRQJC3U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9166.2999999999993</v>
      </c>
    </row>
    <row r="197" spans="1:12" s="8" customFormat="1" ht="19.5" customHeight="1" x14ac:dyDescent="0.2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34</v>
      </c>
      <c r="I197" s="6">
        <f>IF('[1]TCE - ANEXO IV - Preencher'!K206="","",'[1]TCE - ANEXO IV - Preencher'!K206)</f>
        <v>45457</v>
      </c>
      <c r="J197" s="5" t="str">
        <f>'[1]TCE - ANEXO IV - Preencher'!L206</f>
        <v>XUMF26964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18630</v>
      </c>
    </row>
    <row r="198" spans="1:12" s="8" customFormat="1" ht="19.5" customHeight="1" x14ac:dyDescent="0.2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152686688</v>
      </c>
      <c r="I198" s="6">
        <f>IF('[1]TCE - ANEXO IV - Preencher'!K207="","",'[1]TCE - ANEXO IV - Preencher'!K207)</f>
        <v>45440</v>
      </c>
      <c r="J198" s="5" t="str">
        <f>'[1]TCE - ANEXO IV - Preencher'!L207</f>
        <v>CFHBDXBR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 x14ac:dyDescent="0.2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28848</v>
      </c>
      <c r="I199" s="6">
        <f>IF('[1]TCE - ANEXO IV - Preencher'!K208="","",'[1]TCE - ANEXO IV - Preencher'!K208)</f>
        <v>45436</v>
      </c>
      <c r="J199" s="5" t="str">
        <f>'[1]TCE - ANEXO IV - Preencher'!L208</f>
        <v>Q5UKGLBQ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2795.04</v>
      </c>
    </row>
    <row r="200" spans="1:12" s="8" customFormat="1" ht="19.5" customHeight="1" x14ac:dyDescent="0.2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9543337</v>
      </c>
      <c r="I200" s="6">
        <f>IF('[1]TCE - ANEXO IV - Preencher'!K209="","",'[1]TCE - ANEXO IV - Preencher'!K209)</f>
        <v>45459</v>
      </c>
      <c r="J200" s="5" t="str">
        <f>'[1]TCE - ANEXO IV - Preencher'!L209</f>
        <v>4FB810C475745CF3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41.42</v>
      </c>
    </row>
    <row r="201" spans="1:12" s="8" customFormat="1" ht="19.5" customHeight="1" x14ac:dyDescent="0.2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37573362000181</v>
      </c>
      <c r="E201" s="5" t="str">
        <f>'[1]TCE - ANEXO IV - Preencher'!G210</f>
        <v>HEALTH CLINIC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393</v>
      </c>
      <c r="I201" s="6">
        <f>IF('[1]TCE - ANEXO IV - Preencher'!K210="","",'[1]TCE - ANEXO IV - Preencher'!K210)</f>
        <v>45453</v>
      </c>
      <c r="J201" s="5" t="str">
        <f>'[1]TCE - ANEXO IV - Preencher'!L210</f>
        <v>RRIQ43574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8333</v>
      </c>
    </row>
    <row r="202" spans="1:12" s="8" customFormat="1" ht="19.5" customHeight="1" x14ac:dyDescent="0.2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49158362000102</v>
      </c>
      <c r="E202" s="5" t="str">
        <f>'[1]TCE - ANEXO IV - Preencher'!G211</f>
        <v xml:space="preserve">ONIXMED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1078</v>
      </c>
      <c r="I202" s="6">
        <f>IF('[1]TCE - ANEXO IV - Preencher'!K211="","",'[1]TCE - ANEXO IV - Preencher'!K211)</f>
        <v>45457</v>
      </c>
      <c r="J202" s="5" t="str">
        <f>'[1]TCE - ANEXO IV - Preencher'!L211</f>
        <v>TSXX59041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3510</v>
      </c>
    </row>
    <row r="203" spans="1:12" s="8" customFormat="1" ht="19.5" customHeight="1" x14ac:dyDescent="0.2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54581360000153</v>
      </c>
      <c r="E203" s="5" t="str">
        <f>'[1]TCE - ANEXO IV - Preencher'!G212</f>
        <v>RODOLFO MOREIRA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</v>
      </c>
      <c r="I203" s="6">
        <f>IF('[1]TCE - ANEXO IV - Preencher'!K212="","",'[1]TCE - ANEXO IV - Preencher'!K212)</f>
        <v>45453</v>
      </c>
      <c r="J203" s="5" t="str">
        <f>'[1]TCE - ANEXO IV - Preencher'!L212</f>
        <v>729767689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2500</v>
      </c>
    </row>
    <row r="204" spans="1:12" s="8" customFormat="1" ht="19.5" customHeight="1" x14ac:dyDescent="0.2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54197444000198</v>
      </c>
      <c r="E204" s="5" t="str">
        <f>'[1]TCE - ANEXO IV - Preencher'!G213</f>
        <v>FLORENTINA ARAUJO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7</v>
      </c>
      <c r="I204" s="6">
        <f>IF('[1]TCE - ANEXO IV - Preencher'!K213="","",'[1]TCE - ANEXO IV - Preencher'!K213)</f>
        <v>45456</v>
      </c>
      <c r="J204" s="5" t="str">
        <f>'[1]TCE - ANEXO IV - Preencher'!L213</f>
        <v>TAUZ81824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10833</v>
      </c>
    </row>
    <row r="205" spans="1:12" s="8" customFormat="1" ht="19.5" customHeight="1" x14ac:dyDescent="0.2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43855523000122</v>
      </c>
      <c r="E205" s="5" t="str">
        <f>'[1]TCE - ANEXO IV - Preencher'!G214</f>
        <v>LEMOS E LEMOS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12</v>
      </c>
      <c r="I205" s="6">
        <f>IF('[1]TCE - ANEXO IV - Preencher'!K214="","",'[1]TCE - ANEXO IV - Preencher'!K214)</f>
        <v>45456</v>
      </c>
      <c r="J205" s="5" t="str">
        <f>'[1]TCE - ANEXO IV - Preencher'!L214</f>
        <v>726A00E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11080</v>
      </c>
    </row>
    <row r="206" spans="1:12" s="8" customFormat="1" ht="19.5" customHeight="1" x14ac:dyDescent="0.2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38823495000121</v>
      </c>
      <c r="E206" s="5" t="str">
        <f>'[1]TCE - ANEXO IV - Preencher'!G215</f>
        <v xml:space="preserve">CENTRALMED ATIVIDADES MEDICAS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1071</v>
      </c>
      <c r="I206" s="6">
        <f>IF('[1]TCE - ANEXO IV - Preencher'!K215="","",'[1]TCE - ANEXO IV - Preencher'!K215)</f>
        <v>45462</v>
      </c>
      <c r="J206" s="5" t="str">
        <f>'[1]TCE - ANEXO IV - Preencher'!L215</f>
        <v>4FMELH6E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5520</v>
      </c>
    </row>
    <row r="207" spans="1:12" s="8" customFormat="1" ht="19.5" customHeight="1" x14ac:dyDescent="0.2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923</v>
      </c>
      <c r="I207" s="6">
        <f>IF('[1]TCE - ANEXO IV - Preencher'!K216="","",'[1]TCE - ANEXO IV - Preencher'!K216)</f>
        <v>45456</v>
      </c>
      <c r="J207" s="5" t="str">
        <f>'[1]TCE - ANEXO IV - Preencher'!L216</f>
        <v>AWSLKJ3H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6235.4</v>
      </c>
    </row>
    <row r="208" spans="1:12" s="8" customFormat="1" ht="19.5" customHeight="1" x14ac:dyDescent="0.2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605</v>
      </c>
      <c r="I208" s="6">
        <f>IF('[1]TCE - ANEXO IV - Preencher'!K217="","",'[1]TCE - ANEXO IV - Preencher'!K217)</f>
        <v>45455</v>
      </c>
      <c r="J208" s="5" t="str">
        <f>'[1]TCE - ANEXO IV - Preencher'!L217</f>
        <v>Z193IXMC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9436.1</v>
      </c>
    </row>
    <row r="209" spans="1:12" s="8" customFormat="1" ht="19.5" customHeight="1" x14ac:dyDescent="0.2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53418390000180</v>
      </c>
      <c r="E209" s="5" t="str">
        <f>'[1]TCE - ANEXO IV - Preencher'!G218</f>
        <v xml:space="preserve">T F CAMPOS 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11</v>
      </c>
      <c r="I209" s="6">
        <f>IF('[1]TCE - ANEXO IV - Preencher'!K218="","",'[1]TCE - ANEXO IV - Preencher'!K218)</f>
        <v>45463</v>
      </c>
      <c r="J209" s="5" t="str">
        <f>'[1]TCE - ANEXO IV - Preencher'!L218</f>
        <v>918VV857H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1680</v>
      </c>
    </row>
    <row r="210" spans="1:12" s="8" customFormat="1" ht="19.5" customHeight="1" x14ac:dyDescent="0.2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39267077000168</v>
      </c>
      <c r="E210" s="5" t="str">
        <f>'[1]TCE - ANEXO IV - Preencher'!G219</f>
        <v xml:space="preserve">DF SERVIÇOS MEDICOS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6</v>
      </c>
      <c r="I210" s="6">
        <f>IF('[1]TCE - ANEXO IV - Preencher'!K219="","",'[1]TCE - ANEXO IV - Preencher'!K219)</f>
        <v>45455</v>
      </c>
      <c r="J210" s="5" t="str">
        <f>'[1]TCE - ANEXO IV - Preencher'!L219</f>
        <v>EC5PG83U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8603.1</v>
      </c>
    </row>
    <row r="211" spans="1:12" s="8" customFormat="1" ht="19.5" customHeight="1" x14ac:dyDescent="0.2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536</v>
      </c>
      <c r="I211" s="6">
        <f>IF('[1]TCE - ANEXO IV - Preencher'!K220="","",'[1]TCE - ANEXO IV - Preencher'!K220)</f>
        <v>45461</v>
      </c>
      <c r="J211" s="5" t="str">
        <f>'[1]TCE - ANEXO IV - Preencher'!L220</f>
        <v>UEJAZ6LP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5201.43</v>
      </c>
    </row>
    <row r="212" spans="1:12" s="8" customFormat="1" ht="19.5" customHeight="1" x14ac:dyDescent="0.2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95251363</v>
      </c>
      <c r="I212" s="6">
        <f>IF('[1]TCE - ANEXO IV - Preencher'!K221="","",'[1]TCE - ANEXO IV - Preencher'!K221)</f>
        <v>45424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27560.34</v>
      </c>
    </row>
    <row r="213" spans="1:12" s="8" customFormat="1" ht="19.5" customHeight="1" x14ac:dyDescent="0.2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240000015</v>
      </c>
      <c r="I213" s="6">
        <f>IF('[1]TCE - ANEXO IV - Preencher'!K222="","",'[1]TCE - ANEXO IV - Preencher'!K222)</f>
        <v>45460</v>
      </c>
      <c r="J213" s="5" t="str">
        <f>'[1]TCE - ANEXO IV - Preencher'!L222</f>
        <v>ZASE20898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15083</v>
      </c>
    </row>
    <row r="214" spans="1:12" s="8" customFormat="1" ht="19.5" customHeight="1" x14ac:dyDescent="0.2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453</v>
      </c>
      <c r="I214" s="6">
        <f>IF('[1]TCE - ANEXO IV - Preencher'!K223="","",'[1]TCE - ANEXO IV - Preencher'!K223)</f>
        <v>45460</v>
      </c>
      <c r="J214" s="5" t="str">
        <f>'[1]TCE - ANEXO IV - Preencher'!L223</f>
        <v>RSBETJNWQ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22749.3</v>
      </c>
    </row>
    <row r="215" spans="1:12" s="8" customFormat="1" ht="19.5" customHeight="1" x14ac:dyDescent="0.2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34916592000108</v>
      </c>
      <c r="E215" s="5" t="str">
        <f>'[1]TCE - ANEXO IV - Preencher'!G224</f>
        <v>MEDSALUTEAMAZON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1419</v>
      </c>
      <c r="I215" s="6">
        <f>IF('[1]TCE - ANEXO IV - Preencher'!K224="","",'[1]TCE - ANEXO IV - Preencher'!K224)</f>
        <v>45463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2610004</v>
      </c>
      <c r="L215" s="7">
        <f>'[1]TCE - ANEXO IV - Preencher'!N224</f>
        <v>2933.85</v>
      </c>
    </row>
    <row r="216" spans="1:12" s="8" customFormat="1" ht="19.5" customHeight="1" x14ac:dyDescent="0.2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27607625000172</v>
      </c>
      <c r="E216" s="5" t="str">
        <f>'[1]TCE - ANEXO IV - Preencher'!G225</f>
        <v xml:space="preserve">ARLEGO E SILVA SERVIÇOS MEDICOS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76</v>
      </c>
      <c r="I216" s="6">
        <f>IF('[1]TCE - ANEXO IV - Preencher'!K225="","",'[1]TCE - ANEXO IV - Preencher'!K225)</f>
        <v>45456</v>
      </c>
      <c r="J216" s="5" t="str">
        <f>'[1]TCE - ANEXO IV - Preencher'!L225</f>
        <v>UAVW56810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10833</v>
      </c>
    </row>
    <row r="217" spans="1:12" s="8" customFormat="1" ht="19.5" customHeight="1" x14ac:dyDescent="0.2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1068</v>
      </c>
      <c r="I217" s="6">
        <f>IF('[1]TCE - ANEXO IV - Preencher'!K226="","",'[1]TCE - ANEXO IV - Preencher'!K226)</f>
        <v>45455</v>
      </c>
      <c r="J217" s="5" t="str">
        <f>'[1]TCE - ANEXO IV - Preencher'!L226</f>
        <v>VUDW97900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5520</v>
      </c>
    </row>
    <row r="218" spans="1:12" s="8" customFormat="1" ht="19.5" customHeight="1" x14ac:dyDescent="0.2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779</v>
      </c>
      <c r="I218" s="6">
        <f>IF('[1]TCE - ANEXO IV - Preencher'!K227="","",'[1]TCE - ANEXO IV - Preencher'!K227)</f>
        <v>45457</v>
      </c>
      <c r="J218" s="5" t="str">
        <f>'[1]TCE - ANEXO IV - Preencher'!L227</f>
        <v>G9Z3DNKY</v>
      </c>
      <c r="K218" s="5" t="str">
        <f>IF(F218="B",LEFT('[1]TCE - ANEXO IV - Preencher'!M227,2),IF(F218="S",LEFT('[1]TCE - ANEXO IV - Preencher'!M227,7),IF('[1]TCE - ANEXO IV - Preencher'!H227="","")))</f>
        <v>2600401</v>
      </c>
      <c r="L218" s="7">
        <f>'[1]TCE - ANEXO IV - Preencher'!N227</f>
        <v>6951.55</v>
      </c>
    </row>
    <row r="219" spans="1:12" s="8" customFormat="1" ht="19.5" customHeight="1" x14ac:dyDescent="0.2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31303323000188</v>
      </c>
      <c r="E219" s="5" t="str">
        <f>'[1]TCE - ANEXO IV - Preencher'!G228</f>
        <v>OLIVEIRA FREITA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124</v>
      </c>
      <c r="I219" s="6">
        <f>IF('[1]TCE - ANEXO IV - Preencher'!K228="","",'[1]TCE - ANEXO IV - Preencher'!K228)</f>
        <v>45457</v>
      </c>
      <c r="J219" s="5" t="str">
        <f>'[1]TCE - ANEXO IV - Preencher'!L228</f>
        <v>V7LYMJGP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10080</v>
      </c>
    </row>
    <row r="220" spans="1:12" s="8" customFormat="1" ht="19.5" customHeight="1" x14ac:dyDescent="0.2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300</v>
      </c>
      <c r="I220" s="6">
        <f>IF('[1]TCE - ANEXO IV - Preencher'!K229="","",'[1]TCE - ANEXO IV - Preencher'!K229)</f>
        <v>45457</v>
      </c>
      <c r="J220" s="5" t="str">
        <f>'[1]TCE - ANEXO IV - Preencher'!L229</f>
        <v>HVEFHFWP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13187.8</v>
      </c>
    </row>
    <row r="221" spans="1:12" s="8" customFormat="1" ht="19.5" customHeight="1" x14ac:dyDescent="0.2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27046737000100</v>
      </c>
      <c r="E221" s="5" t="str">
        <f>'[1]TCE - ANEXO IV - Preencher'!G230</f>
        <v>CLINICA ODONTOMEDICA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86</v>
      </c>
      <c r="I221" s="6">
        <f>IF('[1]TCE - ANEXO IV - Preencher'!K230="","",'[1]TCE - ANEXO IV - Preencher'!K230)</f>
        <v>45454</v>
      </c>
      <c r="J221" s="5" t="str">
        <f>'[1]TCE - ANEXO IV - Preencher'!L230</f>
        <v>2JVRMPBMX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2000</v>
      </c>
    </row>
    <row r="222" spans="1:12" s="8" customFormat="1" ht="19.5" customHeight="1" x14ac:dyDescent="0.2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1067</v>
      </c>
      <c r="I222" s="6">
        <f>IF('[1]TCE - ANEXO IV - Preencher'!K231="","",'[1]TCE - ANEXO IV - Preencher'!K231)</f>
        <v>45455</v>
      </c>
      <c r="J222" s="5" t="str">
        <f>'[1]TCE - ANEXO IV - Preencher'!L231</f>
        <v>PQIK02138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11040</v>
      </c>
    </row>
    <row r="223" spans="1:12" s="8" customFormat="1" ht="19.5" customHeight="1" x14ac:dyDescent="0.2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46199773000140</v>
      </c>
      <c r="E223" s="5" t="str">
        <f>'[1]TCE - ANEXO IV - Preencher'!G232</f>
        <v>CASADO E FRAGOSO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758</v>
      </c>
      <c r="I223" s="6">
        <f>IF('[1]TCE - ANEXO IV - Preencher'!K232="","",'[1]TCE - ANEXO IV - Preencher'!K232)</f>
        <v>45461</v>
      </c>
      <c r="J223" s="5" t="str">
        <f>'[1]TCE - ANEXO IV - Preencher'!L232</f>
        <v>BI8CQBLU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3360</v>
      </c>
    </row>
    <row r="224" spans="1:12" s="8" customFormat="1" ht="19.5" customHeight="1" x14ac:dyDescent="0.2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45855267000107</v>
      </c>
      <c r="E224" s="5" t="str">
        <f>'[1]TCE - ANEXO IV - Preencher'!G233</f>
        <v xml:space="preserve">T E T LIFE SERVIÇOS MEDICOS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190</v>
      </c>
      <c r="I224" s="6">
        <f>IF('[1]TCE - ANEXO IV - Preencher'!K233="","",'[1]TCE - ANEXO IV - Preencher'!K233)</f>
        <v>45456</v>
      </c>
      <c r="J224" s="5" t="str">
        <f>'[1]TCE - ANEXO IV - Preencher'!L233</f>
        <v>GAKUHNZR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10080</v>
      </c>
    </row>
    <row r="225" spans="1:12" s="8" customFormat="1" ht="19.5" customHeight="1" x14ac:dyDescent="0.2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46560147000137</v>
      </c>
      <c r="E225" s="5" t="str">
        <f>'[1]TCE - ANEXO IV - Preencher'!G234</f>
        <v xml:space="preserve">MEDICALMED ATIVIDADES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1368</v>
      </c>
      <c r="I225" s="6">
        <f>IF('[1]TCE - ANEXO IV - Preencher'!K234="","",'[1]TCE - ANEXO IV - Preencher'!K234)</f>
        <v>45455</v>
      </c>
      <c r="J225" s="5" t="str">
        <f>'[1]TCE - ANEXO IV - Preencher'!L234</f>
        <v>RDRW50208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6235.4</v>
      </c>
    </row>
    <row r="226" spans="1:12" s="8" customFormat="1" ht="19.5" customHeight="1" x14ac:dyDescent="0.2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75</v>
      </c>
      <c r="I226" s="6">
        <f>IF('[1]TCE - ANEXO IV - Preencher'!K235="","",'[1]TCE - ANEXO IV - Preencher'!K235)</f>
        <v>45456</v>
      </c>
      <c r="J226" s="5" t="str">
        <f>'[1]TCE - ANEXO IV - Preencher'!L235</f>
        <v>XDHC26221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 x14ac:dyDescent="0.2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88</v>
      </c>
      <c r="I227" s="6">
        <f>IF('[1]TCE - ANEXO IV - Preencher'!K236="","",'[1]TCE - ANEXO IV - Preencher'!K236)</f>
        <v>45460</v>
      </c>
      <c r="J227" s="5" t="str">
        <f>'[1]TCE - ANEXO IV - Preencher'!L236</f>
        <v>6GRHMGBT3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17151.95</v>
      </c>
    </row>
    <row r="228" spans="1:12" s="8" customFormat="1" ht="19.5" customHeight="1" x14ac:dyDescent="0.2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49303734000139</v>
      </c>
      <c r="E228" s="5" t="str">
        <f>'[1]TCE - ANEXO IV - Preencher'!G237</f>
        <v xml:space="preserve">ESDRAS OLIVEIRA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23</v>
      </c>
      <c r="I228" s="6">
        <f>IF('[1]TCE - ANEXO IV - Preencher'!K237="","",'[1]TCE - ANEXO IV - Preencher'!K237)</f>
        <v>45457</v>
      </c>
      <c r="J228" s="5" t="str">
        <f>'[1]TCE - ANEXO IV - Preencher'!L237</f>
        <v>SXMECBBQ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10016.66</v>
      </c>
    </row>
    <row r="229" spans="1:12" s="8" customFormat="1" ht="19.5" customHeight="1" x14ac:dyDescent="0.2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32</v>
      </c>
      <c r="I229" s="6">
        <f>IF('[1]TCE - ANEXO IV - Preencher'!K238="","",'[1]TCE - ANEXO IV - Preencher'!K238)</f>
        <v>45456</v>
      </c>
      <c r="J229" s="5" t="str">
        <f>'[1]TCE - ANEXO IV - Preencher'!L238</f>
        <v>GPRGTQDTP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33750</v>
      </c>
    </row>
    <row r="230" spans="1:12" s="8" customFormat="1" ht="19.5" customHeight="1" x14ac:dyDescent="0.2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38</v>
      </c>
      <c r="I230" s="6">
        <f>IF('[1]TCE - ANEXO IV - Preencher'!K239="","",'[1]TCE - ANEXO IV - Preencher'!K239)</f>
        <v>45455</v>
      </c>
      <c r="J230" s="5" t="str">
        <f>'[1]TCE - ANEXO IV - Preencher'!L239</f>
        <v>YQCAA4I7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9353.1</v>
      </c>
    </row>
    <row r="231" spans="1:12" s="8" customFormat="1" ht="19.5" customHeight="1" x14ac:dyDescent="0.2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30203987000102</v>
      </c>
      <c r="E231" s="5" t="str">
        <f>'[1]TCE - ANEXO IV - Preencher'!G240</f>
        <v>INNOVAR CENTRO ESPECIALIZADO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1375</v>
      </c>
      <c r="I231" s="6">
        <f>IF('[1]TCE - ANEXO IV - Preencher'!K240="","",'[1]TCE - ANEXO IV - Preencher'!K240)</f>
        <v>45455</v>
      </c>
      <c r="J231" s="5" t="str">
        <f>'[1]TCE - ANEXO IV - Preencher'!L240</f>
        <v>UEXI45217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5735.4</v>
      </c>
    </row>
    <row r="232" spans="1:12" s="8" customFormat="1" ht="19.5" customHeight="1" x14ac:dyDescent="0.2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986</v>
      </c>
      <c r="I232" s="6">
        <f>IF('[1]TCE - ANEXO IV - Preencher'!K241="","",'[1]TCE - ANEXO IV - Preencher'!K241)</f>
        <v>45456</v>
      </c>
      <c r="J232" s="5" t="str">
        <f>'[1]TCE - ANEXO IV - Preencher'!L241</f>
        <v>NEIS50165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8280</v>
      </c>
    </row>
    <row r="233" spans="1:12" s="8" customFormat="1" ht="19.5" customHeight="1" x14ac:dyDescent="0.2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26332878000118</v>
      </c>
      <c r="E233" s="5" t="str">
        <f>'[1]TCE - ANEXO IV - Preencher'!G242</f>
        <v xml:space="preserve">MEDICAL SERVIÇOS MEDICOS 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7010</v>
      </c>
      <c r="I233" s="6">
        <f>IF('[1]TCE - ANEXO IV - Preencher'!K242="","",'[1]TCE - ANEXO IV - Preencher'!K242)</f>
        <v>45455</v>
      </c>
      <c r="J233" s="5" t="str">
        <f>'[1]TCE - ANEXO IV - Preencher'!L242</f>
        <v>SZ3DMAR7N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3117.7</v>
      </c>
    </row>
    <row r="234" spans="1:12" s="8" customFormat="1" ht="19.5" customHeight="1" x14ac:dyDescent="0.2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7788</v>
      </c>
      <c r="I234" s="6">
        <f>IF('[1]TCE - ANEXO IV - Preencher'!K243="","",'[1]TCE - ANEXO IV - Preencher'!K243)</f>
        <v>45462</v>
      </c>
      <c r="J234" s="5" t="str">
        <f>'[1]TCE - ANEXO IV - Preencher'!L243</f>
        <v>LLKK1PUGH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32000</v>
      </c>
    </row>
    <row r="235" spans="1:12" s="8" customFormat="1" ht="19.5" customHeight="1" x14ac:dyDescent="0.2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46199773000140</v>
      </c>
      <c r="E235" s="5" t="str">
        <f>'[1]TCE - ANEXO IV - Preencher'!G244</f>
        <v>CASADO E FRAGOSO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753</v>
      </c>
      <c r="I235" s="6">
        <f>IF('[1]TCE - ANEXO IV - Preencher'!K244="","",'[1]TCE - ANEXO IV - Preencher'!K244)</f>
        <v>45457</v>
      </c>
      <c r="J235" s="5" t="str">
        <f>'[1]TCE - ANEXO IV - Preencher'!L244</f>
        <v>CY1M967Q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26870</v>
      </c>
    </row>
    <row r="236" spans="1:12" s="8" customFormat="1" ht="19.5" customHeight="1" x14ac:dyDescent="0.2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36</v>
      </c>
      <c r="I236" s="6">
        <f>IF('[1]TCE - ANEXO IV - Preencher'!K245="","",'[1]TCE - ANEXO IV - Preencher'!K245)</f>
        <v>45456</v>
      </c>
      <c r="J236" s="5" t="str">
        <f>'[1]TCE - ANEXO IV - Preencher'!L245</f>
        <v>WJONFTKVE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8333</v>
      </c>
    </row>
    <row r="237" spans="1:12" s="8" customFormat="1" ht="19.5" customHeight="1" x14ac:dyDescent="0.2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38711130000105</v>
      </c>
      <c r="E237" s="5" t="str">
        <f>'[1]TCE - ANEXO IV - Preencher'!G246</f>
        <v>RODRIGO ALMEIDA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45</v>
      </c>
      <c r="I237" s="6">
        <f>IF('[1]TCE - ANEXO IV - Preencher'!K246="","",'[1]TCE - ANEXO IV - Preencher'!K246)</f>
        <v>45460</v>
      </c>
      <c r="J237" s="5" t="str">
        <f>'[1]TCE - ANEXO IV - Preencher'!L246</f>
        <v>LCUCKYBOA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9226</v>
      </c>
    </row>
    <row r="238" spans="1:12" s="8" customFormat="1" ht="19.5" customHeight="1" x14ac:dyDescent="0.2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49158362000102</v>
      </c>
      <c r="E238" s="5" t="str">
        <f>'[1]TCE - ANEXO IV - Preencher'!G247</f>
        <v xml:space="preserve">ONIXMED ATIVIDADES MEDICAS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1054</v>
      </c>
      <c r="I238" s="6">
        <f>IF('[1]TCE - ANEXO IV - Preencher'!K247="","",'[1]TCE - ANEXO IV - Preencher'!K247)</f>
        <v>45453</v>
      </c>
      <c r="J238" s="5" t="str">
        <f>'[1]TCE - ANEXO IV - Preencher'!L247</f>
        <v>DAJF52426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11916.3</v>
      </c>
    </row>
    <row r="239" spans="1:12" s="8" customFormat="1" ht="19.5" customHeight="1" x14ac:dyDescent="0.2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23</v>
      </c>
      <c r="I239" s="6">
        <f>IF('[1]TCE - ANEXO IV - Preencher'!K248="","",'[1]TCE - ANEXO IV - Preencher'!K248)</f>
        <v>45456</v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41581.599999999999</v>
      </c>
    </row>
    <row r="240" spans="1:12" s="8" customFormat="1" ht="19.5" customHeight="1" x14ac:dyDescent="0.2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49158362000102</v>
      </c>
      <c r="E240" s="5" t="str">
        <f>'[1]TCE - ANEXO IV - Preencher'!G249</f>
        <v xml:space="preserve">ONIXMED ATIVIDADES MEDICAS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1050</v>
      </c>
      <c r="I240" s="6">
        <f>IF('[1]TCE - ANEXO IV - Preencher'!K249="","",'[1]TCE - ANEXO IV - Preencher'!K249)</f>
        <v>45453</v>
      </c>
      <c r="J240" s="5" t="str">
        <f>'[1]TCE - ANEXO IV - Preencher'!L249</f>
        <v>ZFMW35977</v>
      </c>
      <c r="K240" s="5" t="str">
        <f>IF(F240="B",LEFT('[1]TCE - ANEXO IV - Preencher'!M249,2),IF(F240="S",LEFT('[1]TCE - ANEXO IV - Preencher'!M249,7),IF('[1]TCE - ANEXO IV - Preencher'!H249="","")))</f>
        <v>2609600</v>
      </c>
      <c r="L240" s="7">
        <f>'[1]TCE - ANEXO IV - Preencher'!N249</f>
        <v>18333</v>
      </c>
    </row>
    <row r="241" spans="1:12" s="8" customFormat="1" ht="19.5" customHeight="1" x14ac:dyDescent="0.2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45573167000180</v>
      </c>
      <c r="E241" s="5" t="str">
        <f>'[1]TCE - ANEXO IV - Preencher'!G250</f>
        <v>ANTONIO L DO NASCIMENTO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69</v>
      </c>
      <c r="I241" s="6">
        <f>IF('[1]TCE - ANEXO IV - Preencher'!K250="","",'[1]TCE - ANEXO IV - Preencher'!K250)</f>
        <v>45456</v>
      </c>
      <c r="J241" s="5" t="str">
        <f>'[1]TCE - ANEXO IV - Preencher'!L250</f>
        <v>H6VVIU8UF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10166.299999999999</v>
      </c>
    </row>
    <row r="242" spans="1:12" s="8" customFormat="1" ht="19.5" customHeight="1" x14ac:dyDescent="0.2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48817601000118</v>
      </c>
      <c r="E242" s="5" t="str">
        <f>'[1]TCE - ANEXO IV - Preencher'!G251</f>
        <v>MASTERMED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194</v>
      </c>
      <c r="I242" s="6">
        <f>IF('[1]TCE - ANEXO IV - Preencher'!K251="","",'[1]TCE - ANEXO IV - Preencher'!K251)</f>
        <v>45461</v>
      </c>
      <c r="J242" s="5" t="str">
        <f>'[1]TCE - ANEXO IV - Preencher'!L251</f>
        <v>HPUN90271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7020</v>
      </c>
    </row>
    <row r="243" spans="1:12" s="8" customFormat="1" ht="19.5" customHeight="1" x14ac:dyDescent="0.2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177</v>
      </c>
      <c r="I243" s="6">
        <f>IF('[1]TCE - ANEXO IV - Preencher'!K252="","",'[1]TCE - ANEXO IV - Preencher'!K252)</f>
        <v>45457</v>
      </c>
      <c r="J243" s="5" t="str">
        <f>'[1]TCE - ANEXO IV - Preencher'!L252</f>
        <v>989312442909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6767.7</v>
      </c>
    </row>
    <row r="244" spans="1:12" s="8" customFormat="1" ht="19.5" customHeight="1" x14ac:dyDescent="0.2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61150</v>
      </c>
      <c r="I244" s="6">
        <f>IF('[1]TCE - ANEXO IV - Preencher'!K253="","",'[1]TCE - ANEXO IV - Preencher'!K253)</f>
        <v>45415</v>
      </c>
      <c r="J244" s="5" t="str">
        <f>'[1]TCE - ANEXO IV - Preencher'!L253</f>
        <v>GSEUYEJS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 x14ac:dyDescent="0.2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155</v>
      </c>
      <c r="I245" s="6">
        <f>IF('[1]TCE - ANEXO IV - Preencher'!K254="","",'[1]TCE - ANEXO IV - Preencher'!K254)</f>
        <v>45450</v>
      </c>
      <c r="J245" s="5" t="str">
        <f>'[1]TCE - ANEXO IV - Preencher'!L254</f>
        <v>UX26NSFRG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 x14ac:dyDescent="0.2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11</v>
      </c>
      <c r="I246" s="6">
        <f>IF('[1]TCE - ANEXO IV - Preencher'!K255="","",'[1]TCE - ANEXO IV - Preencher'!K255)</f>
        <v>45453</v>
      </c>
      <c r="J246" s="5" t="str">
        <f>'[1]TCE - ANEXO IV - Preencher'!L255</f>
        <v>ZLX9EVT9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 x14ac:dyDescent="0.2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435</v>
      </c>
      <c r="I247" s="6">
        <f>IF('[1]TCE - ANEXO IV - Preencher'!K256="","",'[1]TCE - ANEXO IV - Preencher'!K256)</f>
        <v>45461</v>
      </c>
      <c r="J247" s="5" t="str">
        <f>'[1]TCE - ANEXO IV - Preencher'!L256</f>
        <v>U9RQGIGBZ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2550</v>
      </c>
    </row>
    <row r="248" spans="1:12" s="8" customFormat="1" ht="19.5" customHeight="1" x14ac:dyDescent="0.2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33676588000157</v>
      </c>
      <c r="E248" s="5" t="str">
        <f>'[1]TCE - ANEXO IV - Preencher'!G257</f>
        <v>FABIOLA COELHO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44</v>
      </c>
      <c r="I248" s="6">
        <f>IF('[1]TCE - ANEXO IV - Preencher'!K257="","",'[1]TCE - ANEXO IV - Preencher'!K257)</f>
        <v>45456</v>
      </c>
      <c r="J248" s="5" t="str">
        <f>'[1]TCE - ANEXO IV - Preencher'!L257</f>
        <v>VWEM8YUE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10833</v>
      </c>
    </row>
    <row r="249" spans="1:12" s="8" customFormat="1" ht="19.5" customHeight="1" x14ac:dyDescent="0.2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22</v>
      </c>
      <c r="I249" s="6">
        <f>IF('[1]TCE - ANEXO IV - Preencher'!K258="","",'[1]TCE - ANEXO IV - Preencher'!K258)</f>
        <v>45453</v>
      </c>
      <c r="J249" s="5" t="str">
        <f>'[1]TCE - ANEXO IV - Preencher'!L258</f>
        <v>699720285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 x14ac:dyDescent="0.2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37</v>
      </c>
      <c r="I250" s="6">
        <f>IF('[1]TCE - ANEXO IV - Preencher'!K259="","",'[1]TCE - ANEXO IV - Preencher'!K259)</f>
        <v>45457</v>
      </c>
      <c r="J250" s="5" t="str">
        <f>'[1]TCE - ANEXO IV - Preencher'!L259</f>
        <v>RLAWFAYX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36832.300000000003</v>
      </c>
    </row>
    <row r="251" spans="1:12" s="8" customFormat="1" ht="19.5" customHeight="1" x14ac:dyDescent="0.2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31006503000106</v>
      </c>
      <c r="E251" s="5" t="str">
        <f>'[1]TCE - ANEXO IV - Preencher'!G260</f>
        <v>MARLOS GONÇALVES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84</v>
      </c>
      <c r="I251" s="6">
        <f>IF('[1]TCE - ANEXO IV - Preencher'!K260="","",'[1]TCE - ANEXO IV - Preencher'!K260)</f>
        <v>45456</v>
      </c>
      <c r="J251" s="5" t="str">
        <f>'[1]TCE - ANEXO IV - Preencher'!L260</f>
        <v>TFQXK2DN1</v>
      </c>
      <c r="K251" s="5" t="str">
        <f>IF(F251="B",LEFT('[1]TCE - ANEXO IV - Preencher'!M260,2),IF(F251="S",LEFT('[1]TCE - ANEXO IV - Preencher'!M260,7),IF('[1]TCE - ANEXO IV - Preencher'!H260="","")))</f>
        <v>2610004</v>
      </c>
      <c r="L251" s="7">
        <f>'[1]TCE - ANEXO IV - Preencher'!N260</f>
        <v>11483.33</v>
      </c>
    </row>
    <row r="252" spans="1:12" s="8" customFormat="1" ht="19.5" customHeight="1" x14ac:dyDescent="0.2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876</v>
      </c>
      <c r="I252" s="6">
        <f>IF('[1]TCE - ANEXO IV - Preencher'!K261="","",'[1]TCE - ANEXO IV - Preencher'!K261)</f>
        <v>45455</v>
      </c>
      <c r="J252" s="5" t="str">
        <f>'[1]TCE - ANEXO IV - Preencher'!L261</f>
        <v>YSAMY8EX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11040</v>
      </c>
    </row>
    <row r="253" spans="1:12" s="8" customFormat="1" ht="19.5" customHeight="1" x14ac:dyDescent="0.2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277</v>
      </c>
      <c r="I253" s="6">
        <f>IF('[1]TCE - ANEXO IV - Preencher'!K262="","",'[1]TCE - ANEXO IV - Preencher'!K262)</f>
        <v>45445</v>
      </c>
      <c r="J253" s="5" t="str">
        <f>'[1]TCE - ANEXO IV - Preencher'!L262</f>
        <v>GUGF5W1F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 x14ac:dyDescent="0.2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874</v>
      </c>
      <c r="I254" s="6">
        <f>IF('[1]TCE - ANEXO IV - Preencher'!K263="","",'[1]TCE - ANEXO IV - Preencher'!K263)</f>
        <v>45457</v>
      </c>
      <c r="J254" s="5" t="str">
        <f>'[1]TCE - ANEXO IV - Preencher'!L263</f>
        <v>HGBGZTEL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35066</v>
      </c>
    </row>
    <row r="255" spans="1:12" s="8" customFormat="1" ht="19.5" customHeight="1" x14ac:dyDescent="0.2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21726</v>
      </c>
      <c r="I255" s="6">
        <f>IF('[1]TCE - ANEXO IV - Preencher'!K264="","",'[1]TCE - ANEXO IV - Preencher'!K264)</f>
        <v>45449</v>
      </c>
      <c r="J255" s="5" t="str">
        <f>'[1]TCE - ANEXO IV - Preencher'!L264</f>
        <v>3ZKD9NL63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7218</v>
      </c>
    </row>
    <row r="256" spans="1:12" s="8" customFormat="1" ht="19.5" customHeight="1" x14ac:dyDescent="0.2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1000171</v>
      </c>
      <c r="I256" s="6">
        <f>IF('[1]TCE - ANEXO IV - Preencher'!K265="","",'[1]TCE - ANEXO IV - Preencher'!K265)</f>
        <v>45458</v>
      </c>
      <c r="J256" s="5" t="str">
        <f>'[1]TCE - ANEXO IV - Preencher'!L265</f>
        <v>B7J5WT2MO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27600</v>
      </c>
    </row>
    <row r="257" spans="1:12" s="8" customFormat="1" ht="19.5" customHeight="1" x14ac:dyDescent="0.2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3.14 - Alimentação Preparada</v>
      </c>
      <c r="D257" s="3">
        <f>'[1]TCE - ANEXO IV - Preencher'!F266</f>
        <v>1687725000162</v>
      </c>
      <c r="E257" s="5" t="str">
        <f>'[1]TCE - ANEXO IV - Preencher'!G266</f>
        <v>CENTRO ESPECIALIZADO EM NUTRICAO ENTERAL E PARENTERAL – CENEP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000049523</v>
      </c>
      <c r="I257" s="6">
        <f>IF('[1]TCE - ANEXO IV - Preencher'!K266="","",'[1]TCE - ANEXO IV - Preencher'!K266)</f>
        <v>45414</v>
      </c>
      <c r="J257" s="5" t="str">
        <f>'[1]TCE - ANEXO IV - Preencher'!L266</f>
        <v>26240501687725000162550010000495231515470004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149.93</v>
      </c>
    </row>
    <row r="258" spans="1:12" s="8" customFormat="1" ht="19.5" customHeight="1" x14ac:dyDescent="0.2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3.14 - Alimentação Preparada</v>
      </c>
      <c r="D258" s="3">
        <f>'[1]TCE - ANEXO IV - Preencher'!F267</f>
        <v>9365087000175</v>
      </c>
      <c r="E258" s="5" t="str">
        <f>'[1]TCE - ANEXO IV - Preencher'!G267</f>
        <v>C &amp; P COMERCIO DE MEDICAMENTOS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2662</v>
      </c>
      <c r="I258" s="6">
        <f>IF('[1]TCE - ANEXO IV - Preencher'!K267="","",'[1]TCE - ANEXO IV - Preencher'!K267)</f>
        <v>45416</v>
      </c>
      <c r="J258" s="5" t="str">
        <f>'[1]TCE - ANEXO IV - Preencher'!L267</f>
        <v>26240509365087000175550010000026621937685553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7470.5</v>
      </c>
    </row>
    <row r="259" spans="1:12" s="8" customFormat="1" ht="19.5" customHeight="1" x14ac:dyDescent="0.2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3.14 - Alimentação Preparada</v>
      </c>
      <c r="D259" s="3">
        <f>'[1]TCE - ANEXO IV - Preencher'!F268</f>
        <v>1884446000199</v>
      </c>
      <c r="E259" s="5" t="str">
        <f>'[1]TCE - ANEXO IV - Preencher'!G268</f>
        <v>TECNOVIDA COMERCIAL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000139754</v>
      </c>
      <c r="I259" s="6">
        <f>IF('[1]TCE - ANEXO IV - Preencher'!K268="","",'[1]TCE - ANEXO IV - Preencher'!K268)</f>
        <v>45415</v>
      </c>
      <c r="J259" s="5" t="str">
        <f>'[1]TCE - ANEXO IV - Preencher'!L268</f>
        <v>26240501884446000199550010001397541141778000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896</v>
      </c>
    </row>
    <row r="260" spans="1:12" s="8" customFormat="1" ht="19.5" customHeight="1" x14ac:dyDescent="0.2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3.14 - Alimentação Preparada</v>
      </c>
      <c r="D260" s="3">
        <f>'[1]TCE - ANEXO IV - Preencher'!F269</f>
        <v>1687725000162</v>
      </c>
      <c r="E260" s="5" t="str">
        <f>'[1]TCE - ANEXO IV - Preencher'!G269</f>
        <v>CENTRO ESPECIALIZADO EM NUTRICAO ENTERAL E PARENTERAL – CENEP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000049578</v>
      </c>
      <c r="I260" s="6">
        <f>IF('[1]TCE - ANEXO IV - Preencher'!K269="","",'[1]TCE - ANEXO IV - Preencher'!K269)</f>
        <v>45418</v>
      </c>
      <c r="J260" s="5" t="str">
        <f>'[1]TCE - ANEXO IV - Preencher'!L269</f>
        <v>26240501687725000162550010000495781516020000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2316.1999999999998</v>
      </c>
    </row>
    <row r="261" spans="1:12" s="8" customFormat="1" ht="19.5" customHeight="1" x14ac:dyDescent="0.2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3.14 - Alimentação Preparada</v>
      </c>
      <c r="D261" s="3">
        <f>'[1]TCE - ANEXO IV - Preencher'!F270</f>
        <v>1687725000162</v>
      </c>
      <c r="E261" s="5" t="str">
        <f>'[1]TCE - ANEXO IV - Preencher'!G270</f>
        <v>CENTRO ESPECIALIZADO EM NUTRICAO ENTERAL E PARENTERAL – CENEP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000049603</v>
      </c>
      <c r="I261" s="6">
        <f>IF('[1]TCE - ANEXO IV - Preencher'!K270="","",'[1]TCE - ANEXO IV - Preencher'!K270)</f>
        <v>45418</v>
      </c>
      <c r="J261" s="5" t="str">
        <f>'[1]TCE - ANEXO IV - Preencher'!L270</f>
        <v>26240501687725000162550010000496031516270001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647.79999999999995</v>
      </c>
    </row>
    <row r="262" spans="1:12" s="8" customFormat="1" ht="19.5" customHeight="1" x14ac:dyDescent="0.2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3.14 - Alimentação Preparada</v>
      </c>
      <c r="D262" s="3">
        <f>'[1]TCE - ANEXO IV - Preencher'!F271</f>
        <v>7160019000225</v>
      </c>
      <c r="E262" s="5" t="str">
        <f>'[1]TCE - ANEXO IV - Preencher'!G271</f>
        <v>VITALE COMERCIO S. A.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8700</v>
      </c>
      <c r="I262" s="6">
        <f>IF('[1]TCE - ANEXO IV - Preencher'!K271="","",'[1]TCE - ANEXO IV - Preencher'!K271)</f>
        <v>45415</v>
      </c>
      <c r="J262" s="5" t="str">
        <f>'[1]TCE - ANEXO IV - Preencher'!L271</f>
        <v>26240507160019000225550010000087001240873940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5382</v>
      </c>
    </row>
    <row r="263" spans="1:12" s="8" customFormat="1" ht="19.5" customHeight="1" x14ac:dyDescent="0.2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3.14 - Alimentação Preparada</v>
      </c>
      <c r="D263" s="3">
        <f>'[1]TCE - ANEXO IV - Preencher'!F272</f>
        <v>1687725000162</v>
      </c>
      <c r="E263" s="5" t="str">
        <f>'[1]TCE - ANEXO IV - Preencher'!G272</f>
        <v>CENTRO ESPECIALIZADO EM NUTRICAO ENTERAL E PARENTERAL – CENEP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000049700</v>
      </c>
      <c r="I263" s="6">
        <f>IF('[1]TCE - ANEXO IV - Preencher'!K272="","",'[1]TCE - ANEXO IV - Preencher'!K272)</f>
        <v>45421</v>
      </c>
      <c r="J263" s="5" t="str">
        <f>'[1]TCE - ANEXO IV - Preencher'!L272</f>
        <v>26240501687725000162550010000497001517240002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4191</v>
      </c>
    </row>
    <row r="264" spans="1:12" s="8" customFormat="1" ht="19.5" customHeight="1" x14ac:dyDescent="0.2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3.14 - Alimentação Preparada</v>
      </c>
      <c r="D264" s="3">
        <f>'[1]TCE - ANEXO IV - Preencher'!F273</f>
        <v>1687725000162</v>
      </c>
      <c r="E264" s="5" t="str">
        <f>'[1]TCE - ANEXO IV - Preencher'!G273</f>
        <v>CENTRO ESPECIALIZADO EM NUTRICAO ENTERAL E PARENTERAL – CENEP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000049838</v>
      </c>
      <c r="I264" s="6">
        <f>IF('[1]TCE - ANEXO IV - Preencher'!K273="","",'[1]TCE - ANEXO IV - Preencher'!K273)</f>
        <v>45429</v>
      </c>
      <c r="J264" s="5" t="str">
        <f>'[1]TCE - ANEXO IV - Preencher'!L273</f>
        <v>26240501687725000162550010000498381518620006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808.2</v>
      </c>
    </row>
    <row r="265" spans="1:12" s="8" customFormat="1" ht="19.5" customHeight="1" x14ac:dyDescent="0.2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3.14 - Alimentação Preparada</v>
      </c>
      <c r="D265" s="3">
        <f>'[1]TCE - ANEXO IV - Preencher'!F274</f>
        <v>9365087000175</v>
      </c>
      <c r="E265" s="5" t="str">
        <f>'[1]TCE - ANEXO IV - Preencher'!G274</f>
        <v>C &amp; P COMERCIO DE MEDICAMENTOS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2741</v>
      </c>
      <c r="I265" s="6">
        <f>IF('[1]TCE - ANEXO IV - Preencher'!K274="","",'[1]TCE - ANEXO IV - Preencher'!K274)</f>
        <v>45432</v>
      </c>
      <c r="J265" s="5" t="str">
        <f>'[1]TCE - ANEXO IV - Preencher'!L274</f>
        <v>26240509365087000175550010000027411520454632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384.8</v>
      </c>
    </row>
    <row r="266" spans="1:12" s="8" customFormat="1" ht="19.5" customHeight="1" x14ac:dyDescent="0.2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3.14 - Alimentação Preparada</v>
      </c>
      <c r="D266" s="3">
        <f>'[1]TCE - ANEXO IV - Preencher'!F275</f>
        <v>9365087000175</v>
      </c>
      <c r="E266" s="5" t="str">
        <f>'[1]TCE - ANEXO IV - Preencher'!G275</f>
        <v>C &amp; P COMERCIO DE MEDICAMENTOS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2795</v>
      </c>
      <c r="I266" s="6">
        <f>IF('[1]TCE - ANEXO IV - Preencher'!K275="","",'[1]TCE - ANEXO IV - Preencher'!K275)</f>
        <v>45440</v>
      </c>
      <c r="J266" s="5" t="str">
        <f>'[1]TCE - ANEXO IV - Preencher'!L275</f>
        <v>26240509365087000175550010000027951871257024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807</v>
      </c>
    </row>
    <row r="267" spans="1:12" s="8" customFormat="1" ht="19.5" customHeight="1" x14ac:dyDescent="0.2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3.14 - Alimentação Preparada</v>
      </c>
      <c r="D267" s="3">
        <f>'[1]TCE - ANEXO IV - Preencher'!F276</f>
        <v>3149182000155</v>
      </c>
      <c r="E267" s="5" t="str">
        <f>'[1]TCE - ANEXO IV - Preencher'!G276</f>
        <v>CLINUTRI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000021910</v>
      </c>
      <c r="I267" s="6">
        <f>IF('[1]TCE - ANEXO IV - Preencher'!K276="","",'[1]TCE - ANEXO IV - Preencher'!K276)</f>
        <v>45442</v>
      </c>
      <c r="J267" s="5" t="str">
        <f>'[1]TCE - ANEXO IV - Preencher'!L276</f>
        <v>26240503149182000155550040000219101239340005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960</v>
      </c>
    </row>
    <row r="268" spans="1:12" s="8" customFormat="1" ht="19.5" customHeight="1" x14ac:dyDescent="0.2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3.14 - Alimentação Preparada</v>
      </c>
      <c r="D268" s="3">
        <f>'[1]TCE - ANEXO IV - Preencher'!F277</f>
        <v>1687725000162</v>
      </c>
      <c r="E268" s="5" t="str">
        <f>'[1]TCE - ANEXO IV - Preencher'!G277</f>
        <v>CENTRO ESPECIALIZADO EM NUTRICAO ENTERAL E PARENTERAL – CENEP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000050109</v>
      </c>
      <c r="I268" s="6">
        <f>IF('[1]TCE - ANEXO IV - Preencher'!K277="","",'[1]TCE - ANEXO IV - Preencher'!K277)</f>
        <v>45443</v>
      </c>
      <c r="J268" s="5" t="str">
        <f>'[1]TCE - ANEXO IV - Preencher'!L277</f>
        <v>26240501687725000162550010000501091521330008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2476.5</v>
      </c>
    </row>
    <row r="269" spans="1:12" s="8" customFormat="1" ht="19.5" customHeight="1" x14ac:dyDescent="0.2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950</v>
      </c>
      <c r="I269" s="6">
        <f>IF('[1]TCE - ANEXO IV - Preencher'!K278="","",'[1]TCE - ANEXO IV - Preencher'!K278)</f>
        <v>45415</v>
      </c>
      <c r="J269" s="5" t="str">
        <f>'[1]TCE - ANEXO IV - Preencher'!L278</f>
        <v>26240524380578002041556220000009501237621943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1559.7</v>
      </c>
    </row>
    <row r="270" spans="1:12" s="8" customFormat="1" ht="19.5" customHeight="1" x14ac:dyDescent="0.2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3.2 - Gás e Outros Materiais Engarrafados</v>
      </c>
      <c r="D270" s="3">
        <f>'[1]TCE - ANEXO IV - Preencher'!F279</f>
        <v>24380578002203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650</v>
      </c>
      <c r="I270" s="6">
        <f>IF('[1]TCE - ANEXO IV - Preencher'!K279="","",'[1]TCE - ANEXO IV - Preencher'!K279)</f>
        <v>45416</v>
      </c>
      <c r="J270" s="5" t="str">
        <f>'[1]TCE - ANEXO IV - Preencher'!L279</f>
        <v>26240524380578002203556240000006501471339053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24638.5</v>
      </c>
    </row>
    <row r="271" spans="1:12" s="8" customFormat="1" ht="19.5" customHeight="1" x14ac:dyDescent="0.2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3.2 - Gás e Outros Materiais Engarrafados</v>
      </c>
      <c r="D271" s="3">
        <f>'[1]TCE - ANEXO IV - Preencher'!F280</f>
        <v>24380578002041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957</v>
      </c>
      <c r="I271" s="6">
        <f>IF('[1]TCE - ANEXO IV - Preencher'!K280="","",'[1]TCE - ANEXO IV - Preencher'!K280)</f>
        <v>45418</v>
      </c>
      <c r="J271" s="5" t="str">
        <f>'[1]TCE - ANEXO IV - Preencher'!L280</f>
        <v>26240524380578002041556220000009571174374589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5401.4</v>
      </c>
    </row>
    <row r="272" spans="1:12" s="8" customFormat="1" ht="19.5" customHeight="1" x14ac:dyDescent="0.2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INDUSTRIAIS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979</v>
      </c>
      <c r="I272" s="6">
        <f>IF('[1]TCE - ANEXO IV - Preencher'!K281="","",'[1]TCE - ANEXO IV - Preencher'!K281)</f>
        <v>45422</v>
      </c>
      <c r="J272" s="5" t="str">
        <f>'[1]TCE - ANEXO IV - Preencher'!L281</f>
        <v>26240524380578002041556220000009791963332555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3211.65</v>
      </c>
    </row>
    <row r="273" spans="1:12" s="8" customFormat="1" ht="19.5" customHeight="1" x14ac:dyDescent="0.2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INDUSTRIAIS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978</v>
      </c>
      <c r="I273" s="6">
        <f>IF('[1]TCE - ANEXO IV - Preencher'!K282="","",'[1]TCE - ANEXO IV - Preencher'!K282)</f>
        <v>45422</v>
      </c>
      <c r="J273" s="5" t="str">
        <f>'[1]TCE - ANEXO IV - Preencher'!L282</f>
        <v>26240524380578002041556220000009781844756320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1831.06</v>
      </c>
    </row>
    <row r="274" spans="1:12" s="8" customFormat="1" ht="19.5" customHeight="1" x14ac:dyDescent="0.2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INDUSTRIAIS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988</v>
      </c>
      <c r="I274" s="6">
        <f>IF('[1]TCE - ANEXO IV - Preencher'!K283="","",'[1]TCE - ANEXO IV - Preencher'!K283)</f>
        <v>45426</v>
      </c>
      <c r="J274" s="5" t="str">
        <f>'[1]TCE - ANEXO IV - Preencher'!L283</f>
        <v>26240524380578002041556220000009881520573331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2367.27</v>
      </c>
    </row>
    <row r="275" spans="1:12" s="8" customFormat="1" ht="19.5" customHeight="1" x14ac:dyDescent="0.2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3.2 - Gás e Outros Materiais Engarrafados</v>
      </c>
      <c r="D275" s="3">
        <f>'[1]TCE - ANEXO IV - Preencher'!F284</f>
        <v>24380578002203</v>
      </c>
      <c r="E275" s="5" t="str">
        <f>'[1]TCE - ANEXO IV - Preencher'!G284</f>
        <v>WHITE MARTINS GASES INDUSTRIAIS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839</v>
      </c>
      <c r="I275" s="6">
        <f>IF('[1]TCE - ANEXO IV - Preencher'!K284="","",'[1]TCE - ANEXO IV - Preencher'!K284)</f>
        <v>45426</v>
      </c>
      <c r="J275" s="5" t="str">
        <f>'[1]TCE - ANEXO IV - Preencher'!L284</f>
        <v>26240524380578002203556010000008391187586371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24885.73</v>
      </c>
    </row>
    <row r="276" spans="1:12" s="8" customFormat="1" ht="19.5" customHeight="1" x14ac:dyDescent="0.2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INDUSTRIAIS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1002</v>
      </c>
      <c r="I276" s="6">
        <f>IF('[1]TCE - ANEXO IV - Preencher'!K285="","",'[1]TCE - ANEXO IV - Preencher'!K285)</f>
        <v>45429</v>
      </c>
      <c r="J276" s="5" t="str">
        <f>'[1]TCE - ANEXO IV - Preencher'!L285</f>
        <v>26240524380578002041556220000010021491639768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1301.4000000000001</v>
      </c>
    </row>
    <row r="277" spans="1:12" s="8" customFormat="1" ht="19.5" customHeight="1" x14ac:dyDescent="0.2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INDUSTRIAIS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1013</v>
      </c>
      <c r="I277" s="6">
        <f>IF('[1]TCE - ANEXO IV - Preencher'!K286="","",'[1]TCE - ANEXO IV - Preencher'!K286)</f>
        <v>45433</v>
      </c>
      <c r="J277" s="5" t="str">
        <f>'[1]TCE - ANEXO IV - Preencher'!L286</f>
        <v>26240524380578002041556220000010131675126058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2286.9</v>
      </c>
    </row>
    <row r="278" spans="1:12" s="8" customFormat="1" ht="19.5" customHeight="1" x14ac:dyDescent="0.2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3.2 - Gás e Outros Materiais Engarrafados</v>
      </c>
      <c r="D278" s="3">
        <f>'[1]TCE - ANEXO IV - Preencher'!F287</f>
        <v>24380578002041</v>
      </c>
      <c r="E278" s="5" t="str">
        <f>'[1]TCE - ANEXO IV - Preencher'!G287</f>
        <v>WHITE MARTINS GASES INDUSTRIAIS DO NORDESTE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1036</v>
      </c>
      <c r="I278" s="6">
        <f>IF('[1]TCE - ANEXO IV - Preencher'!K287="","",'[1]TCE - ANEXO IV - Preencher'!K287)</f>
        <v>45436</v>
      </c>
      <c r="J278" s="5" t="str">
        <f>'[1]TCE - ANEXO IV - Preencher'!L287</f>
        <v>26240524380578002041556220000010361554298553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5788.89</v>
      </c>
    </row>
    <row r="279" spans="1:12" s="8" customFormat="1" ht="19.5" customHeight="1" x14ac:dyDescent="0.2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3.2 - Gás e Outros Materiais Engarrafados</v>
      </c>
      <c r="D279" s="3">
        <f>'[1]TCE - ANEXO IV - Preencher'!F288</f>
        <v>24380578002203</v>
      </c>
      <c r="E279" s="5" t="str">
        <f>'[1]TCE - ANEXO IV - Preencher'!G288</f>
        <v>WHITE MARTINS GASES INDUSTRIAIS DO NORDESTE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464</v>
      </c>
      <c r="I279" s="6">
        <f>IF('[1]TCE - ANEXO IV - Preencher'!K288="","",'[1]TCE - ANEXO IV - Preencher'!K288)</f>
        <v>45436</v>
      </c>
      <c r="J279" s="5" t="str">
        <f>'[1]TCE - ANEXO IV - Preencher'!L288</f>
        <v>26240524380578002041556220000010411654796261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27129.279999999999</v>
      </c>
    </row>
    <row r="280" spans="1:12" s="8" customFormat="1" ht="19.5" customHeight="1" x14ac:dyDescent="0.2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3.2 - Gás e Outros Materiais Engarrafados</v>
      </c>
      <c r="D280" s="3">
        <f>'[1]TCE - ANEXO IV - Preencher'!F289</f>
        <v>24380578002041</v>
      </c>
      <c r="E280" s="5" t="str">
        <f>'[1]TCE - ANEXO IV - Preencher'!G289</f>
        <v>WHITE MARTINS GASES INDUSTRIAIS DO NORDESTE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1041</v>
      </c>
      <c r="I280" s="6">
        <f>IF('[1]TCE - ANEXO IV - Preencher'!K289="","",'[1]TCE - ANEXO IV - Preencher'!K289)</f>
        <v>45439</v>
      </c>
      <c r="J280" s="5" t="str">
        <f>'[1]TCE - ANEXO IV - Preencher'!L289</f>
        <v>26240524380578002041556220000010411654796261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4651.9799999999996</v>
      </c>
    </row>
    <row r="281" spans="1:12" s="8" customFormat="1" ht="19.5" customHeight="1" x14ac:dyDescent="0.2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3.2 - Gás e Outros Materiais Engarrafados</v>
      </c>
      <c r="D281" s="3">
        <f>'[1]TCE - ANEXO IV - Preencher'!F290</f>
        <v>24380578002041</v>
      </c>
      <c r="E281" s="5" t="str">
        <f>'[1]TCE - ANEXO IV - Preencher'!G290</f>
        <v>WHITE MARTINS GASES INDUSTRIAIS DO NORDESTE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1061</v>
      </c>
      <c r="I281" s="6">
        <f>IF('[1]TCE - ANEXO IV - Preencher'!K290="","",'[1]TCE - ANEXO IV - Preencher'!K290)</f>
        <v>45443</v>
      </c>
      <c r="J281" s="5" t="str">
        <f>'[1]TCE - ANEXO IV - Preencher'!L290</f>
        <v>26240524380578002041556220000010611414529091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129.16999999999999</v>
      </c>
    </row>
    <row r="282" spans="1:12" s="8" customFormat="1" ht="19.5" customHeight="1" x14ac:dyDescent="0.2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3.2 - Gás e Outros Materiais Engarrafados</v>
      </c>
      <c r="D282" s="3">
        <f>'[1]TCE - ANEXO IV - Preencher'!F291</f>
        <v>24380578002041</v>
      </c>
      <c r="E282" s="5" t="str">
        <f>'[1]TCE - ANEXO IV - Preencher'!G291</f>
        <v>WHITE MARTINS GASES INDUSTRIAIS DO NORDESTE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1060</v>
      </c>
      <c r="I282" s="6">
        <f>IF('[1]TCE - ANEXO IV - Preencher'!K291="","",'[1]TCE - ANEXO IV - Preencher'!K291)</f>
        <v>45443</v>
      </c>
      <c r="J282" s="5" t="str">
        <f>'[1]TCE - ANEXO IV - Preencher'!L291</f>
        <v>26240524380578002041556220000010601908258890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1420.76</v>
      </c>
    </row>
    <row r="283" spans="1:12" s="8" customFormat="1" ht="19.5" customHeight="1" x14ac:dyDescent="0.2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11449180000100</v>
      </c>
      <c r="E283" s="5" t="str">
        <f>'[1]TCE - ANEXO IV - Preencher'!G292</f>
        <v>DPROSMED DISTRIBUIDORA DE PRODUTOS MEDICO-HOSPITALARES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00068463</v>
      </c>
      <c r="I283" s="6">
        <f>IF('[1]TCE - ANEXO IV - Preencher'!K292="","",'[1]TCE - ANEXO IV - Preencher'!K292)</f>
        <v>45415</v>
      </c>
      <c r="J283" s="5" t="str">
        <f>'[1]TCE - ANEXO IV - Preencher'!L292</f>
        <v>26240511449180000100550010000684631000359606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732</v>
      </c>
    </row>
    <row r="284" spans="1:12" s="8" customFormat="1" ht="19.5" customHeight="1" x14ac:dyDescent="0.2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45253821000178</v>
      </c>
      <c r="E284" s="5" t="str">
        <f>'[1]TCE - ANEXO IV - Preencher'!G293</f>
        <v>INTEGRA HOSPITALAR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543</v>
      </c>
      <c r="I284" s="6">
        <f>IF('[1]TCE - ANEXO IV - Preencher'!K293="","",'[1]TCE - ANEXO IV - Preencher'!K293)</f>
        <v>45418</v>
      </c>
      <c r="J284" s="5" t="str">
        <f>'[1]TCE - ANEXO IV - Preencher'!L293</f>
        <v>26240545253821000178550010000005431716227445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314.7</v>
      </c>
    </row>
    <row r="285" spans="1:12" s="8" customFormat="1" ht="19.5" customHeight="1" x14ac:dyDescent="0.2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26090866000124</v>
      </c>
      <c r="E285" s="5" t="str">
        <f>'[1]TCE - ANEXO IV - Preencher'!G294</f>
        <v>GLID MEDICAL COM DE IMPORT E EXP PRODUTOS MED E HOSP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6978</v>
      </c>
      <c r="I285" s="6">
        <f>IF('[1]TCE - ANEXO IV - Preencher'!K294="","",'[1]TCE - ANEXO IV - Preencher'!K294)</f>
        <v>45443</v>
      </c>
      <c r="J285" s="5" t="str">
        <f>'[1]TCE - ANEXO IV - Preencher'!L294</f>
        <v>26240526090866000124550010000069781587249093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13826.65</v>
      </c>
    </row>
    <row r="286" spans="1:12" s="8" customFormat="1" ht="19.5" customHeight="1" x14ac:dyDescent="0.2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3.5 - Material Odontológico</v>
      </c>
      <c r="D286" s="3">
        <f>'[1]TCE - ANEXO IV - Preencher'!F295</f>
        <v>6301041000102</v>
      </c>
      <c r="E286" s="5" t="str">
        <f>'[1]TCE - ANEXO IV - Preencher'!G295</f>
        <v>ODONTOSHOP COMERCIO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000267304</v>
      </c>
      <c r="I286" s="6">
        <f>IF('[1]TCE - ANEXO IV - Preencher'!K295="","",'[1]TCE - ANEXO IV - Preencher'!K295)</f>
        <v>45434</v>
      </c>
      <c r="J286" s="5" t="str">
        <f>'[1]TCE - ANEXO IV - Preencher'!L295</f>
        <v>26240506301041000102550010002673041518005121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1659.82</v>
      </c>
    </row>
    <row r="287" spans="1:12" s="8" customFormat="1" ht="19.5" customHeight="1" x14ac:dyDescent="0.2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3.11 - Material Laboratorial</v>
      </c>
      <c r="D287" s="3">
        <f>'[1]TCE - ANEXO IV - Preencher'!F296</f>
        <v>18271934000123</v>
      </c>
      <c r="E287" s="5" t="str">
        <f>'[1]TCE - ANEXO IV - Preencher'!G296</f>
        <v>NOVA BIOMEDICAL DIAGNOSTICOS MEDICOS E BIOTECNOLOGIA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45692</v>
      </c>
      <c r="I287" s="6">
        <f>IF('[1]TCE - ANEXO IV - Preencher'!K296="","",'[1]TCE - ANEXO IV - Preencher'!K296)</f>
        <v>45418</v>
      </c>
      <c r="J287" s="5" t="str">
        <f>'[1]TCE - ANEXO IV - Preencher'!L296</f>
        <v>31240518271934000123550010000456921776477760</v>
      </c>
      <c r="K287" s="5" t="str">
        <f>IF(F287="B",LEFT('[1]TCE - ANEXO IV - Preencher'!M296,2),IF(F287="S",LEFT('[1]TCE - ANEXO IV - Preencher'!M296,7),IF('[1]TCE - ANEXO IV - Preencher'!H296="","")))</f>
        <v>31</v>
      </c>
      <c r="L287" s="7">
        <f>'[1]TCE - ANEXO IV - Preencher'!N296</f>
        <v>9000</v>
      </c>
    </row>
    <row r="288" spans="1:12" s="8" customFormat="1" ht="19.5" customHeight="1" x14ac:dyDescent="0.2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3.7 - Material de Limpeza e Produtos de Hgienização</v>
      </c>
      <c r="D288" s="3">
        <f>'[1]TCE - ANEXO IV - Preencher'!F297</f>
        <v>35334424000177</v>
      </c>
      <c r="E288" s="5" t="str">
        <f>'[1]TCE - ANEXO IV - Preencher'!G297</f>
        <v>FORTMED COMERCIAL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000055076</v>
      </c>
      <c r="I288" s="6">
        <f>IF('[1]TCE - ANEXO IV - Preencher'!K297="","",'[1]TCE - ANEXO IV - Preencher'!K297)</f>
        <v>45414</v>
      </c>
      <c r="J288" s="5" t="str">
        <f>'[1]TCE - ANEXO IV - Preencher'!L297</f>
        <v>26240535334424000177550000000550761938317675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675</v>
      </c>
    </row>
    <row r="289" spans="1:12" s="8" customFormat="1" ht="19.5" customHeight="1" x14ac:dyDescent="0.2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3.7 - Material de Limpeza e Produtos de Hgienização</v>
      </c>
      <c r="D289" s="3">
        <f>'[1]TCE - ANEXO IV - Preencher'!F298</f>
        <v>5044056000161</v>
      </c>
      <c r="E289" s="5" t="str">
        <f>'[1]TCE - ANEXO IV - Preencher'!G298</f>
        <v>DMH – PRODUTOS HOSPITALARES LTDA – EPP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24280</v>
      </c>
      <c r="I289" s="6">
        <f>IF('[1]TCE - ANEXO IV - Preencher'!K298="","",'[1]TCE - ANEXO IV - Preencher'!K298)</f>
        <v>45418</v>
      </c>
      <c r="J289" s="5" t="str">
        <f>'[1]TCE - ANEXO IV - Preencher'!L298</f>
        <v>26240506044056000161550010000242801432799723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15233.04</v>
      </c>
    </row>
    <row r="290" spans="1:12" s="8" customFormat="1" ht="19.5" customHeight="1" x14ac:dyDescent="0.2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3.7 - Material de Limpeza e Produtos de Hgienização</v>
      </c>
      <c r="D290" s="3">
        <f>'[1]TCE - ANEXO IV - Preencher'!F299</f>
        <v>5864669000145</v>
      </c>
      <c r="E290" s="5" t="str">
        <f>'[1]TCE - ANEXO IV - Preencher'!G299</f>
        <v>DISMAP PRODUTOS PARA A SAUDE LTDA – EPP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12357</v>
      </c>
      <c r="I290" s="6">
        <f>IF('[1]TCE - ANEXO IV - Preencher'!K299="","",'[1]TCE - ANEXO IV - Preencher'!K299)</f>
        <v>45418</v>
      </c>
      <c r="J290" s="5" t="str">
        <f>'[1]TCE - ANEXO IV - Preencher'!L299</f>
        <v>26240505864869000145550010000123571177910917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3158</v>
      </c>
    </row>
    <row r="291" spans="1:12" s="8" customFormat="1" ht="19.5" customHeight="1" x14ac:dyDescent="0.2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3.7 - Material de Limpeza e Produtos de Hgienização</v>
      </c>
      <c r="D291" s="3">
        <f>'[1]TCE - ANEXO IV - Preencher'!F300</f>
        <v>8674752000140</v>
      </c>
      <c r="E291" s="5" t="str">
        <f>'[1]TCE - ANEXO IV - Preencher'!G300</f>
        <v>CIRURGICA MONTEBELLO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000033784</v>
      </c>
      <c r="I291" s="6">
        <f>IF('[1]TCE - ANEXO IV - Preencher'!K300="","",'[1]TCE - ANEXO IV - Preencher'!K300)</f>
        <v>45415</v>
      </c>
      <c r="J291" s="5" t="str">
        <f>'[1]TCE - ANEXO IV - Preencher'!L300</f>
        <v>26240508674752000301550010000337841775093238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501</v>
      </c>
    </row>
    <row r="292" spans="1:12" s="8" customFormat="1" ht="19.5" customHeight="1" x14ac:dyDescent="0.2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3.7 - Material de Limpeza e Produtos de Hgienização</v>
      </c>
      <c r="D292" s="3">
        <f>'[1]TCE - ANEXO IV - Preencher'!F301</f>
        <v>45253821000178</v>
      </c>
      <c r="E292" s="5" t="str">
        <f>'[1]TCE - ANEXO IV - Preencher'!G301</f>
        <v>INTEGRA HOSPITALAR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543</v>
      </c>
      <c r="I292" s="6">
        <f>IF('[1]TCE - ANEXO IV - Preencher'!K301="","",'[1]TCE - ANEXO IV - Preencher'!K301)</f>
        <v>45418</v>
      </c>
      <c r="J292" s="5" t="str">
        <f>'[1]TCE - ANEXO IV - Preencher'!L301</f>
        <v>26240545253821000178550010000005431716227445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208</v>
      </c>
    </row>
    <row r="293" spans="1:12" s="8" customFormat="1" ht="19.5" customHeight="1" x14ac:dyDescent="0.2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3.7 - Material de Limpeza e Produtos de Hgienização</v>
      </c>
      <c r="D293" s="3">
        <f>'[1]TCE - ANEXO IV - Preencher'!F302</f>
        <v>8014460000180</v>
      </c>
      <c r="E293" s="5" t="str">
        <f>'[1]TCE - ANEXO IV - Preencher'!G302</f>
        <v>VANPEL MAT DE ESCRITORIO E INFOR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000060591</v>
      </c>
      <c r="I293" s="6">
        <f>IF('[1]TCE - ANEXO IV - Preencher'!K302="","",'[1]TCE - ANEXO IV - Preencher'!K302)</f>
        <v>45415</v>
      </c>
      <c r="J293" s="5" t="str">
        <f>'[1]TCE - ANEXO IV - Preencher'!L302</f>
        <v>26240508014460000180550010000605911001429459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349.8</v>
      </c>
    </row>
    <row r="294" spans="1:12" s="8" customFormat="1" ht="19.5" customHeight="1" x14ac:dyDescent="0.2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3.7 - Material de Limpeza e Produtos de Hgienização</v>
      </c>
      <c r="D294" s="3">
        <f>'[1]TCE - ANEXO IV - Preencher'!F303</f>
        <v>46700220000129</v>
      </c>
      <c r="E294" s="5" t="str">
        <f>'[1]TCE - ANEXO IV - Preencher'!G303</f>
        <v>NOVA DISTRIBUIDORA E ATACADO DE LIMPEZA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16428</v>
      </c>
      <c r="I294" s="6">
        <f>IF('[1]TCE - ANEXO IV - Preencher'!K303="","",'[1]TCE - ANEXO IV - Preencher'!K303)</f>
        <v>45415</v>
      </c>
      <c r="J294" s="5" t="str">
        <f>'[1]TCE - ANEXO IV - Preencher'!L303</f>
        <v>26240546700220000129550010000167281201462337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275.77999999999997</v>
      </c>
    </row>
    <row r="295" spans="1:12" s="8" customFormat="1" ht="19.5" customHeight="1" x14ac:dyDescent="0.2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3.7 - Material de Limpeza e Produtos de Hgienização</v>
      </c>
      <c r="D295" s="3">
        <f>'[1]TCE - ANEXO IV - Preencher'!F304</f>
        <v>8181653000126</v>
      </c>
      <c r="E295" s="5" t="str">
        <f>'[1]TCE - ANEXO IV - Preencher'!G304</f>
        <v>SOCIEDADE AGUIAR LEITE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8196</v>
      </c>
      <c r="I295" s="6">
        <f>IF('[1]TCE - ANEXO IV - Preencher'!K304="","",'[1]TCE - ANEXO IV - Preencher'!K304)</f>
        <v>45421</v>
      </c>
      <c r="J295" s="5" t="str">
        <f>'[1]TCE - ANEXO IV - Preencher'!L304</f>
        <v>26240508181653000126550010000081961937868586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148.5</v>
      </c>
    </row>
    <row r="296" spans="1:12" s="8" customFormat="1" ht="19.5" customHeight="1" x14ac:dyDescent="0.2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3.7 - Material de Limpeza e Produtos de Hgienização</v>
      </c>
      <c r="D296" s="3">
        <f>'[1]TCE - ANEXO IV - Preencher'!F305</f>
        <v>27319301000139</v>
      </c>
      <c r="E296" s="5" t="str">
        <f>'[1]TCE - ANEXO IV - Preencher'!G305</f>
        <v>CONBO DISTRIBUIDORA FBV LTDA ME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13447</v>
      </c>
      <c r="I296" s="6">
        <f>IF('[1]TCE - ANEXO IV - Preencher'!K305="","",'[1]TCE - ANEXO IV - Preencher'!K305)</f>
        <v>45421</v>
      </c>
      <c r="J296" s="5" t="str">
        <f>'[1]TCE - ANEXO IV - Preencher'!L305</f>
        <v>26240527319301000139550010000134471676081171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3338.15</v>
      </c>
    </row>
    <row r="297" spans="1:12" s="8" customFormat="1" ht="19.5" customHeight="1" x14ac:dyDescent="0.2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3.7 - Material de Limpeza e Produtos de Hgienização</v>
      </c>
      <c r="D297" s="3">
        <f>'[1]TCE - ANEXO IV - Preencher'!F306</f>
        <v>4887419001300</v>
      </c>
      <c r="E297" s="5" t="str">
        <f>'[1]TCE - ANEXO IV - Preencher'!G306</f>
        <v>SUPERMERCADO FENIX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9880</v>
      </c>
      <c r="I297" s="6">
        <f>IF('[1]TCE - ANEXO IV - Preencher'!K306="","",'[1]TCE - ANEXO IV - Preencher'!K306)</f>
        <v>45426</v>
      </c>
      <c r="J297" s="5" t="str">
        <f>'[1]TCE - ANEXO IV - Preencher'!L306</f>
        <v>26240504887419001300550010000098801002558164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194.6</v>
      </c>
    </row>
    <row r="298" spans="1:12" s="8" customFormat="1" ht="19.5" customHeight="1" x14ac:dyDescent="0.2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3.14 - Alimentação Preparada</v>
      </c>
      <c r="D298" s="3">
        <f>'[1]TCE - ANEXO IV - Preencher'!F307</f>
        <v>8014460000180</v>
      </c>
      <c r="E298" s="5" t="str">
        <f>'[1]TCE - ANEXO IV - Preencher'!G307</f>
        <v>VANPEL MAT DE ESCRITORIO E INFOR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000060591</v>
      </c>
      <c r="I298" s="6">
        <f>IF('[1]TCE - ANEXO IV - Preencher'!K307="","",'[1]TCE - ANEXO IV - Preencher'!K307)</f>
        <v>45415</v>
      </c>
      <c r="J298" s="5" t="str">
        <f>'[1]TCE - ANEXO IV - Preencher'!L307</f>
        <v>26240508014460000180550010000605911001429459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2795.25</v>
      </c>
    </row>
    <row r="299" spans="1:12" s="8" customFormat="1" ht="19.5" customHeight="1" x14ac:dyDescent="0.2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3.14 - Alimentação Preparada</v>
      </c>
      <c r="D299" s="3">
        <f>'[1]TCE - ANEXO IV - Preencher'!F308</f>
        <v>8014460000180</v>
      </c>
      <c r="E299" s="5" t="str">
        <f>'[1]TCE - ANEXO IV - Preencher'!G308</f>
        <v>VANPEL MAT DE ESCRITORIO E INFOR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000060592</v>
      </c>
      <c r="I299" s="6">
        <f>IF('[1]TCE - ANEXO IV - Preencher'!K308="","",'[1]TCE - ANEXO IV - Preencher'!K308)</f>
        <v>45415</v>
      </c>
      <c r="J299" s="5" t="str">
        <f>'[1]TCE - ANEXO IV - Preencher'!L308</f>
        <v>26240508014460000180550010000605921001429472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6808.7</v>
      </c>
    </row>
    <row r="300" spans="1:12" s="8" customFormat="1" ht="19.5" customHeight="1" x14ac:dyDescent="0.2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46700220000129</v>
      </c>
      <c r="E300" s="5" t="str">
        <f>'[1]TCE - ANEXO IV - Preencher'!G309</f>
        <v>NOVA DISTRIBUIDORA E ATACADO DE LIMPEZA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16728</v>
      </c>
      <c r="I300" s="6">
        <f>IF('[1]TCE - ANEXO IV - Preencher'!K309="","",'[1]TCE - ANEXO IV - Preencher'!K309)</f>
        <v>45476</v>
      </c>
      <c r="J300" s="5" t="str">
        <f>'[1]TCE - ANEXO IV - Preencher'!L309</f>
        <v>26240546700220000129550010000167281201462337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3484.8</v>
      </c>
    </row>
    <row r="301" spans="1:12" s="8" customFormat="1" ht="19.5" customHeight="1" x14ac:dyDescent="0.2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50087962000106</v>
      </c>
      <c r="E301" s="5" t="str">
        <f>'[1]TCE - ANEXO IV - Preencher'!G310</f>
        <v>MATA SUL DESCARTAVEIS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5778</v>
      </c>
      <c r="I301" s="6">
        <f>IF('[1]TCE - ANEXO IV - Preencher'!K310="","",'[1]TCE - ANEXO IV - Preencher'!K310)</f>
        <v>45420</v>
      </c>
      <c r="J301" s="5" t="str">
        <f>'[1]TCE - ANEXO IV - Preencher'!L310</f>
        <v>26240550087962000106651010000057769376819208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262.5</v>
      </c>
    </row>
    <row r="302" spans="1:12" s="8" customFormat="1" ht="19.5" customHeight="1" x14ac:dyDescent="0.2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11840014000130</v>
      </c>
      <c r="E302" s="5" t="str">
        <f>'[1]TCE - ANEXO IV - Preencher'!G311</f>
        <v>MACROPAC PROTEÇÃO E EMBALAGEM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475251</v>
      </c>
      <c r="I302" s="6">
        <f>IF('[1]TCE - ANEXO IV - Preencher'!K311="","",'[1]TCE - ANEXO IV - Preencher'!K311)</f>
        <v>45422</v>
      </c>
      <c r="J302" s="5" t="str">
        <f>'[1]TCE - ANEXO IV - Preencher'!L311</f>
        <v>26240511840014000130550010004752511010697309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10358</v>
      </c>
    </row>
    <row r="303" spans="1:12" s="8" customFormat="1" ht="19.5" customHeight="1" x14ac:dyDescent="0.2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27319301000139</v>
      </c>
      <c r="E303" s="5" t="str">
        <f>'[1]TCE - ANEXO IV - Preencher'!G312</f>
        <v>CONBO DISTRIBUIDORA FBV LTDA ME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13447</v>
      </c>
      <c r="I303" s="6">
        <f>IF('[1]TCE - ANEXO IV - Preencher'!K312="","",'[1]TCE - ANEXO IV - Preencher'!K312)</f>
        <v>45421</v>
      </c>
      <c r="J303" s="5" t="str">
        <f>'[1]TCE - ANEXO IV - Preencher'!L312</f>
        <v>26240527319301000139550010000134471676081171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2533.1</v>
      </c>
    </row>
    <row r="304" spans="1:12" s="8" customFormat="1" ht="19.5" customHeight="1" x14ac:dyDescent="0.2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4887419001300</v>
      </c>
      <c r="E304" s="5" t="str">
        <f>'[1]TCE - ANEXO IV - Preencher'!G313</f>
        <v>SUPERMERCADO FENIX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9880</v>
      </c>
      <c r="I304" s="6">
        <f>IF('[1]TCE - ANEXO IV - Preencher'!K313="","",'[1]TCE - ANEXO IV - Preencher'!K313)</f>
        <v>45426</v>
      </c>
      <c r="J304" s="5" t="str">
        <f>'[1]TCE - ANEXO IV - Preencher'!L313</f>
        <v>26240504887419001300550010000098801002558164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11.56</v>
      </c>
    </row>
    <row r="305" spans="1:12" s="8" customFormat="1" ht="19.5" customHeight="1" x14ac:dyDescent="0.2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4887419001300</v>
      </c>
      <c r="E305" s="5" t="str">
        <f>'[1]TCE - ANEXO IV - Preencher'!G314</f>
        <v>SUPERMERCADO FENIX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9938</v>
      </c>
      <c r="I305" s="6">
        <f>IF('[1]TCE - ANEXO IV - Preencher'!K314="","",'[1]TCE - ANEXO IV - Preencher'!K314)</f>
        <v>45432</v>
      </c>
      <c r="J305" s="5" t="str">
        <f>'[1]TCE - ANEXO IV - Preencher'!L314</f>
        <v>26240504887419001300550010000099381002564697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104.04</v>
      </c>
    </row>
    <row r="306" spans="1:12" s="8" customFormat="1" ht="19.5" customHeight="1" x14ac:dyDescent="0.2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8181653000126</v>
      </c>
      <c r="E306" s="5" t="str">
        <f>'[1]TCE - ANEXO IV - Preencher'!G315</f>
        <v>SOCIEDADE AGUIAR LEITE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8179</v>
      </c>
      <c r="I306" s="6">
        <f>IF('[1]TCE - ANEXO IV - Preencher'!K315="","",'[1]TCE - ANEXO IV - Preencher'!K315)</f>
        <v>45418</v>
      </c>
      <c r="J306" s="5" t="str">
        <f>'[1]TCE - ANEXO IV - Preencher'!L315</f>
        <v>26240508181653000126550010000081791782599438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1335.91</v>
      </c>
    </row>
    <row r="307" spans="1:12" s="8" customFormat="1" ht="19.5" customHeight="1" x14ac:dyDescent="0.2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23914188000189</v>
      </c>
      <c r="E307" s="5" t="str">
        <f>'[1]TCE - ANEXO IV - Preencher'!G316</f>
        <v>ALINE DE LUCCA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000001330</v>
      </c>
      <c r="I307" s="6">
        <f>IF('[1]TCE - ANEXO IV - Preencher'!K316="","",'[1]TCE - ANEXO IV - Preencher'!K316)</f>
        <v>45412</v>
      </c>
      <c r="J307" s="5" t="str">
        <f>'[1]TCE - ANEXO IV - Preencher'!L316</f>
        <v>26240423914188000189550010000013301000914423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286.17</v>
      </c>
    </row>
    <row r="308" spans="1:12" s="8" customFormat="1" ht="19.5" customHeight="1" x14ac:dyDescent="0.2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23914188000189</v>
      </c>
      <c r="E308" s="5" t="str">
        <f>'[1]TCE - ANEXO IV - Preencher'!G317</f>
        <v>ALINE DE LUCCA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000001331</v>
      </c>
      <c r="I308" s="6">
        <f>IF('[1]TCE - ANEXO IV - Preencher'!K317="","",'[1]TCE - ANEXO IV - Preencher'!K317)</f>
        <v>45412</v>
      </c>
      <c r="J308" s="5" t="str">
        <f>'[1]TCE - ANEXO IV - Preencher'!L317</f>
        <v>26240423914188000189550010000013311000914439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2695.66</v>
      </c>
    </row>
    <row r="309" spans="1:12" s="8" customFormat="1" ht="19.5" customHeight="1" x14ac:dyDescent="0.2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8868231000123</v>
      </c>
      <c r="E309" s="5" t="str">
        <f>'[1]TCE - ANEXO IV - Preencher'!G318</f>
        <v>VERDAO DISTRIBUIDORA DE HORTIFRUTI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968272</v>
      </c>
      <c r="I309" s="6">
        <f>IF('[1]TCE - ANEXO IV - Preencher'!K318="","",'[1]TCE - ANEXO IV - Preencher'!K318)</f>
        <v>45414</v>
      </c>
      <c r="J309" s="5" t="str">
        <f>'[1]TCE - ANEXO IV - Preencher'!L318</f>
        <v>26240508868231000123550020009682721018893637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4691.8</v>
      </c>
    </row>
    <row r="310" spans="1:12" s="8" customFormat="1" ht="19.5" customHeight="1" x14ac:dyDescent="0.2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10171621000191</v>
      </c>
      <c r="E310" s="5" t="str">
        <f>'[1]TCE - ANEXO IV - Preencher'!G319</f>
        <v>GRANJA MAGNOLIA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0001649931</v>
      </c>
      <c r="I310" s="6">
        <f>IF('[1]TCE - ANEXO IV - Preencher'!K319="","",'[1]TCE - ANEXO IV - Preencher'!K319)</f>
        <v>45414</v>
      </c>
      <c r="J310" s="5" t="str">
        <f>'[1]TCE - ANEXO IV - Preencher'!L319</f>
        <v>26240510171621000191550010001649311004640328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1350</v>
      </c>
    </row>
    <row r="311" spans="1:12" s="8" customFormat="1" ht="19.5" customHeight="1" x14ac:dyDescent="0.2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69944973000185</v>
      </c>
      <c r="E311" s="5" t="str">
        <f>'[1]TCE - ANEXO IV - Preencher'!G320</f>
        <v>DIA – DISTRIBUICAO E IMPORTACAO AFOGADOS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1823990</v>
      </c>
      <c r="I311" s="6">
        <f>IF('[1]TCE - ANEXO IV - Preencher'!K320="","",'[1]TCE - ANEXO IV - Preencher'!K320)</f>
        <v>45413</v>
      </c>
      <c r="J311" s="5" t="str">
        <f>'[1]TCE - ANEXO IV - Preencher'!L320</f>
        <v>26240569944973000185550030018239901136182110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502.5</v>
      </c>
    </row>
    <row r="312" spans="1:12" s="8" customFormat="1" ht="19.5" customHeight="1" x14ac:dyDescent="0.2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8868231000123</v>
      </c>
      <c r="E312" s="5" t="str">
        <f>'[1]TCE - ANEXO IV - Preencher'!G321</f>
        <v>VERDAO DISTRIBUIDORA DE HORTIFRUTI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969297</v>
      </c>
      <c r="I312" s="6">
        <f>IF('[1]TCE - ANEXO IV - Preencher'!K321="","",'[1]TCE - ANEXO IV - Preencher'!K321)</f>
        <v>45418</v>
      </c>
      <c r="J312" s="5" t="str">
        <f>'[1]TCE - ANEXO IV - Preencher'!L321</f>
        <v>26240508868231000123550020009692971283536280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4525.5</v>
      </c>
    </row>
    <row r="313" spans="1:12" s="8" customFormat="1" ht="19.5" customHeight="1" x14ac:dyDescent="0.2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8029696000352</v>
      </c>
      <c r="E313" s="5" t="str">
        <f>'[1]TCE - ANEXO IV - Preencher'!G322</f>
        <v>ESTIVAS NOVO PRADO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002075130</v>
      </c>
      <c r="I313" s="6">
        <f>IF('[1]TCE - ANEXO IV - Preencher'!K322="","",'[1]TCE - ANEXO IV - Preencher'!K322)</f>
        <v>45418</v>
      </c>
      <c r="J313" s="5" t="str">
        <f>'[1]TCE - ANEXO IV - Preencher'!L322</f>
        <v>26240508029696000352550010020751301002297457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2024.41</v>
      </c>
    </row>
    <row r="314" spans="1:12" s="8" customFormat="1" ht="19.5" customHeight="1" x14ac:dyDescent="0.2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3504437000150</v>
      </c>
      <c r="E314" s="5" t="str">
        <f>'[1]TCE - ANEXO IV - Preencher'!G323</f>
        <v>FRINSCAL DISTR IMPORT DE ALIMENTOS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1582473</v>
      </c>
      <c r="I314" s="6">
        <f>IF('[1]TCE - ANEXO IV - Preencher'!K323="","",'[1]TCE - ANEXO IV - Preencher'!K323)</f>
        <v>45419</v>
      </c>
      <c r="J314" s="5" t="str">
        <f>'[1]TCE - ANEXO IV - Preencher'!L323</f>
        <v>26240503504437000150550010015824731212707414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5128.7299999999996</v>
      </c>
    </row>
    <row r="315" spans="1:12" s="8" customFormat="1" ht="19.5" customHeight="1" x14ac:dyDescent="0.2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8593008000110</v>
      </c>
      <c r="E315" s="5" t="str">
        <f>'[1]TCE - ANEXO IV - Preencher'!G324</f>
        <v>DISTCARNES – DIST. DE CARNES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000940544</v>
      </c>
      <c r="I315" s="6">
        <f>IF('[1]TCE - ANEXO IV - Preencher'!K324="","",'[1]TCE - ANEXO IV - Preencher'!K324)</f>
        <v>45419</v>
      </c>
      <c r="J315" s="5" t="str">
        <f>'[1]TCE - ANEXO IV - Preencher'!L324</f>
        <v>26240508593008000110550010009405441002325654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18887.57</v>
      </c>
    </row>
    <row r="316" spans="1:12" s="8" customFormat="1" ht="19.5" customHeight="1" x14ac:dyDescent="0.2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3.14 - Alimentação Preparada</v>
      </c>
      <c r="D316" s="3">
        <f>'[1]TCE - ANEXO IV - Preencher'!F325</f>
        <v>7534303000133</v>
      </c>
      <c r="E316" s="5" t="str">
        <f>'[1]TCE - ANEXO IV - Preencher'!G325</f>
        <v>COMAL COMERCIO ATACADISTA DE ALIMENTOS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1307290</v>
      </c>
      <c r="I316" s="6">
        <f>IF('[1]TCE - ANEXO IV - Preencher'!K325="","",'[1]TCE - ANEXO IV - Preencher'!K325)</f>
        <v>45418</v>
      </c>
      <c r="J316" s="5" t="str">
        <f>'[1]TCE - ANEXO IV - Preencher'!L325</f>
        <v>26240507534303000133550010013072901197206100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2364.4499999999998</v>
      </c>
    </row>
    <row r="317" spans="1:12" s="8" customFormat="1" ht="19.5" customHeight="1" x14ac:dyDescent="0.2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3.14 - Alimentação Preparada</v>
      </c>
      <c r="D317" s="3">
        <f>'[1]TCE - ANEXO IV - Preencher'!F326</f>
        <v>4127762000104</v>
      </c>
      <c r="E317" s="5" t="str">
        <f>'[1]TCE - ANEXO IV - Preencher'!G326</f>
        <v>SUPERMERCADO LEALDADE LTDA – MATRIZ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52548</v>
      </c>
      <c r="I317" s="6">
        <f>IF('[1]TCE - ANEXO IV - Preencher'!K326="","",'[1]TCE - ANEXO IV - Preencher'!K326)</f>
        <v>45420</v>
      </c>
      <c r="J317" s="5" t="str">
        <f>'[1]TCE - ANEXO IV - Preencher'!L326</f>
        <v>26240504127762000104550010000525481000735845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1459.25</v>
      </c>
    </row>
    <row r="318" spans="1:12" s="8" customFormat="1" ht="19.5" customHeight="1" x14ac:dyDescent="0.2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3.14 - Alimentação Preparada</v>
      </c>
      <c r="D318" s="3">
        <f>'[1]TCE - ANEXO IV - Preencher'!F327</f>
        <v>8593008000110</v>
      </c>
      <c r="E318" s="5" t="str">
        <f>'[1]TCE - ANEXO IV - Preencher'!G327</f>
        <v>DISTCARNES – DIST. DE CARNES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000940697</v>
      </c>
      <c r="I318" s="6">
        <f>IF('[1]TCE - ANEXO IV - Preencher'!K327="","",'[1]TCE - ANEXO IV - Preencher'!K327)</f>
        <v>45420</v>
      </c>
      <c r="J318" s="5" t="str">
        <f>'[1]TCE - ANEXO IV - Preencher'!L327</f>
        <v>26240508593008000110550010009406971002338860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4757.74</v>
      </c>
    </row>
    <row r="319" spans="1:12" s="8" customFormat="1" ht="19.5" customHeight="1" x14ac:dyDescent="0.2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3.14 - Alimentação Preparada</v>
      </c>
      <c r="D319" s="3">
        <f>'[1]TCE - ANEXO IV - Preencher'!F328</f>
        <v>10171621000191</v>
      </c>
      <c r="E319" s="5" t="str">
        <f>'[1]TCE - ANEXO IV - Preencher'!G328</f>
        <v>GRANJA MAGNOLIA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000165343</v>
      </c>
      <c r="I319" s="6">
        <f>IF('[1]TCE - ANEXO IV - Preencher'!K328="","",'[1]TCE - ANEXO IV - Preencher'!K328)</f>
        <v>45419</v>
      </c>
      <c r="J319" s="5" t="str">
        <f>'[1]TCE - ANEXO IV - Preencher'!L328</f>
        <v>26240510171621000191550010001653431004640320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1350</v>
      </c>
    </row>
    <row r="320" spans="1:12" s="8" customFormat="1" ht="19.5" customHeight="1" x14ac:dyDescent="0.2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3.14 - Alimentação Preparada</v>
      </c>
      <c r="D320" s="3">
        <f>'[1]TCE - ANEXO IV - Preencher'!F329</f>
        <v>4887419001300</v>
      </c>
      <c r="E320" s="5" t="str">
        <f>'[1]TCE - ANEXO IV - Preencher'!G329</f>
        <v>SUPERMERCADO FENIX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9835</v>
      </c>
      <c r="I320" s="6">
        <f>IF('[1]TCE - ANEXO IV - Preencher'!K329="","",'[1]TCE - ANEXO IV - Preencher'!K329)</f>
        <v>45420</v>
      </c>
      <c r="J320" s="5" t="str">
        <f>'[1]TCE - ANEXO IV - Preencher'!L329</f>
        <v>26240504887419001300550010000098351002551601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4875.3500000000004</v>
      </c>
    </row>
    <row r="321" spans="1:12" s="8" customFormat="1" ht="19.5" customHeight="1" x14ac:dyDescent="0.2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3.14 - Alimentação Preparada</v>
      </c>
      <c r="D321" s="3">
        <f>'[1]TCE - ANEXO IV - Preencher'!F330</f>
        <v>8868231000123</v>
      </c>
      <c r="E321" s="5" t="str">
        <f>'[1]TCE - ANEXO IV - Preencher'!G330</f>
        <v>VERDAO DISTRIBUIDORA DE HORTIFRUTI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970260</v>
      </c>
      <c r="I321" s="6">
        <f>IF('[1]TCE - ANEXO IV - Preencher'!K330="","",'[1]TCE - ANEXO IV - Preencher'!K330)</f>
        <v>45420</v>
      </c>
      <c r="J321" s="5" t="str">
        <f>'[1]TCE - ANEXO IV - Preencher'!L330</f>
        <v>26240508868231000123550020009702901646212697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5289.45</v>
      </c>
    </row>
    <row r="322" spans="1:12" s="8" customFormat="1" ht="19.5" customHeight="1" x14ac:dyDescent="0.2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3.14 - Alimentação Preparada</v>
      </c>
      <c r="D322" s="3">
        <f>'[1]TCE - ANEXO IV - Preencher'!F331</f>
        <v>8593008000110</v>
      </c>
      <c r="E322" s="5" t="str">
        <f>'[1]TCE - ANEXO IV - Preencher'!G331</f>
        <v>DISTCARNES – DIST. DE CARNES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000940896</v>
      </c>
      <c r="I322" s="6">
        <f>IF('[1]TCE - ANEXO IV - Preencher'!K331="","",'[1]TCE - ANEXO IV - Preencher'!K331)</f>
        <v>45421</v>
      </c>
      <c r="J322" s="5" t="str">
        <f>'[1]TCE - ANEXO IV - Preencher'!L331</f>
        <v>26240508593008000110550010009408961002359225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4144.96</v>
      </c>
    </row>
    <row r="323" spans="1:12" s="8" customFormat="1" ht="19.5" customHeight="1" x14ac:dyDescent="0.2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3.14 - Alimentação Preparada</v>
      </c>
      <c r="D323" s="3">
        <f>'[1]TCE - ANEXO IV - Preencher'!F332</f>
        <v>23914188000189</v>
      </c>
      <c r="E323" s="5" t="str">
        <f>'[1]TCE - ANEXO IV - Preencher'!G332</f>
        <v>ALINE DE LUCCA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000001331</v>
      </c>
      <c r="I323" s="6">
        <f>IF('[1]TCE - ANEXO IV - Preencher'!K332="","",'[1]TCE - ANEXO IV - Preencher'!K332)</f>
        <v>45412</v>
      </c>
      <c r="J323" s="5" t="str">
        <f>'[1]TCE - ANEXO IV - Preencher'!L332</f>
        <v>26240423914188000189550010000013311000914439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722.1</v>
      </c>
    </row>
    <row r="324" spans="1:12" s="8" customFormat="1" ht="19.5" customHeight="1" x14ac:dyDescent="0.2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3.14 - Alimentação Preparada</v>
      </c>
      <c r="D324" s="3">
        <f>'[1]TCE - ANEXO IV - Preencher'!F333</f>
        <v>7534303000133</v>
      </c>
      <c r="E324" s="5" t="str">
        <f>'[1]TCE - ANEXO IV - Preencher'!G333</f>
        <v>COMAL COMERCIO ATACADISTA DE ALIMENTOS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1308289</v>
      </c>
      <c r="I324" s="6">
        <f>IF('[1]TCE - ANEXO IV - Preencher'!K333="","",'[1]TCE - ANEXO IV - Preencher'!K333)</f>
        <v>45422</v>
      </c>
      <c r="J324" s="5" t="str">
        <f>'[1]TCE - ANEXO IV - Preencher'!L333</f>
        <v>26240507534303000133550010013082891621371498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12735.9</v>
      </c>
    </row>
    <row r="325" spans="1:12" s="8" customFormat="1" ht="19.5" customHeight="1" x14ac:dyDescent="0.2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3.14 - Alimentação Preparada</v>
      </c>
      <c r="D325" s="3">
        <f>'[1]TCE - ANEXO IV - Preencher'!F334</f>
        <v>8868231000123</v>
      </c>
      <c r="E325" s="5" t="str">
        <f>'[1]TCE - ANEXO IV - Preencher'!G334</f>
        <v>VERDAO DISTRIBUIDORA DE HORTIFRUTI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970261</v>
      </c>
      <c r="I325" s="6">
        <f>IF('[1]TCE - ANEXO IV - Preencher'!K334="","",'[1]TCE - ANEXO IV - Preencher'!K334)</f>
        <v>45420</v>
      </c>
      <c r="J325" s="5" t="str">
        <f>'[1]TCE - ANEXO IV - Preencher'!L334</f>
        <v>26240508868231000123550020009702611654066839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307.2</v>
      </c>
    </row>
    <row r="326" spans="1:12" s="8" customFormat="1" ht="19.5" customHeight="1" x14ac:dyDescent="0.2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3.14 - Alimentação Preparada</v>
      </c>
      <c r="D326" s="3">
        <f>'[1]TCE - ANEXO IV - Preencher'!F335</f>
        <v>69944973000185</v>
      </c>
      <c r="E326" s="5" t="str">
        <f>'[1]TCE - ANEXO IV - Preencher'!G335</f>
        <v>DIA – DISTRIBUICAO E IMPORTACAO AFOGADOS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1828405</v>
      </c>
      <c r="I326" s="6">
        <f>IF('[1]TCE - ANEXO IV - Preencher'!K335="","",'[1]TCE - ANEXO IV - Preencher'!K335)</f>
        <v>45420</v>
      </c>
      <c r="J326" s="5" t="str">
        <f>'[1]TCE - ANEXO IV - Preencher'!L335</f>
        <v>26240569944973000185550030018284051212289221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1755.83</v>
      </c>
    </row>
    <row r="327" spans="1:12" s="8" customFormat="1" ht="19.5" customHeight="1" x14ac:dyDescent="0.2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3.14 - Alimentação Preparada</v>
      </c>
      <c r="D327" s="3">
        <f>'[1]TCE - ANEXO IV - Preencher'!F336</f>
        <v>69944973000185</v>
      </c>
      <c r="E327" s="5" t="str">
        <f>'[1]TCE - ANEXO IV - Preencher'!G336</f>
        <v>DIA – DISTRIBUICAO E IMPORTACAO AFOGADOS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1828406</v>
      </c>
      <c r="I327" s="6">
        <f>IF('[1]TCE - ANEXO IV - Preencher'!K336="","",'[1]TCE - ANEXO IV - Preencher'!K336)</f>
        <v>45420</v>
      </c>
      <c r="J327" s="5" t="str">
        <f>'[1]TCE - ANEXO IV - Preencher'!L336</f>
        <v>26240569944973000185550030018284061489552190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180</v>
      </c>
    </row>
    <row r="328" spans="1:12" s="8" customFormat="1" ht="19.5" customHeight="1" x14ac:dyDescent="0.2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3.14 - Alimentação Preparada</v>
      </c>
      <c r="D328" s="3">
        <f>'[1]TCE - ANEXO IV - Preencher'!F337</f>
        <v>44843855000150</v>
      </c>
      <c r="E328" s="5" t="str">
        <f>'[1]TCE - ANEXO IV - Preencher'!G337</f>
        <v>E T V DA SILVA DISTRIBUIDORA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000001302</v>
      </c>
      <c r="I328" s="6">
        <f>IF('[1]TCE - ANEXO IV - Preencher'!K337="","",'[1]TCE - ANEXO IV - Preencher'!K337)</f>
        <v>45422</v>
      </c>
      <c r="J328" s="5" t="str">
        <f>'[1]TCE - ANEXO IV - Preencher'!L337</f>
        <v>26240544843855000150550010000013021231534506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2174.4</v>
      </c>
    </row>
    <row r="329" spans="1:12" s="8" customFormat="1" ht="19.5" customHeight="1" x14ac:dyDescent="0.2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3.14 - Alimentação Preparada</v>
      </c>
      <c r="D329" s="3">
        <f>'[1]TCE - ANEXO IV - Preencher'!F338</f>
        <v>8868231000123</v>
      </c>
      <c r="E329" s="5" t="str">
        <f>'[1]TCE - ANEXO IV - Preencher'!G338</f>
        <v>VERDAO DISTRIBUIDORA DE HORTIFRUTI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971615</v>
      </c>
      <c r="I329" s="6">
        <f>IF('[1]TCE - ANEXO IV - Preencher'!K338="","",'[1]TCE - ANEXO IV - Preencher'!K338)</f>
        <v>45425</v>
      </c>
      <c r="J329" s="5" t="str">
        <f>'[1]TCE - ANEXO IV - Preencher'!L338</f>
        <v>26240508868231000123550020009716151083589430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3769.25</v>
      </c>
    </row>
    <row r="330" spans="1:12" s="8" customFormat="1" ht="19.5" customHeight="1" x14ac:dyDescent="0.2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3.14 - Alimentação Preparada</v>
      </c>
      <c r="D330" s="3">
        <f>'[1]TCE - ANEXO IV - Preencher'!F339</f>
        <v>43866727000169</v>
      </c>
      <c r="E330" s="5" t="str">
        <f>'[1]TCE - ANEXO IV - Preencher'!G339</f>
        <v>GRAND MARCA DISTRIBUIDORA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46347</v>
      </c>
      <c r="I330" s="6">
        <f>IF('[1]TCE - ANEXO IV - Preencher'!K339="","",'[1]TCE - ANEXO IV - Preencher'!K339)</f>
        <v>45423</v>
      </c>
      <c r="J330" s="5" t="str">
        <f>'[1]TCE - ANEXO IV - Preencher'!L339</f>
        <v>26240543866727000169550020000463471185111106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3135.58</v>
      </c>
    </row>
    <row r="331" spans="1:12" s="8" customFormat="1" ht="19.5" customHeight="1" x14ac:dyDescent="0.2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3.14 - Alimentação Preparada</v>
      </c>
      <c r="D331" s="3">
        <f>'[1]TCE - ANEXO IV - Preencher'!F340</f>
        <v>8593008000110</v>
      </c>
      <c r="E331" s="5" t="str">
        <f>'[1]TCE - ANEXO IV - Preencher'!G340</f>
        <v>DISTCARNES – DIST. DE CARNES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000941783</v>
      </c>
      <c r="I331" s="6">
        <f>IF('[1]TCE - ANEXO IV - Preencher'!K340="","",'[1]TCE - ANEXO IV - Preencher'!K340)</f>
        <v>45427</v>
      </c>
      <c r="J331" s="5" t="str">
        <f>'[1]TCE - ANEXO IV - Preencher'!L340</f>
        <v>26240508593008000110550010009417831002447281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524.79999999999995</v>
      </c>
    </row>
    <row r="332" spans="1:12" s="8" customFormat="1" ht="19.5" customHeight="1" x14ac:dyDescent="0.2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3.14 - Alimentação Preparada</v>
      </c>
      <c r="D332" s="3">
        <f>'[1]TCE - ANEXO IV - Preencher'!F341</f>
        <v>10171621000191</v>
      </c>
      <c r="E332" s="5" t="str">
        <f>'[1]TCE - ANEXO IV - Preencher'!G341</f>
        <v>GRANJA MAGNOLIA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000165897</v>
      </c>
      <c r="I332" s="6">
        <f>IF('[1]TCE - ANEXO IV - Preencher'!K341="","",'[1]TCE - ANEXO IV - Preencher'!K341)</f>
        <v>45426</v>
      </c>
      <c r="J332" s="5" t="str">
        <f>'[1]TCE - ANEXO IV - Preencher'!L341</f>
        <v>26240510171621000191550010001658971001640329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1350</v>
      </c>
    </row>
    <row r="333" spans="1:12" s="8" customFormat="1" ht="19.5" customHeight="1" x14ac:dyDescent="0.2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3.14 - Alimentação Preparada</v>
      </c>
      <c r="D333" s="3">
        <f>'[1]TCE - ANEXO IV - Preencher'!F342</f>
        <v>4127762000104</v>
      </c>
      <c r="E333" s="5" t="str">
        <f>'[1]TCE - ANEXO IV - Preencher'!G342</f>
        <v>SUPERMERCADO LEALDADE LTDA – MATRIZ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82663</v>
      </c>
      <c r="I333" s="6">
        <f>IF('[1]TCE - ANEXO IV - Preencher'!K342="","",'[1]TCE - ANEXO IV - Preencher'!K342)</f>
        <v>45428</v>
      </c>
      <c r="J333" s="5" t="str">
        <f>'[1]TCE - ANEXO IV - Preencher'!L342</f>
        <v>26240504127762000104550010000526631000738218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76.05</v>
      </c>
    </row>
    <row r="334" spans="1:12" s="8" customFormat="1" ht="19.5" customHeight="1" x14ac:dyDescent="0.2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3.14 - Alimentação Preparada</v>
      </c>
      <c r="D334" s="3">
        <f>'[1]TCE - ANEXO IV - Preencher'!F343</f>
        <v>8868231000123</v>
      </c>
      <c r="E334" s="5" t="str">
        <f>'[1]TCE - ANEXO IV - Preencher'!G343</f>
        <v>VERDAO DISTRIBUIDORA DE HORTIFRUTI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972450</v>
      </c>
      <c r="I334" s="6">
        <f>IF('[1]TCE - ANEXO IV - Preencher'!K343="","",'[1]TCE - ANEXO IV - Preencher'!K343)</f>
        <v>45427</v>
      </c>
      <c r="J334" s="5" t="str">
        <f>'[1]TCE - ANEXO IV - Preencher'!L343</f>
        <v>26240508868231000123550020009724501559732912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5499.4</v>
      </c>
    </row>
    <row r="335" spans="1:12" s="8" customFormat="1" ht="19.5" customHeight="1" x14ac:dyDescent="0.2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3.14 - Alimentação Preparada</v>
      </c>
      <c r="D335" s="3">
        <f>'[1]TCE - ANEXO IV - Preencher'!F344</f>
        <v>8868231000123</v>
      </c>
      <c r="E335" s="5" t="str">
        <f>'[1]TCE - ANEXO IV - Preencher'!G344</f>
        <v>VERDAO DISTRIBUIDORA DE HORTIFRUTI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973502</v>
      </c>
      <c r="I335" s="6">
        <f>IF('[1]TCE - ANEXO IV - Preencher'!K344="","",'[1]TCE - ANEXO IV - Preencher'!K344)</f>
        <v>45431</v>
      </c>
      <c r="J335" s="5" t="str">
        <f>'[1]TCE - ANEXO IV - Preencher'!L344</f>
        <v>26240508868231000123550020009735021595813962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5077.3500000000004</v>
      </c>
    </row>
    <row r="336" spans="1:12" s="8" customFormat="1" ht="19.5" customHeight="1" x14ac:dyDescent="0.2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3.14 - Alimentação Preparada</v>
      </c>
      <c r="D336" s="3">
        <f>'[1]TCE - ANEXO IV - Preencher'!F345</f>
        <v>44843855000150</v>
      </c>
      <c r="E336" s="5" t="str">
        <f>'[1]TCE - ANEXO IV - Preencher'!G345</f>
        <v>E T V DA SILVA DISTRIBUIDORA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000001323</v>
      </c>
      <c r="I336" s="6">
        <f>IF('[1]TCE - ANEXO IV - Preencher'!K345="","",'[1]TCE - ANEXO IV - Preencher'!K345)</f>
        <v>45432</v>
      </c>
      <c r="J336" s="5" t="str">
        <f>'[1]TCE - ANEXO IV - Preencher'!L345</f>
        <v>26240544843855000150550010000013231231600045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1085.0999999999999</v>
      </c>
    </row>
    <row r="337" spans="1:12" s="8" customFormat="1" ht="19.5" customHeight="1" x14ac:dyDescent="0.2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3.14 - Alimentação Preparada</v>
      </c>
      <c r="D337" s="3">
        <f>'[1]TCE - ANEXO IV - Preencher'!F346</f>
        <v>7534303000133</v>
      </c>
      <c r="E337" s="5" t="str">
        <f>'[1]TCE - ANEXO IV - Preencher'!G346</f>
        <v>COMAL COMERCIO ATACADISTA DE ALIMENTOS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1309802</v>
      </c>
      <c r="I337" s="6">
        <f>IF('[1]TCE - ANEXO IV - Preencher'!K346="","",'[1]TCE - ANEXO IV - Preencher'!K346)</f>
        <v>45432</v>
      </c>
      <c r="J337" s="5" t="str">
        <f>'[1]TCE - ANEXO IV - Preencher'!L346</f>
        <v>26240507534303000133550010013098021203241225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9324.2900000000009</v>
      </c>
    </row>
    <row r="338" spans="1:12" s="8" customFormat="1" ht="19.5" customHeight="1" x14ac:dyDescent="0.2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3.14 - Alimentação Preparada</v>
      </c>
      <c r="D338" s="3">
        <f>'[1]TCE - ANEXO IV - Preencher'!F347</f>
        <v>4127762000104</v>
      </c>
      <c r="E338" s="5" t="str">
        <f>'[1]TCE - ANEXO IV - Preencher'!G347</f>
        <v>SUPERMERCADO LEALDADE LTDA – MATRIZ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52721</v>
      </c>
      <c r="I338" s="6">
        <f>IF('[1]TCE - ANEXO IV - Preencher'!K347="","",'[1]TCE - ANEXO IV - Preencher'!K347)</f>
        <v>45433</v>
      </c>
      <c r="J338" s="5" t="str">
        <f>'[1]TCE - ANEXO IV - Preencher'!L347</f>
        <v>26240504127762000104550010000527211000739236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2424.94</v>
      </c>
    </row>
    <row r="339" spans="1:12" s="8" customFormat="1" ht="19.5" customHeight="1" x14ac:dyDescent="0.2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3.14 - Alimentação Preparada</v>
      </c>
      <c r="D339" s="3">
        <f>'[1]TCE - ANEXO IV - Preencher'!F348</f>
        <v>8029696000352</v>
      </c>
      <c r="E339" s="5" t="str">
        <f>'[1]TCE - ANEXO IV - Preencher'!G348</f>
        <v>ESTIVAS NOVO PRADO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002082317</v>
      </c>
      <c r="I339" s="6">
        <f>IF('[1]TCE - ANEXO IV - Preencher'!K348="","",'[1]TCE - ANEXO IV - Preencher'!K348)</f>
        <v>45432</v>
      </c>
      <c r="J339" s="5" t="str">
        <f>'[1]TCE - ANEXO IV - Preencher'!L348</f>
        <v>26240508029696000352550010020823171003118989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4029.83</v>
      </c>
    </row>
    <row r="340" spans="1:12" s="8" customFormat="1" ht="19.5" customHeight="1" x14ac:dyDescent="0.2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3.14 - Alimentação Preparada</v>
      </c>
      <c r="D340" s="3">
        <f>'[1]TCE - ANEXO IV - Preencher'!F349</f>
        <v>3504437000150</v>
      </c>
      <c r="E340" s="5" t="str">
        <f>'[1]TCE - ANEXO IV - Preencher'!G349</f>
        <v>FRINSCAL DISTR IMPORT DE ALIMENTOS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1588976</v>
      </c>
      <c r="I340" s="6">
        <f>IF('[1]TCE - ANEXO IV - Preencher'!K349="","",'[1]TCE - ANEXO IV - Preencher'!K349)</f>
        <v>45433</v>
      </c>
      <c r="J340" s="5" t="str">
        <f>'[1]TCE - ANEXO IV - Preencher'!L349</f>
        <v>26240503504437000150550010015869761146224217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12701.8</v>
      </c>
    </row>
    <row r="341" spans="1:12" s="8" customFormat="1" ht="19.5" customHeight="1" x14ac:dyDescent="0.2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3.14 - Alimentação Preparada</v>
      </c>
      <c r="D341" s="3">
        <f>'[1]TCE - ANEXO IV - Preencher'!F350</f>
        <v>8593008000110</v>
      </c>
      <c r="E341" s="5" t="str">
        <f>'[1]TCE - ANEXO IV - Preencher'!G350</f>
        <v>DISTCARNES – DIST. DE CARNES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000942518</v>
      </c>
      <c r="I341" s="6">
        <f>IF('[1]TCE - ANEXO IV - Preencher'!K350="","",'[1]TCE - ANEXO IV - Preencher'!K350)</f>
        <v>45433</v>
      </c>
      <c r="J341" s="5" t="str">
        <f>'[1]TCE - ANEXO IV - Preencher'!L350</f>
        <v>26240508593008000110550010009425181002519172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19163.59</v>
      </c>
    </row>
    <row r="342" spans="1:12" s="8" customFormat="1" ht="19.5" customHeight="1" x14ac:dyDescent="0.2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3.14 - Alimentação Preparada</v>
      </c>
      <c r="D342" s="3">
        <f>'[1]TCE - ANEXO IV - Preencher'!F351</f>
        <v>4887419001300</v>
      </c>
      <c r="E342" s="5" t="str">
        <f>'[1]TCE - ANEXO IV - Preencher'!G351</f>
        <v>SUPERMERCADO FENIX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9948</v>
      </c>
      <c r="I342" s="6">
        <f>IF('[1]TCE - ANEXO IV - Preencher'!K351="","",'[1]TCE - ANEXO IV - Preencher'!K351)</f>
        <v>45433</v>
      </c>
      <c r="J342" s="5" t="str">
        <f>'[1]TCE - ANEXO IV - Preencher'!L351</f>
        <v>26240504887419001300550010000099481002565622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3246.96</v>
      </c>
    </row>
    <row r="343" spans="1:12" s="8" customFormat="1" ht="19.5" customHeight="1" x14ac:dyDescent="0.2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3.14 - Alimentação Preparada</v>
      </c>
      <c r="D343" s="3">
        <f>'[1]TCE - ANEXO IV - Preencher'!F352</f>
        <v>11744898000390</v>
      </c>
      <c r="E343" s="5" t="str">
        <f>'[1]TCE - ANEXO IV - Preencher'!G352</f>
        <v>NORDESTE COMERCIO E IMPORTADORA DE ALIMENTOS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1359004</v>
      </c>
      <c r="I343" s="6">
        <f>IF('[1]TCE - ANEXO IV - Preencher'!K352="","",'[1]TCE - ANEXO IV - Preencher'!K352)</f>
        <v>45433</v>
      </c>
      <c r="J343" s="5" t="str">
        <f>'[1]TCE - ANEXO IV - Preencher'!L352</f>
        <v>26240511744898000390550010013590041109745020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757</v>
      </c>
    </row>
    <row r="344" spans="1:12" s="8" customFormat="1" ht="19.5" customHeight="1" x14ac:dyDescent="0.2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3.14 - Alimentação Preparada</v>
      </c>
      <c r="D344" s="3">
        <f>'[1]TCE - ANEXO IV - Preencher'!F353</f>
        <v>10171621000191</v>
      </c>
      <c r="E344" s="5" t="str">
        <f>'[1]TCE - ANEXO IV - Preencher'!G353</f>
        <v>GRANJA MAGNOLIA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000166388</v>
      </c>
      <c r="I344" s="6">
        <f>IF('[1]TCE - ANEXO IV - Preencher'!K353="","",'[1]TCE - ANEXO IV - Preencher'!K353)</f>
        <v>45433</v>
      </c>
      <c r="J344" s="5" t="str">
        <f>'[1]TCE - ANEXO IV - Preencher'!L353</f>
        <v>26240510171621000191550010001663881004640327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1350</v>
      </c>
    </row>
    <row r="345" spans="1:12" s="8" customFormat="1" ht="19.5" customHeight="1" x14ac:dyDescent="0.2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3.14 - Alimentação Preparada</v>
      </c>
      <c r="D345" s="3">
        <f>'[1]TCE - ANEXO IV - Preencher'!F354</f>
        <v>8868231000123</v>
      </c>
      <c r="E345" s="5" t="str">
        <f>'[1]TCE - ANEXO IV - Preencher'!G354</f>
        <v>VERDAO DISTRIBUIDORA DE HORTIFRUTI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974716</v>
      </c>
      <c r="I345" s="6">
        <f>IF('[1]TCE - ANEXO IV - Preencher'!K354="","",'[1]TCE - ANEXO IV - Preencher'!K354)</f>
        <v>45434</v>
      </c>
      <c r="J345" s="5" t="str">
        <f>'[1]TCE - ANEXO IV - Preencher'!L354</f>
        <v>26240508868231000123550020009747161508270516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5472.4</v>
      </c>
    </row>
    <row r="346" spans="1:12" s="8" customFormat="1" ht="19.5" customHeight="1" x14ac:dyDescent="0.2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3.14 - Alimentação Preparada</v>
      </c>
      <c r="D346" s="3">
        <f>'[1]TCE - ANEXO IV - Preencher'!F355</f>
        <v>8868231000123</v>
      </c>
      <c r="E346" s="5" t="str">
        <f>'[1]TCE - ANEXO IV - Preencher'!G355</f>
        <v>VERDAO DISTRIBUIDORA DE HORTIFRUTI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974717</v>
      </c>
      <c r="I346" s="6">
        <f>IF('[1]TCE - ANEXO IV - Preencher'!K355="","",'[1]TCE - ANEXO IV - Preencher'!K355)</f>
        <v>45434</v>
      </c>
      <c r="J346" s="5" t="str">
        <f>'[1]TCE - ANEXO IV - Preencher'!L355</f>
        <v>26240508868231000123550020009747171546398254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320</v>
      </c>
    </row>
    <row r="347" spans="1:12" s="8" customFormat="1" ht="19.5" customHeight="1" x14ac:dyDescent="0.2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3.14 - Alimentação Preparada</v>
      </c>
      <c r="D347" s="3">
        <f>'[1]TCE - ANEXO IV - Preencher'!F356</f>
        <v>69944973000185</v>
      </c>
      <c r="E347" s="5" t="str">
        <f>'[1]TCE - ANEXO IV - Preencher'!G356</f>
        <v>DIA – DISTRIBUICAO E IMPORTACAO AFOGADOS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1838302</v>
      </c>
      <c r="I347" s="6">
        <f>IF('[1]TCE - ANEXO IV - Preencher'!K356="","",'[1]TCE - ANEXO IV - Preencher'!K356)</f>
        <v>45435</v>
      </c>
      <c r="J347" s="5" t="str">
        <f>'[1]TCE - ANEXO IV - Preencher'!L356</f>
        <v>26240569944973000185550030018383021247617914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489.22</v>
      </c>
    </row>
    <row r="348" spans="1:12" s="8" customFormat="1" ht="19.5" customHeight="1" x14ac:dyDescent="0.2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3.14 - Alimentação Preparada</v>
      </c>
      <c r="D348" s="3">
        <f>'[1]TCE - ANEXO IV - Preencher'!F357</f>
        <v>43866727000169</v>
      </c>
      <c r="E348" s="5" t="str">
        <f>'[1]TCE - ANEXO IV - Preencher'!G357</f>
        <v>GRAND MARCA DISTRIBUIDORA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49935</v>
      </c>
      <c r="I348" s="6">
        <f>IF('[1]TCE - ANEXO IV - Preencher'!K357="","",'[1]TCE - ANEXO IV - Preencher'!K357)</f>
        <v>45435</v>
      </c>
      <c r="J348" s="5" t="str">
        <f>'[1]TCE - ANEXO IV - Preencher'!L357</f>
        <v>26240543866727000169550020000499351238129573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760.55</v>
      </c>
    </row>
    <row r="349" spans="1:12" s="8" customFormat="1" ht="19.5" customHeight="1" x14ac:dyDescent="0.2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3.14 - Alimentação Preparada</v>
      </c>
      <c r="D349" s="3">
        <f>'[1]TCE - ANEXO IV - Preencher'!F358</f>
        <v>30743270000153</v>
      </c>
      <c r="E349" s="5" t="str">
        <f>'[1]TCE - ANEXO IV - Preencher'!G358</f>
        <v>TRIUNFO COMERCIO DE ALIMENTOS, PAPEIS E MATERIAIS DE LIMPEZA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000022497</v>
      </c>
      <c r="I349" s="6">
        <f>IF('[1]TCE - ANEXO IV - Preencher'!K358="","",'[1]TCE - ANEXO IV - Preencher'!K358)</f>
        <v>45435</v>
      </c>
      <c r="J349" s="5" t="str">
        <f>'[1]TCE - ANEXO IV - Preencher'!L358</f>
        <v>26240530743270000153550010000224971664544354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5263.74</v>
      </c>
    </row>
    <row r="350" spans="1:12" s="8" customFormat="1" ht="19.5" customHeight="1" x14ac:dyDescent="0.2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3.14 - Alimentação Preparada</v>
      </c>
      <c r="D350" s="3">
        <f>'[1]TCE - ANEXO IV - Preencher'!F359</f>
        <v>8868231000123</v>
      </c>
      <c r="E350" s="5" t="str">
        <f>'[1]TCE - ANEXO IV - Preencher'!G359</f>
        <v>VERDAO DISTRIBUIDORA DE HORTIFRUTI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975734</v>
      </c>
      <c r="I350" s="6">
        <f>IF('[1]TCE - ANEXO IV - Preencher'!K359="","",'[1]TCE - ANEXO IV - Preencher'!K359)</f>
        <v>45439</v>
      </c>
      <c r="J350" s="5" t="str">
        <f>'[1]TCE - ANEXO IV - Preencher'!L359</f>
        <v>26240508868231000123550020009737341753300799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4741.05</v>
      </c>
    </row>
    <row r="351" spans="1:12" s="8" customFormat="1" ht="19.5" customHeight="1" x14ac:dyDescent="0.2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3.14 - Alimentação Preparada</v>
      </c>
      <c r="D351" s="3">
        <f>'[1]TCE - ANEXO IV - Preencher'!F360</f>
        <v>4887419001300</v>
      </c>
      <c r="E351" s="5" t="str">
        <f>'[1]TCE - ANEXO IV - Preencher'!G360</f>
        <v>SUPERMERCADO FENIX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10003</v>
      </c>
      <c r="I351" s="6">
        <f>IF('[1]TCE - ANEXO IV - Preencher'!K360="","",'[1]TCE - ANEXO IV - Preencher'!K360)</f>
        <v>45439</v>
      </c>
      <c r="J351" s="5" t="str">
        <f>'[1]TCE - ANEXO IV - Preencher'!L360</f>
        <v>26240504887419001300550010000100031002572256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103.35</v>
      </c>
    </row>
    <row r="352" spans="1:12" s="8" customFormat="1" ht="19.5" customHeight="1" x14ac:dyDescent="0.2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3.14 - Alimentação Preparada</v>
      </c>
      <c r="D352" s="3">
        <f>'[1]TCE - ANEXO IV - Preencher'!F361</f>
        <v>44843855000150</v>
      </c>
      <c r="E352" s="5" t="str">
        <f>'[1]TCE - ANEXO IV - Preencher'!G361</f>
        <v>E T V DA SILVA DISTRIBUIDORA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000001341</v>
      </c>
      <c r="I352" s="6">
        <f>IF('[1]TCE - ANEXO IV - Preencher'!K361="","",'[1]TCE - ANEXO IV - Preencher'!K361)</f>
        <v>45440</v>
      </c>
      <c r="J352" s="5" t="str">
        <f>'[1]TCE - ANEXO IV - Preencher'!L361</f>
        <v>26240544843855000150550010000013411231731121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851.4</v>
      </c>
    </row>
    <row r="353" spans="1:12" s="8" customFormat="1" ht="19.5" customHeight="1" x14ac:dyDescent="0.2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3.14 - Alimentação Preparada</v>
      </c>
      <c r="D353" s="3">
        <f>'[1]TCE - ANEXO IV - Preencher'!F362</f>
        <v>10171621000191</v>
      </c>
      <c r="E353" s="5" t="str">
        <f>'[1]TCE - ANEXO IV - Preencher'!G362</f>
        <v>GRANJA MAGNOLIA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000166899</v>
      </c>
      <c r="I353" s="6">
        <f>IF('[1]TCE - ANEXO IV - Preencher'!K362="","",'[1]TCE - ANEXO IV - Preencher'!K362)</f>
        <v>45440</v>
      </c>
      <c r="J353" s="5" t="str">
        <f>'[1]TCE - ANEXO IV - Preencher'!L362</f>
        <v>26240510171621000191550010001668991004640328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1350</v>
      </c>
    </row>
    <row r="354" spans="1:12" s="8" customFormat="1" ht="19.5" customHeight="1" x14ac:dyDescent="0.2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3.14 - Alimentação Preparada</v>
      </c>
      <c r="D354" s="3">
        <f>'[1]TCE - ANEXO IV - Preencher'!F363</f>
        <v>8868231000123</v>
      </c>
      <c r="E354" s="5" t="str">
        <f>'[1]TCE - ANEXO IV - Preencher'!G363</f>
        <v>VERDAO DISTRIBUIDORA DE HORTIFRUTI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976781</v>
      </c>
      <c r="I354" s="6">
        <f>IF('[1]TCE - ANEXO IV - Preencher'!K363="","",'[1]TCE - ANEXO IV - Preencher'!K363)</f>
        <v>45441</v>
      </c>
      <c r="J354" s="5" t="str">
        <f>'[1]TCE - ANEXO IV - Preencher'!L363</f>
        <v>26240508868231000123550020009767811204379892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4958.8</v>
      </c>
    </row>
    <row r="355" spans="1:12" s="8" customFormat="1" ht="19.5" customHeight="1" x14ac:dyDescent="0.2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3.14 - Alimentação Preparada</v>
      </c>
      <c r="D355" s="3">
        <f>'[1]TCE - ANEXO IV - Preencher'!F364</f>
        <v>147541000147</v>
      </c>
      <c r="E355" s="5" t="str">
        <f>'[1]TCE - ANEXO IV - Preencher'!G364</f>
        <v>MARIA JOSE BARRETO LINS EPP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000000680</v>
      </c>
      <c r="I355" s="6">
        <f>IF('[1]TCE - ANEXO IV - Preencher'!K364="","",'[1]TCE - ANEXO IV - Preencher'!K364)</f>
        <v>45443</v>
      </c>
      <c r="J355" s="5" t="str">
        <f>'[1]TCE - ANEXO IV - Preencher'!L364</f>
        <v>26240500147541000147550010000006801282175986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13273.2</v>
      </c>
    </row>
    <row r="356" spans="1:12" s="8" customFormat="1" ht="19.5" customHeight="1" x14ac:dyDescent="0.2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>3.14 - Alimentação Preparada</v>
      </c>
      <c r="D356" s="3">
        <f>'[1]TCE - ANEXO IV - Preencher'!F365</f>
        <v>44859519000103</v>
      </c>
      <c r="E356" s="5" t="str">
        <f>'[1]TCE - ANEXO IV - Preencher'!G365</f>
        <v>MARIA JOSE SILVA NUNES DE GOUVEA  74492780491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000000336</v>
      </c>
      <c r="I356" s="6">
        <f>IF('[1]TCE - ANEXO IV - Preencher'!K365="","",'[1]TCE - ANEXO IV - Preencher'!K365)</f>
        <v>45443</v>
      </c>
      <c r="J356" s="5" t="str">
        <f>'[1]TCE - ANEXO IV - Preencher'!L365</f>
        <v>26240544859519000103553300000003361557623818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6197.8</v>
      </c>
    </row>
    <row r="357" spans="1:12" s="8" customFormat="1" ht="19.5" customHeight="1" x14ac:dyDescent="0.2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>3.14 - Alimentação Preparada</v>
      </c>
      <c r="D357" s="3">
        <f>'[1]TCE - ANEXO IV - Preencher'!F366</f>
        <v>44859519000103</v>
      </c>
      <c r="E357" s="5" t="str">
        <f>'[1]TCE - ANEXO IV - Preencher'!G366</f>
        <v>MARIA JOSE SILVA NUNES DE GOUVEA  74492780491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000078451</v>
      </c>
      <c r="I357" s="6">
        <f>IF('[1]TCE - ANEXO IV - Preencher'!K366="","",'[1]TCE - ANEXO IV - Preencher'!K366)</f>
        <v>45412</v>
      </c>
      <c r="J357" s="5" t="str">
        <f>'[1]TCE - ANEXO IV - Preencher'!L366</f>
        <v>26240424073694000155550020000784511000201271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438</v>
      </c>
    </row>
    <row r="358" spans="1:12" s="8" customFormat="1" ht="19.5" customHeight="1" x14ac:dyDescent="0.2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5881142000129</v>
      </c>
      <c r="E358" s="5" t="str">
        <f>'[1]TCE - ANEXO IV - Preencher'!G367</f>
        <v>ANGIO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3277</v>
      </c>
      <c r="I358" s="6">
        <f>IF('[1]TCE - ANEXO IV - Preencher'!K367="","",'[1]TCE - ANEXO IV - Preencher'!K367)</f>
        <v>45457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2609600</v>
      </c>
      <c r="L358" s="7">
        <f>'[1]TCE - ANEXO IV - Preencher'!N367</f>
        <v>3117.7</v>
      </c>
    </row>
    <row r="359" spans="1:12" s="8" customFormat="1" ht="19.5" customHeight="1" x14ac:dyDescent="0.2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50643331000118</v>
      </c>
      <c r="E359" s="5" t="str">
        <f>'[1]TCE - ANEXO IV - Preencher'!G368</f>
        <v>PEREIRA ARAUJO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34</v>
      </c>
      <c r="I359" s="6">
        <f>IF('[1]TCE - ANEXO IV - Preencher'!K368="","",'[1]TCE - ANEXO IV - Preencher'!K368)</f>
        <v>45457</v>
      </c>
      <c r="J359" s="5" t="str">
        <f>'[1]TCE - ANEXO IV - Preencher'!L368</f>
        <v>9EM4HACV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24743</v>
      </c>
    </row>
    <row r="360" spans="1:12" s="8" customFormat="1" ht="19.5" customHeight="1" x14ac:dyDescent="0.2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360305091665</v>
      </c>
      <c r="E360" s="5" t="str">
        <f>'[1]TCE - ANEXO IV - Preencher'!G369</f>
        <v>SANTANDER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45443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2610004</v>
      </c>
      <c r="L360" s="7">
        <f>'[1]TCE - ANEXO IV - Preencher'!N369</f>
        <v>350</v>
      </c>
    </row>
    <row r="361" spans="1:12" s="8" customFormat="1" ht="19.5" customHeight="1" x14ac:dyDescent="0.2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51566794000196</v>
      </c>
      <c r="E361" s="5" t="str">
        <f>'[1]TCE - ANEXO IV - Preencher'!G370</f>
        <v xml:space="preserve">I.C.M.S SERVIÇOS MEDICOS 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4</v>
      </c>
      <c r="I361" s="6">
        <f>IF('[1]TCE - ANEXO IV - Preencher'!K370="","",'[1]TCE - ANEXO IV - Preencher'!K370)</f>
        <v>-611981</v>
      </c>
      <c r="J361" s="5" t="str">
        <f>'[1]TCE - ANEXO IV - Preencher'!L370</f>
        <v>721563880</v>
      </c>
      <c r="K361" s="5" t="str">
        <f>IF(F361="B",LEFT('[1]TCE - ANEXO IV - Preencher'!M370,2),IF(F361="S",LEFT('[1]TCE - ANEXO IV - Preencher'!M370,7),IF('[1]TCE - ANEXO IV - Preencher'!H370="","")))</f>
        <v>2304400</v>
      </c>
      <c r="L361" s="7">
        <f>'[1]TCE - ANEXO IV - Preencher'!N370</f>
        <v>9166.2999999999993</v>
      </c>
    </row>
    <row r="362" spans="1:12" s="8" customFormat="1" ht="19.5" customHeight="1" x14ac:dyDescent="0.2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46852548000160</v>
      </c>
      <c r="E362" s="5" t="str">
        <f>'[1]TCE - ANEXO IV - Preencher'!G371</f>
        <v>CERTMED ATIVIDADES MEDICAS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886</v>
      </c>
      <c r="I362" s="6">
        <f>IF('[1]TCE - ANEXO IV - Preencher'!K371="","",'[1]TCE - ANEXO IV - Preencher'!K371)</f>
        <v>45456</v>
      </c>
      <c r="J362" s="5" t="str">
        <f>'[1]TCE - ANEXO IV - Preencher'!L371</f>
        <v>EBUXMTMB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7020</v>
      </c>
    </row>
    <row r="363" spans="1:12" s="8" customFormat="1" ht="19.5" customHeight="1" x14ac:dyDescent="0.2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31505405000105</v>
      </c>
      <c r="E363" s="5" t="str">
        <f>'[1]TCE - ANEXO IV - Preencher'!G372</f>
        <v>DOCTOR HEALTH MEDIC ASSISTENCIA E SERVICOS MEDICOS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312</v>
      </c>
      <c r="I363" s="6">
        <f>IF('[1]TCE - ANEXO IV - Preencher'!K372="","",'[1]TCE - ANEXO IV - Preencher'!K372)</f>
        <v>45457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2304285</v>
      </c>
      <c r="L363" s="7">
        <f>'[1]TCE - ANEXO IV - Preencher'!N372</f>
        <v>2750</v>
      </c>
    </row>
    <row r="364" spans="1:12" s="8" customFormat="1" ht="19.5" customHeight="1" x14ac:dyDescent="0.2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45894627000171</v>
      </c>
      <c r="E364" s="5" t="str">
        <f>'[1]TCE - ANEXO IV - Preencher'!G373</f>
        <v>MENEZES COSTA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159</v>
      </c>
      <c r="I364" s="6">
        <f>IF('[1]TCE - ANEXO IV - Preencher'!K373="","",'[1]TCE - ANEXO IV - Preencher'!K373)</f>
        <v>45461</v>
      </c>
      <c r="J364" s="5" t="str">
        <f>'[1]TCE - ANEXO IV - Preencher'!L373</f>
        <v>MYBUMPJH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3000</v>
      </c>
    </row>
    <row r="365" spans="1:12" s="8" customFormat="1" ht="19.5" customHeight="1" x14ac:dyDescent="0.2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5.99 - Outros Serviços de Terceiros Pessoa Jurídica</v>
      </c>
      <c r="D365" s="3">
        <f>'[1]TCE - ANEXO IV - Preencher'!F374</f>
        <v>42194191000110</v>
      </c>
      <c r="E365" s="5" t="str">
        <f>'[1]TCE - ANEXO IV - Preencher'!G374</f>
        <v xml:space="preserve">NUTRICASH SERVICOS LTDA 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493844</v>
      </c>
      <c r="I365" s="6">
        <f>IF('[1]TCE - ANEXO IV - Preencher'!K374="","",'[1]TCE - ANEXO IV - Preencher'!K374)</f>
        <v>45420</v>
      </c>
      <c r="J365" s="5" t="str">
        <f>'[1]TCE - ANEXO IV - Preencher'!L374</f>
        <v>U9J7FCA7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24.55</v>
      </c>
    </row>
    <row r="366" spans="1:12" s="8" customFormat="1" ht="19.5" customHeight="1" x14ac:dyDescent="0.2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32519491000178</v>
      </c>
      <c r="E366" s="5" t="str">
        <f>'[1]TCE - ANEXO IV - Preencher'!G375</f>
        <v xml:space="preserve">DOT SERVIÇOS MEDICOS 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2061</v>
      </c>
      <c r="I366" s="6">
        <f>IF('[1]TCE - ANEXO IV - Preencher'!K375="","",'[1]TCE - ANEXO IV - Preencher'!K375)</f>
        <v>45456</v>
      </c>
      <c r="J366" s="5" t="str">
        <f>'[1]TCE - ANEXO IV - Preencher'!L375</f>
        <v>SBLK51667</v>
      </c>
      <c r="K366" s="5" t="str">
        <f>IF(F366="B",LEFT('[1]TCE - ANEXO IV - Preencher'!M375,2),IF(F366="S",LEFT('[1]TCE - ANEXO IV - Preencher'!M375,7),IF('[1]TCE - ANEXO IV - Preencher'!H375="","")))</f>
        <v>2927408</v>
      </c>
      <c r="L366" s="7">
        <f>'[1]TCE - ANEXO IV - Preencher'!N375</f>
        <v>10530</v>
      </c>
    </row>
    <row r="367" spans="1:12" s="8" customFormat="1" ht="19.5" customHeight="1" x14ac:dyDescent="0.2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40924886000184</v>
      </c>
      <c r="E367" s="5" t="str">
        <f>'[1]TCE - ANEXO IV - Preencher'!G376</f>
        <v xml:space="preserve">PREVENTMED ATIVIDADES MEDICAS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1063</v>
      </c>
      <c r="I367" s="6">
        <f>IF('[1]TCE - ANEXO IV - Preencher'!K376="","",'[1]TCE - ANEXO IV - Preencher'!K376)</f>
        <v>45456</v>
      </c>
      <c r="J367" s="5" t="str">
        <f>'[1]TCE - ANEXO IV - Preencher'!L376</f>
        <v>LPWR80068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13590</v>
      </c>
    </row>
    <row r="368" spans="1:12" s="8" customFormat="1" ht="19.5" customHeight="1" x14ac:dyDescent="0.2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006</v>
      </c>
      <c r="I368" s="6">
        <f>IF('[1]TCE - ANEXO IV - Preencher'!K377="","",'[1]TCE - ANEXO IV - Preencher'!K377)</f>
        <v>45460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31 -  M</v>
      </c>
      <c r="L368" s="7">
        <f>'[1]TCE - ANEXO IV - Preencher'!N377</f>
        <v>1500</v>
      </c>
    </row>
    <row r="369" spans="1:12" s="8" customFormat="1" ht="19.5" customHeight="1" x14ac:dyDescent="0.2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4880</v>
      </c>
      <c r="I369" s="6">
        <f>IF('[1]TCE - ANEXO IV - Preencher'!K378="","",'[1]TCE - ANEXO IV - Preencher'!K378)</f>
        <v>45446</v>
      </c>
      <c r="J369" s="5" t="str">
        <f>'[1]TCE - ANEXO IV - Preencher'!L378</f>
        <v>6UEYOQZ1H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 x14ac:dyDescent="0.2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45018032000152</v>
      </c>
      <c r="E370" s="5" t="str">
        <f>'[1]TCE - ANEXO IV - Preencher'!G379</f>
        <v>VIVAMED ATIVIDADES MEDICAS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785</v>
      </c>
      <c r="I370" s="6">
        <f>IF('[1]TCE - ANEXO IV - Preencher'!K379="","",'[1]TCE - ANEXO IV - Preencher'!K379)</f>
        <v>45460</v>
      </c>
      <c r="J370" s="5" t="str">
        <f>'[1]TCE - ANEXO IV - Preencher'!L379</f>
        <v>IEXD69811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27030</v>
      </c>
    </row>
    <row r="371" spans="1:12" s="8" customFormat="1" ht="19.5" customHeight="1" x14ac:dyDescent="0.2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8255</v>
      </c>
      <c r="I371" s="6">
        <f>IF('[1]TCE - ANEXO IV - Preencher'!K380="","",'[1]TCE - ANEXO IV - Preencher'!K380)</f>
        <v>45449</v>
      </c>
      <c r="J371" s="5" t="str">
        <f>'[1]TCE - ANEXO IV - Preencher'!L380</f>
        <v>I5WALPC0S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280</v>
      </c>
    </row>
    <row r="372" spans="1:12" s="8" customFormat="1" ht="19.5" customHeight="1" x14ac:dyDescent="0.2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 xml:space="preserve">5.25 - Serviços Bancários </v>
      </c>
      <c r="D372" s="3">
        <f>'[1]TCE - ANEXO IV - Preencher'!F381</f>
        <v>360305158247</v>
      </c>
      <c r="E372" s="5" t="str">
        <f>'[1]TCE - ANEXO IV - Preencher'!G381</f>
        <v>CAIXA ECONOMICA FEDERAL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45443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3432</v>
      </c>
    </row>
    <row r="373" spans="1:12" s="8" customFormat="1" ht="19.5" customHeight="1" x14ac:dyDescent="0.2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220</v>
      </c>
      <c r="I373" s="6">
        <f>IF('[1]TCE - ANEXO IV - Preencher'!K382="","",'[1]TCE - ANEXO IV - Preencher'!K382)</f>
        <v>45453</v>
      </c>
      <c r="J373" s="5" t="str">
        <f>'[1]TCE - ANEXO IV - Preencher'!L382</f>
        <v>63C25H7C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5689.14</v>
      </c>
    </row>
    <row r="374" spans="1:12" s="8" customFormat="1" ht="19.5" customHeight="1" x14ac:dyDescent="0.2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45018032000152</v>
      </c>
      <c r="E374" s="5" t="str">
        <f>'[1]TCE - ANEXO IV - Preencher'!G383</f>
        <v>VIVAMED ATIVIDADES MEDICAS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782</v>
      </c>
      <c r="I374" s="6">
        <f>IF('[1]TCE - ANEXO IV - Preencher'!K383="","",'[1]TCE - ANEXO IV - Preencher'!K383)</f>
        <v>45457</v>
      </c>
      <c r="J374" s="5" t="str">
        <f>'[1]TCE - ANEXO IV - Preencher'!L383</f>
        <v>CBNS50638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16833</v>
      </c>
    </row>
    <row r="375" spans="1:12" s="8" customFormat="1" ht="19.5" customHeight="1" x14ac:dyDescent="0.2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14287707000135</v>
      </c>
      <c r="E375" s="5" t="str">
        <f>'[1]TCE - ANEXO IV - Preencher'!G384</f>
        <v>CENTRO ESPECIALIZADO DE MASTOLOGIA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790</v>
      </c>
      <c r="I375" s="6">
        <f>IF('[1]TCE - ANEXO IV - Preencher'!K384="","",'[1]TCE - ANEXO IV - Preencher'!K384)</f>
        <v>45456</v>
      </c>
      <c r="J375" s="5" t="str">
        <f>'[1]TCE - ANEXO IV - Preencher'!L384</f>
        <v>FS5I8L9JK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250</v>
      </c>
    </row>
    <row r="376" spans="1:12" s="8" customFormat="1" ht="19.5" customHeight="1" x14ac:dyDescent="0.2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38711130000105</v>
      </c>
      <c r="E376" s="5" t="str">
        <f>'[1]TCE - ANEXO IV - Preencher'!G385</f>
        <v>RODRIGO VASCONCELOS MACIEL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45</v>
      </c>
      <c r="I376" s="6">
        <f>IF('[1]TCE - ANEXO IV - Preencher'!K385="","",'[1]TCE - ANEXO IV - Preencher'!K385)</f>
        <v>45460</v>
      </c>
      <c r="J376" s="5" t="str">
        <f>'[1]TCE - ANEXO IV - Preencher'!L385</f>
        <v>LCUCKYBOA</v>
      </c>
      <c r="K376" s="5" t="str">
        <f>IF(F376="B",LEFT('[1]TCE - ANEXO IV - Preencher'!M385,2),IF(F376="S",LEFT('[1]TCE - ANEXO IV - Preencher'!M385,7),IF('[1]TCE - ANEXO IV - Preencher'!H385="","")))</f>
        <v>2604106</v>
      </c>
      <c r="L376" s="7">
        <f>'[1]TCE - ANEXO IV - Preencher'!N385</f>
        <v>9226</v>
      </c>
    </row>
    <row r="377" spans="1:12" s="8" customFormat="1" ht="19.5" customHeight="1" x14ac:dyDescent="0.2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53259127000196</v>
      </c>
      <c r="E377" s="5" t="str">
        <f>'[1]TCE - ANEXO IV - Preencher'!G386</f>
        <v>K STEFANE CHAVES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10</v>
      </c>
      <c r="I377" s="6">
        <f>IF('[1]TCE - ANEXO IV - Preencher'!K386="","",'[1]TCE - ANEXO IV - Preencher'!K386)</f>
        <v>45454</v>
      </c>
      <c r="J377" s="5" t="str">
        <f>'[1]TCE - ANEXO IV - Preencher'!L386</f>
        <v>WLEPAY48X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5000</v>
      </c>
    </row>
    <row r="378" spans="1:12" s="8" customFormat="1" ht="19.5" customHeight="1" x14ac:dyDescent="0.2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36451033000103</v>
      </c>
      <c r="E378" s="5" t="str">
        <f>'[1]TCE - ANEXO IV - Preencher'!G387</f>
        <v>VILARINA E MOURA SERVICOS DE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78</v>
      </c>
      <c r="I378" s="6">
        <f>IF('[1]TCE - ANEXO IV - Preencher'!K387="","",'[1]TCE - ANEXO IV - Preencher'!K387)</f>
        <v>45460</v>
      </c>
      <c r="J378" s="5" t="str">
        <f>'[1]TCE - ANEXO IV - Preencher'!L387</f>
        <v>8UYIJ66R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53409.4</v>
      </c>
    </row>
    <row r="379" spans="1:12" s="8" customFormat="1" ht="19.5" customHeight="1" x14ac:dyDescent="0.2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5.20 - Serviços Judicíarios e Cartoriais</v>
      </c>
      <c r="D379" s="3">
        <f>'[1]TCE - ANEXO IV - Preencher'!F388</f>
        <v>4016291470</v>
      </c>
      <c r="E379" s="5" t="str">
        <f>'[1]TCE - ANEXO IV - Preencher'!G388</f>
        <v>PROC SANDRA PAULINO DA SILVA</v>
      </c>
      <c r="F379" s="5" t="str">
        <f>'[1]TCE - ANEXO IV - Preencher'!H388</f>
        <v>S</v>
      </c>
      <c r="G379" s="5" t="str">
        <f>'[1]TCE - ANEXO IV - Preencher'!I388</f>
        <v>N</v>
      </c>
      <c r="H379" s="5">
        <f>'[1]TCE - ANEXO IV - Preencher'!J388</f>
        <v>0</v>
      </c>
      <c r="I379" s="6">
        <f>IF('[1]TCE - ANEXO IV - Preencher'!K388="","",'[1]TCE - ANEXO IV - Preencher'!K388)</f>
        <v>45426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4250</v>
      </c>
    </row>
    <row r="380" spans="1:12" s="8" customFormat="1" ht="19.5" customHeight="1" x14ac:dyDescent="0.2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3.1 - Combustíveis e Lubrificantes Automotivos</v>
      </c>
      <c r="D380" s="3">
        <f>'[1]TCE - ANEXO IV - Preencher'!F389</f>
        <v>42194191000110</v>
      </c>
      <c r="E380" s="5" t="str">
        <f>'[1]TCE - ANEXO IV - Preencher'!G389</f>
        <v xml:space="preserve">NUTRICASH SERVICOS LTDA 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493844</v>
      </c>
      <c r="I380" s="6">
        <f>IF('[1]TCE - ANEXO IV - Preencher'!K389="","",'[1]TCE - ANEXO IV - Preencher'!K389)</f>
        <v>45420</v>
      </c>
      <c r="J380" s="5" t="str">
        <f>'[1]TCE - ANEXO IV - Preencher'!L389</f>
        <v>U9J7FCA7</v>
      </c>
      <c r="K380" s="5" t="str">
        <f>IF(F380="B",LEFT('[1]TCE - ANEXO IV - Preencher'!M389,2),IF(F380="S",LEFT('[1]TCE - ANEXO IV - Preencher'!M389,7),IF('[1]TCE - ANEXO IV - Preencher'!H389="","")))</f>
        <v>2927408</v>
      </c>
      <c r="L380" s="7">
        <f>'[1]TCE - ANEXO IV - Preencher'!N389</f>
        <v>18000</v>
      </c>
    </row>
    <row r="381" spans="1:12" s="8" customFormat="1" ht="19.5" customHeight="1" x14ac:dyDescent="0.2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5.1 - Locação de Equipamentos Médicos-Hospitalares</v>
      </c>
      <c r="D381" s="3">
        <f>'[1]TCE - ANEXO IV - Preencher'!F390</f>
        <v>24380578002041</v>
      </c>
      <c r="E381" s="5" t="str">
        <f>'[1]TCE - ANEXO IV - Preencher'!G390</f>
        <v>WHITE MARTINS GASES INDUSTRIAIS DO NORDESTE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95318202</v>
      </c>
      <c r="I381" s="6">
        <f>IF('[1]TCE - ANEXO IV - Preencher'!K390="","",'[1]TCE - ANEXO IV - Preencher'!K390)</f>
        <v>45427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27560.34</v>
      </c>
    </row>
    <row r="382" spans="1:12" s="8" customFormat="1" ht="19.5" customHeight="1" x14ac:dyDescent="0.2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 xml:space="preserve">5.7 - Reparo e Manutenção de Bens Movéis de Outras Naturezas </v>
      </c>
      <c r="D382" s="3">
        <f>'[1]TCE - ANEXO IV - Preencher'!F391</f>
        <v>18668197000105</v>
      </c>
      <c r="E382" s="5" t="str">
        <f>'[1]TCE - ANEXO IV - Preencher'!G391</f>
        <v>PAULA DE BRITO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82</v>
      </c>
      <c r="I382" s="6">
        <f>IF('[1]TCE - ANEXO IV - Preencher'!K391="","",'[1]TCE - ANEXO IV - Preencher'!K391)</f>
        <v>45440</v>
      </c>
      <c r="J382" s="5" t="str">
        <f>'[1]TCE - ANEXO IV - Preencher'!L391</f>
        <v>UFFB7XLST</v>
      </c>
      <c r="K382" s="5" t="str">
        <f>IF(F382="B",LEFT('[1]TCE - ANEXO IV - Preencher'!M391,2),IF(F382="S",LEFT('[1]TCE - ANEXO IV - Preencher'!M391,7),IF('[1]TCE - ANEXO IV - Preencher'!H391="","")))</f>
        <v>26 -  P</v>
      </c>
      <c r="L382" s="7">
        <f>'[1]TCE - ANEXO IV - Preencher'!N391</f>
        <v>700</v>
      </c>
    </row>
    <row r="383" spans="1:12" s="8" customFormat="1" ht="19.5" customHeight="1" x14ac:dyDescent="0.2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5.20 - Serviços Judicíarios e Cartoriais</v>
      </c>
      <c r="D383" s="3">
        <f>'[1]TCE - ANEXO IV - Preencher'!F392</f>
        <v>32684006000111</v>
      </c>
      <c r="E383" s="5" t="str">
        <f>'[1]TCE - ANEXO IV - Preencher'!G392</f>
        <v>CARTORIO PALMARES</v>
      </c>
      <c r="F383" s="5" t="str">
        <f>'[1]TCE - ANEXO IV - Preencher'!H392</f>
        <v>S</v>
      </c>
      <c r="G383" s="5" t="str">
        <f>'[1]TCE - ANEXO IV - Preencher'!I392</f>
        <v>N</v>
      </c>
      <c r="H383" s="5">
        <f>'[1]TCE - ANEXO IV - Preencher'!J392</f>
        <v>0</v>
      </c>
      <c r="I383" s="6">
        <f>IF('[1]TCE - ANEXO IV - Preencher'!K392="","",'[1]TCE - ANEXO IV - Preencher'!K392)</f>
        <v>45434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26 -  P</v>
      </c>
      <c r="L383" s="7">
        <f>'[1]TCE - ANEXO IV - Preencher'!N392</f>
        <v>20.25</v>
      </c>
    </row>
    <row r="384" spans="1:12" s="8" customFormat="1" ht="19.5" customHeight="1" x14ac:dyDescent="0.2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5.20 - Serviços Judicíarios e Cartoriais</v>
      </c>
      <c r="D384" s="3">
        <f>'[1]TCE - ANEXO IV - Preencher'!F393</f>
        <v>2566224000190</v>
      </c>
      <c r="E384" s="5" t="str">
        <f>'[1]TCE - ANEXO IV - Preencher'!G393</f>
        <v xml:space="preserve">PROCESSO CARLOS </v>
      </c>
      <c r="F384" s="5" t="str">
        <f>'[1]TCE - ANEXO IV - Preencher'!H393</f>
        <v>S</v>
      </c>
      <c r="G384" s="5" t="str">
        <f>'[1]TCE - ANEXO IV - Preencher'!I393</f>
        <v>S</v>
      </c>
      <c r="H384" s="5">
        <f>'[1]TCE - ANEXO IV - Preencher'!J393</f>
        <v>0</v>
      </c>
      <c r="I384" s="6">
        <f>IF('[1]TCE - ANEXO IV - Preencher'!K393="","",'[1]TCE - ANEXO IV - Preencher'!K393)</f>
        <v>45422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26 -  P</v>
      </c>
      <c r="L384" s="7">
        <f>'[1]TCE - ANEXO IV - Preencher'!N393</f>
        <v>4351.0200000000004</v>
      </c>
    </row>
    <row r="385" spans="1:12" s="8" customFormat="1" ht="19.5" customHeight="1" x14ac:dyDescent="0.2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5.99 - Outros Serviços de Terceiros Pessoa Jurídica</v>
      </c>
      <c r="D385" s="3">
        <f>'[1]TCE - ANEXO IV - Preencher'!F394</f>
        <v>10212447000188</v>
      </c>
      <c r="E385" s="5" t="str">
        <f>'[1]TCE - ANEXO IV - Preencher'!G394</f>
        <v>TAXA ADMINISTRATIVA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45443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26 -  P</v>
      </c>
      <c r="L385" s="7">
        <f>'[1]TCE - ANEXO IV - Preencher'!N394</f>
        <v>24.39</v>
      </c>
    </row>
    <row r="386" spans="1:12" s="8" customFormat="1" ht="19.5" customHeight="1" x14ac:dyDescent="0.2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 xml:space="preserve">5.25 - Serviços Bancários </v>
      </c>
      <c r="D386" s="3">
        <f>'[1]TCE - ANEXO IV - Preencher'!F395</f>
        <v>360305091665</v>
      </c>
      <c r="E386" s="5" t="str">
        <f>'[1]TCE - ANEXO IV - Preencher'!G395</f>
        <v>CAIXA ECONOMICA FEDERAL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45443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2610004</v>
      </c>
      <c r="L386" s="7">
        <f>'[1]TCE - ANEXO IV - Preencher'!N395</f>
        <v>69</v>
      </c>
    </row>
    <row r="387" spans="1:12" s="8" customFormat="1" ht="19.5" customHeight="1" x14ac:dyDescent="0.2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 xml:space="preserve">5.25 - Serviços Bancários </v>
      </c>
      <c r="D387" s="3">
        <f>'[1]TCE - ANEXO IV - Preencher'!F396</f>
        <v>360305158247</v>
      </c>
      <c r="E387" s="5" t="str">
        <f>'[1]TCE - ANEXO IV - Preencher'!G396</f>
        <v>CAIXA ECONOMICA FEDERAL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45443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327</v>
      </c>
    </row>
    <row r="388" spans="1:12" s="8" customFormat="1" ht="19.5" customHeight="1" x14ac:dyDescent="0.2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 xml:space="preserve">5.25 - Serviços Bancários </v>
      </c>
      <c r="D388" s="3">
        <f>'[1]TCE - ANEXO IV - Preencher'!F397</f>
        <v>360305158247</v>
      </c>
      <c r="E388" s="5" t="str">
        <f>'[1]TCE - ANEXO IV - Preencher'!G397</f>
        <v>CAIXA ECONOMICA FEDERAL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>
        <f>IF('[1]TCE - ANEXO IV - Preencher'!K397="","",'[1]TCE - ANEXO IV - Preencher'!K397)</f>
        <v>45443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105.5</v>
      </c>
    </row>
    <row r="389" spans="1:12" s="8" customFormat="1" ht="19.5" customHeight="1" x14ac:dyDescent="0.2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 xml:space="preserve">5.25 - Serviços Bancários </v>
      </c>
      <c r="D389" s="3">
        <f>'[1]TCE - ANEXO IV - Preencher'!F398</f>
        <v>360305158247</v>
      </c>
      <c r="E389" s="5" t="str">
        <f>'[1]TCE - ANEXO IV - Preencher'!G398</f>
        <v>ITAU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45443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73</v>
      </c>
    </row>
    <row r="390" spans="1:12" s="8" customFormat="1" ht="19.5" customHeight="1" x14ac:dyDescent="0.2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3.1 - Combustíveis e Lubrificantes Automotivos</v>
      </c>
      <c r="D390" s="3">
        <f>'[1]TCE - ANEXO IV - Preencher'!F399</f>
        <v>42194191000110</v>
      </c>
      <c r="E390" s="5" t="str">
        <f>'[1]TCE - ANEXO IV - Preencher'!G399</f>
        <v xml:space="preserve">NUTRICASH SERVICOS LTDA 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494255</v>
      </c>
      <c r="I390" s="6">
        <f>IF('[1]TCE - ANEXO IV - Preencher'!K399="","",'[1]TCE - ANEXO IV - Preencher'!K399)</f>
        <v>45426</v>
      </c>
      <c r="J390" s="5" t="str">
        <f>'[1]TCE - ANEXO IV - Preencher'!L399</f>
        <v>RLI2MXHJ</v>
      </c>
      <c r="K390" s="5" t="str">
        <f>IF(F390="B",LEFT('[1]TCE - ANEXO IV - Preencher'!M399,2),IF(F390="S",LEFT('[1]TCE - ANEXO IV - Preencher'!M399,7),IF('[1]TCE - ANEXO IV - Preencher'!H399="","")))</f>
        <v>2927408</v>
      </c>
      <c r="L390" s="7">
        <f>'[1]TCE - ANEXO IV - Preencher'!N399</f>
        <v>2500</v>
      </c>
    </row>
    <row r="391" spans="1:12" s="8" customFormat="1" ht="19.5" customHeight="1" x14ac:dyDescent="0.2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5.99 - Outros Serviços de Terceiros Pessoa Jurídica</v>
      </c>
      <c r="D391" s="3">
        <f>'[1]TCE - ANEXO IV - Preencher'!F400</f>
        <v>42194191000110</v>
      </c>
      <c r="E391" s="5" t="str">
        <f>'[1]TCE - ANEXO IV - Preencher'!G400</f>
        <v xml:space="preserve">NUTRICASH SERVICOS LTDA 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494255</v>
      </c>
      <c r="I391" s="6">
        <f>IF('[1]TCE - ANEXO IV - Preencher'!K400="","",'[1]TCE - ANEXO IV - Preencher'!K400)</f>
        <v>45426</v>
      </c>
      <c r="J391" s="5" t="str">
        <f>'[1]TCE - ANEXO IV - Preencher'!L400</f>
        <v>RLI2MXHJ</v>
      </c>
      <c r="K391" s="5" t="str">
        <f>IF(F391="B",LEFT('[1]TCE - ANEXO IV - Preencher'!M400,2),IF(F391="S",LEFT('[1]TCE - ANEXO IV - Preencher'!M400,7),IF('[1]TCE - ANEXO IV - Preencher'!H400="","")))</f>
        <v>2927408</v>
      </c>
      <c r="L391" s="7">
        <f>'[1]TCE - ANEXO IV - Preencher'!N400</f>
        <v>9.6</v>
      </c>
    </row>
    <row r="392" spans="1:12" s="8" customFormat="1" ht="19.5" customHeight="1" x14ac:dyDescent="0.2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 xml:space="preserve">5.7 - Reparo e Manutenção de Bens Movéis de Outras Naturezas </v>
      </c>
      <c r="D392" s="3">
        <f>'[1]TCE - ANEXO IV - Preencher'!F401</f>
        <v>41233613000156</v>
      </c>
      <c r="E392" s="5" t="str">
        <f>'[1]TCE - ANEXO IV - Preencher'!G401</f>
        <v>ACIOLE COMERCIO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2496</v>
      </c>
      <c r="I392" s="6">
        <f>IF('[1]TCE - ANEXO IV - Preencher'!K401="","",'[1]TCE - ANEXO IV - Preencher'!K401)</f>
        <v>45415</v>
      </c>
      <c r="J392" s="5" t="str">
        <f>'[1]TCE - ANEXO IV - Preencher'!L401</f>
        <v>RABUDCV1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528</v>
      </c>
    </row>
    <row r="393" spans="1:12" s="8" customFormat="1" ht="19.5" customHeight="1" x14ac:dyDescent="0.2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 xml:space="preserve">5.7 - Reparo e Manutenção de Bens Movéis de Outras Naturezas </v>
      </c>
      <c r="D393" s="3">
        <f>'[1]TCE - ANEXO IV - Preencher'!F402</f>
        <v>24069083000133</v>
      </c>
      <c r="E393" s="5" t="str">
        <f>'[1]TCE - ANEXO IV - Preencher'!G402</f>
        <v>DANIEL AMARO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58</v>
      </c>
      <c r="I393" s="6">
        <f>IF('[1]TCE - ANEXO IV - Preencher'!K402="","",'[1]TCE - ANEXO IV - Preencher'!K402)</f>
        <v>45427</v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3890</v>
      </c>
    </row>
    <row r="394" spans="1:12" s="8" customFormat="1" ht="19.5" customHeight="1" x14ac:dyDescent="0.2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5.99 - Outros Serviços de Terceiros Pessoa Jurídica</v>
      </c>
      <c r="D394" s="3">
        <f>'[1]TCE - ANEXO IV - Preencher'!F403</f>
        <v>3094269000172</v>
      </c>
      <c r="E394" s="5" t="str">
        <f>'[1]TCE - ANEXO IV - Preencher'!G403</f>
        <v>POLICLINICA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14232</v>
      </c>
      <c r="I394" s="6">
        <f>IF('[1]TCE - ANEXO IV - Preencher'!K403="","",'[1]TCE - ANEXO IV - Preencher'!K403)</f>
        <v>45447</v>
      </c>
      <c r="J394" s="5" t="str">
        <f>'[1]TCE - ANEXO IV - Preencher'!L403</f>
        <v>SJ3IFG7G8</v>
      </c>
      <c r="K394" s="5" t="str">
        <f>IF(F394="B",LEFT('[1]TCE - ANEXO IV - Preencher'!M403,2),IF(F394="S",LEFT('[1]TCE - ANEXO IV - Preencher'!M403,7),IF('[1]TCE - ANEXO IV - Preencher'!H403="","")))</f>
        <v>42 -  S</v>
      </c>
      <c r="L394" s="7">
        <f>'[1]TCE - ANEXO IV - Preencher'!N403</f>
        <v>2900</v>
      </c>
    </row>
    <row r="395" spans="1:12" s="8" customFormat="1" ht="19.5" customHeight="1" x14ac:dyDescent="0.2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5.99 - Outros Serviços de Terceiros Pessoa Jurídica</v>
      </c>
      <c r="D395" s="3">
        <f>'[1]TCE - ANEXO IV - Preencher'!F404</f>
        <v>37381902000125</v>
      </c>
      <c r="E395" s="5" t="str">
        <f>'[1]TCE - ANEXO IV - Preencher'!G404</f>
        <v>REDE NACIONAL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52636</v>
      </c>
      <c r="I395" s="6">
        <f>IF('[1]TCE - ANEXO IV - Preencher'!K404="","",'[1]TCE - ANEXO IV - Preencher'!K404)</f>
        <v>45418</v>
      </c>
      <c r="J395" s="5" t="str">
        <f>'[1]TCE - ANEXO IV - Preencher'!L404</f>
        <v>23A26B8CI</v>
      </c>
      <c r="K395" s="5" t="str">
        <f>IF(F395="B",LEFT('[1]TCE - ANEXO IV - Preencher'!M404,2),IF(F395="S",LEFT('[1]TCE - ANEXO IV - Preencher'!M404,7),IF('[1]TCE - ANEXO IV - Preencher'!H404="","")))</f>
        <v>26 -  P</v>
      </c>
      <c r="L395" s="7">
        <f>'[1]TCE - ANEXO IV - Preencher'!N404</f>
        <v>1800</v>
      </c>
    </row>
    <row r="396" spans="1:12" s="8" customFormat="1" ht="19.5" customHeight="1" x14ac:dyDescent="0.2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>5.20 - Serviços Judicíarios e Cartoriais</v>
      </c>
      <c r="D396" s="3">
        <f>'[1]TCE - ANEXO IV - Preencher'!F405</f>
        <v>2566224000190</v>
      </c>
      <c r="E396" s="5" t="str">
        <f>'[1]TCE - ANEXO IV - Preencher'!G405</f>
        <v>PROCESSO JERMANO DE CASSIO CARNEIRO</v>
      </c>
      <c r="F396" s="5" t="str">
        <f>'[1]TCE - ANEXO IV - Preencher'!H405</f>
        <v>S</v>
      </c>
      <c r="G396" s="5" t="str">
        <f>'[1]TCE - ANEXO IV - Preencher'!I405</f>
        <v>N</v>
      </c>
      <c r="H396" s="5">
        <f>'[1]TCE - ANEXO IV - Preencher'!J405</f>
        <v>0</v>
      </c>
      <c r="I396" s="6">
        <f>IF('[1]TCE - ANEXO IV - Preencher'!K405="","",'[1]TCE - ANEXO IV - Preencher'!K405)</f>
        <v>45440</v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>26 -  P</v>
      </c>
      <c r="L396" s="7">
        <f>'[1]TCE - ANEXO IV - Preencher'!N405</f>
        <v>37057.26</v>
      </c>
    </row>
    <row r="397" spans="1:12" s="8" customFormat="1" ht="19.5" customHeight="1" x14ac:dyDescent="0.2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>5.99 - Outros Serviços de Terceiros Pessoa Jurídica</v>
      </c>
      <c r="D397" s="3">
        <f>'[1]TCE - ANEXO IV - Preencher'!F406</f>
        <v>10212447000188</v>
      </c>
      <c r="E397" s="5" t="str">
        <f>'[1]TCE - ANEXO IV - Preencher'!G406</f>
        <v>ALVARA</v>
      </c>
      <c r="F397" s="5" t="str">
        <f>'[1]TCE - ANEXO IV - Preencher'!H406</f>
        <v>S</v>
      </c>
      <c r="G397" s="5" t="str">
        <f>'[1]TCE - ANEXO IV - Preencher'!I406</f>
        <v>N</v>
      </c>
      <c r="H397" s="5">
        <f>'[1]TCE - ANEXO IV - Preencher'!J406</f>
        <v>0</v>
      </c>
      <c r="I397" s="6">
        <f>IF('[1]TCE - ANEXO IV - Preencher'!K406="","",'[1]TCE - ANEXO IV - Preencher'!K406)</f>
        <v>45435</v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>26 -  P</v>
      </c>
      <c r="L397" s="7">
        <f>'[1]TCE - ANEXO IV - Preencher'!N406</f>
        <v>1538.89</v>
      </c>
    </row>
    <row r="398" spans="1:12" s="8" customFormat="1" ht="19.5" customHeight="1" x14ac:dyDescent="0.2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 xml:space="preserve">3.8 - Uniformes, Tecidos e Aviamentos </v>
      </c>
      <c r="D398" s="3">
        <f>'[1]TCE - ANEXO IV - Preencher'!F407</f>
        <v>47291882000155</v>
      </c>
      <c r="E398" s="5" t="str">
        <f>'[1]TCE - ANEXO IV - Preencher'!G407</f>
        <v>FERTEK EQUIPAMENTOS DE PROTECAO INDUSTRIAL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002208</v>
      </c>
      <c r="I398" s="6">
        <f>IF('[1]TCE - ANEXO IV - Preencher'!K407="","",'[1]TCE - ANEXO IV - Preencher'!K407)</f>
        <v>45435</v>
      </c>
      <c r="J398" s="5" t="str">
        <f>'[1]TCE - ANEXO IV - Preencher'!L407</f>
        <v>26240547291882000155550010000022081623404806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124.2</v>
      </c>
    </row>
    <row r="399" spans="1:12" s="8" customFormat="1" ht="19.5" customHeight="1" x14ac:dyDescent="0.2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 xml:space="preserve">3.8 - Uniformes, Tecidos e Aviamentos </v>
      </c>
      <c r="D399" s="3">
        <f>'[1]TCE - ANEXO IV - Preencher'!F408</f>
        <v>13596165000110</v>
      </c>
      <c r="E399" s="5" t="str">
        <f>'[1]TCE - ANEXO IV - Preencher'!G408</f>
        <v>RESSEG DISTRIBUIDORA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188613</v>
      </c>
      <c r="I399" s="6">
        <f>IF('[1]TCE - ANEXO IV - Preencher'!K408="","",'[1]TCE - ANEXO IV - Preencher'!K408)</f>
        <v>45435</v>
      </c>
      <c r="J399" s="5" t="str">
        <f>'[1]TCE - ANEXO IV - Preencher'!L408</f>
        <v>26240513596165000110550010001886131859841475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2271.56</v>
      </c>
    </row>
    <row r="400" spans="1:12" s="8" customFormat="1" ht="19.5" customHeight="1" x14ac:dyDescent="0.2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 xml:space="preserve">3.8 - Uniformes, Tecidos e Aviamentos </v>
      </c>
      <c r="D400" s="3">
        <f>'[1]TCE - ANEXO IV - Preencher'!F409</f>
        <v>46139908000181</v>
      </c>
      <c r="E400" s="5" t="str">
        <f>'[1]TCE - ANEXO IV - Preencher'!G409</f>
        <v>INOVAR FARDAMENTOS E ENXOVAIS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275</v>
      </c>
      <c r="I400" s="6">
        <f>IF('[1]TCE - ANEXO IV - Preencher'!K409="","",'[1]TCE - ANEXO IV - Preencher'!K409)</f>
        <v>45427</v>
      </c>
      <c r="J400" s="5" t="str">
        <f>'[1]TCE - ANEXO IV - Preencher'!L409</f>
        <v>26240546136608000181550010000002751180717781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9932.7999999999993</v>
      </c>
    </row>
    <row r="401" spans="1:12" s="8" customFormat="1" ht="19.5" customHeight="1" x14ac:dyDescent="0.2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 xml:space="preserve">3.8 - Uniformes, Tecidos e Aviamentos </v>
      </c>
      <c r="D401" s="3">
        <f>'[1]TCE - ANEXO IV - Preencher'!F410</f>
        <v>47291882000155</v>
      </c>
      <c r="E401" s="5" t="str">
        <f>'[1]TCE - ANEXO IV - Preencher'!G410</f>
        <v>FERTEK EQUIPAMENTOS DE PROTECAO INDUSTRIAL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002208</v>
      </c>
      <c r="I401" s="6">
        <f>IF('[1]TCE - ANEXO IV - Preencher'!K410="","",'[1]TCE - ANEXO IV - Preencher'!K410)</f>
        <v>45435</v>
      </c>
      <c r="J401" s="5" t="str">
        <f>'[1]TCE - ANEXO IV - Preencher'!L410</f>
        <v>26240513596165000110550010001886131859841475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1137.9000000000001</v>
      </c>
    </row>
    <row r="402" spans="1:12" s="8" customFormat="1" ht="19.5" customHeight="1" x14ac:dyDescent="0.2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 xml:space="preserve">3.8 - Uniformes, Tecidos e Aviamentos </v>
      </c>
      <c r="D402" s="3">
        <f>'[1]TCE - ANEXO IV - Preencher'!F411</f>
        <v>13596165000110</v>
      </c>
      <c r="E402" s="5" t="str">
        <f>'[1]TCE - ANEXO IV - Preencher'!G411</f>
        <v>RESSEG DISTRIBUIDORA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188613</v>
      </c>
      <c r="I402" s="6">
        <f>IF('[1]TCE - ANEXO IV - Preencher'!K411="","",'[1]TCE - ANEXO IV - Preencher'!K411)</f>
        <v>45435</v>
      </c>
      <c r="J402" s="5" t="str">
        <f>'[1]TCE - ANEXO IV - Preencher'!L411</f>
        <v>26240513596165000110550010001886131859841475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363.3</v>
      </c>
    </row>
    <row r="403" spans="1:12" s="8" customFormat="1" ht="19.5" customHeight="1" x14ac:dyDescent="0.2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3.99 - Outras despesas com Material de Consumo</v>
      </c>
      <c r="D403" s="3">
        <f>'[1]TCE - ANEXO IV - Preencher'!F412</f>
        <v>26211388000163</v>
      </c>
      <c r="E403" s="5" t="str">
        <f>'[1]TCE - ANEXO IV - Preencher'!G412</f>
        <v>CIRURGICA FERNANDES COMERCIO DE MATERIAIS CIRURGICOS E HOSPITALARES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000019699</v>
      </c>
      <c r="I403" s="6">
        <f>IF('[1]TCE - ANEXO IV - Preencher'!K412="","",'[1]TCE - ANEXO IV - Preencher'!K412)</f>
        <v>45425</v>
      </c>
      <c r="J403" s="5" t="str">
        <f>'[1]TCE - ANEXO IV - Preencher'!L412</f>
        <v>35240526211388000163550010000196991081068311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729.52</v>
      </c>
    </row>
    <row r="404" spans="1:12" s="8" customFormat="1" ht="19.5" customHeight="1" x14ac:dyDescent="0.2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3.6 - Material de Expediente</v>
      </c>
      <c r="D404" s="3">
        <f>'[1]TCE - ANEXO IV - Preencher'!F413</f>
        <v>24073694000155</v>
      </c>
      <c r="E404" s="5" t="str">
        <f>'[1]TCE - ANEXO IV - Preencher'!G413</f>
        <v>CIL COMERCIO DE INFORMATICA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000078451</v>
      </c>
      <c r="I404" s="6">
        <f>IF('[1]TCE - ANEXO IV - Preencher'!K413="","",'[1]TCE - ANEXO IV - Preencher'!K413)</f>
        <v>45412</v>
      </c>
      <c r="J404" s="5" t="str">
        <f>'[1]TCE - ANEXO IV - Preencher'!L413</f>
        <v>26240424073694000155550020000784511000201271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438</v>
      </c>
    </row>
    <row r="405" spans="1:12" s="8" customFormat="1" ht="19.5" customHeight="1" x14ac:dyDescent="0.2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3.6 - Material de Expediente</v>
      </c>
      <c r="D405" s="3">
        <f>'[1]TCE - ANEXO IV - Preencher'!F414</f>
        <v>8014460000180</v>
      </c>
      <c r="E405" s="5" t="str">
        <f>'[1]TCE - ANEXO IV - Preencher'!G414</f>
        <v>VANPEL MAT DE ESCRITORIO E INFOR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000060592</v>
      </c>
      <c r="I405" s="6">
        <f>IF('[1]TCE - ANEXO IV - Preencher'!K414="","",'[1]TCE - ANEXO IV - Preencher'!K414)</f>
        <v>45415</v>
      </c>
      <c r="J405" s="5" t="str">
        <f>'[1]TCE - ANEXO IV - Preencher'!L414</f>
        <v>26240508014460000180550010000605921001429472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6474.73</v>
      </c>
    </row>
    <row r="406" spans="1:12" s="8" customFormat="1" ht="19.5" customHeight="1" x14ac:dyDescent="0.2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3.6 - Material de Expediente</v>
      </c>
      <c r="D406" s="3">
        <f>'[1]TCE - ANEXO IV - Preencher'!F415</f>
        <v>12413921000165</v>
      </c>
      <c r="E406" s="5" t="str">
        <f>'[1]TCE - ANEXO IV - Preencher'!G415</f>
        <v>CLAUDIO L DE FARIAS – ME</v>
      </c>
      <c r="F406" s="5" t="str">
        <f>'[1]TCE - ANEXO IV - Preencher'!H415</f>
        <v>S</v>
      </c>
      <c r="G406" s="5" t="str">
        <f>'[1]TCE - ANEXO IV - Preencher'!I415</f>
        <v>S</v>
      </c>
      <c r="H406" s="5" t="str">
        <f>'[1]TCE - ANEXO IV - Preencher'!J415</f>
        <v>00000601</v>
      </c>
      <c r="I406" s="6">
        <f>IF('[1]TCE - ANEXO IV - Preencher'!K415="","",'[1]TCE - ANEXO IV - Preencher'!K415)</f>
        <v>45419</v>
      </c>
      <c r="J406" s="5" t="str">
        <f>'[1]TCE - ANEXO IV - Preencher'!L415</f>
        <v>Q8RG-S9TQ9</v>
      </c>
      <c r="K406" s="5" t="str">
        <f>IF(F406="B",LEFT('[1]TCE - ANEXO IV - Preencher'!M415,2),IF(F406="S",LEFT('[1]TCE - ANEXO IV - Preencher'!M415,7),IF('[1]TCE - ANEXO IV - Preencher'!H415="","")))</f>
        <v>26 -  P</v>
      </c>
      <c r="L406" s="7">
        <f>'[1]TCE - ANEXO IV - Preencher'!N415</f>
        <v>20</v>
      </c>
    </row>
    <row r="407" spans="1:12" s="8" customFormat="1" ht="19.5" customHeight="1" x14ac:dyDescent="0.2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3.6 - Material de Expediente</v>
      </c>
      <c r="D407" s="3">
        <f>'[1]TCE - ANEXO IV - Preencher'!F416</f>
        <v>8181653000126</v>
      </c>
      <c r="E407" s="5" t="str">
        <f>'[1]TCE - ANEXO IV - Preencher'!G416</f>
        <v>SOCIEDADE AGUIAR LEITE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8188</v>
      </c>
      <c r="I407" s="6">
        <f>IF('[1]TCE - ANEXO IV - Preencher'!K416="","",'[1]TCE - ANEXO IV - Preencher'!K416)</f>
        <v>45420</v>
      </c>
      <c r="J407" s="5" t="str">
        <f>'[1]TCE - ANEXO IV - Preencher'!L416</f>
        <v>26240508181653000126550010000081881207551547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434.85</v>
      </c>
    </row>
    <row r="408" spans="1:12" s="8" customFormat="1" ht="19.5" customHeight="1" x14ac:dyDescent="0.2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3.6 - Material de Expediente</v>
      </c>
      <c r="D408" s="3">
        <f>'[1]TCE - ANEXO IV - Preencher'!F417</f>
        <v>15610582000103</v>
      </c>
      <c r="E408" s="5" t="str">
        <f>'[1]TCE - ANEXO IV - Preencher'!G417</f>
        <v>ETIQUETAS RECIFE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000900</v>
      </c>
      <c r="I408" s="6">
        <f>IF('[1]TCE - ANEXO IV - Preencher'!K417="","",'[1]TCE - ANEXO IV - Preencher'!K417)</f>
        <v>45420</v>
      </c>
      <c r="J408" s="5" t="str">
        <f>'[1]TCE - ANEXO IV - Preencher'!L417</f>
        <v>26240515610582000103550010000009001609502290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790</v>
      </c>
    </row>
    <row r="409" spans="1:12" s="8" customFormat="1" ht="19.5" customHeight="1" x14ac:dyDescent="0.2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3.6 - Material de Expediente</v>
      </c>
      <c r="D409" s="3">
        <f>'[1]TCE - ANEXO IV - Preencher'!F418</f>
        <v>41200526000100</v>
      </c>
      <c r="E409" s="5" t="str">
        <f>'[1]TCE - ANEXO IV - Preencher'!G418</f>
        <v>LEAL DISTRIBUIDORA DE MATERIAIS DE LIMPEZA E ESCRITORIO EIRELI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000004533</v>
      </c>
      <c r="I409" s="6">
        <f>IF('[1]TCE - ANEXO IV - Preencher'!K418="","",'[1]TCE - ANEXO IV - Preencher'!K418)</f>
        <v>45421</v>
      </c>
      <c r="J409" s="5" t="str">
        <f>'[1]TCE - ANEXO IV - Preencher'!L418</f>
        <v>26240541200526000100550010000045331407470736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265</v>
      </c>
    </row>
    <row r="410" spans="1:12" s="8" customFormat="1" ht="19.5" customHeight="1" x14ac:dyDescent="0.2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3.6 - Material de Expediente</v>
      </c>
      <c r="D410" s="3">
        <f>'[1]TCE - ANEXO IV - Preencher'!F419</f>
        <v>8014460000180</v>
      </c>
      <c r="E410" s="5" t="str">
        <f>'[1]TCE - ANEXO IV - Preencher'!G419</f>
        <v>VANPEL MAT DE ESCRITORIO E INFOR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000060810</v>
      </c>
      <c r="I410" s="6">
        <f>IF('[1]TCE - ANEXO IV - Preencher'!K419="","",'[1]TCE - ANEXO IV - Preencher'!K419)</f>
        <v>45426</v>
      </c>
      <c r="J410" s="5" t="str">
        <f>'[1]TCE - ANEXO IV - Preencher'!L419</f>
        <v>26240508014460000180550010000608101001431915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294.85000000000002</v>
      </c>
    </row>
    <row r="411" spans="1:12" s="8" customFormat="1" ht="19.5" customHeight="1" x14ac:dyDescent="0.2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3.6 - Material de Expediente</v>
      </c>
      <c r="D411" s="3">
        <f>'[1]TCE - ANEXO IV - Preencher'!F420</f>
        <v>12413921000165</v>
      </c>
      <c r="E411" s="5" t="str">
        <f>'[1]TCE - ANEXO IV - Preencher'!G420</f>
        <v>CLAUDIO L DE FARIAS – ME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00000805</v>
      </c>
      <c r="I411" s="6">
        <f>IF('[1]TCE - ANEXO IV - Preencher'!K420="","",'[1]TCE - ANEXO IV - Preencher'!K420)</f>
        <v>45435</v>
      </c>
      <c r="J411" s="5" t="str">
        <f>'[1]TCE - ANEXO IV - Preencher'!L420</f>
        <v>1GHF-PXDYL</v>
      </c>
      <c r="K411" s="5" t="str">
        <f>IF(F411="B",LEFT('[1]TCE - ANEXO IV - Preencher'!M420,2),IF(F411="S",LEFT('[1]TCE - ANEXO IV - Preencher'!M420,7),IF('[1]TCE - ANEXO IV - Preencher'!H420="","")))</f>
        <v>26 -  P</v>
      </c>
      <c r="L411" s="7">
        <f>'[1]TCE - ANEXO IV - Preencher'!N420</f>
        <v>30</v>
      </c>
    </row>
    <row r="412" spans="1:12" s="8" customFormat="1" ht="19.5" customHeight="1" x14ac:dyDescent="0.2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3.2 - Gás e Outros Materiais Engarrafados</v>
      </c>
      <c r="D412" s="3">
        <f>'[1]TCE - ANEXO IV - Preencher'!F421</f>
        <v>3237583006521</v>
      </c>
      <c r="E412" s="5" t="str">
        <f>'[1]TCE - ANEXO IV - Preencher'!G421</f>
        <v>COPA ENERGIA DISTRIBUIDORA DE GAS S 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000001428</v>
      </c>
      <c r="I412" s="6">
        <f>IF('[1]TCE - ANEXO IV - Preencher'!K421="","",'[1]TCE - ANEXO IV - Preencher'!K421)</f>
        <v>45421</v>
      </c>
      <c r="J412" s="5" t="str">
        <f>'[1]TCE - ANEXO IV - Preencher'!L421</f>
        <v>26240503237583006521550030000014281407420603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2788.88</v>
      </c>
    </row>
    <row r="413" spans="1:12" s="8" customFormat="1" ht="19.5" customHeight="1" x14ac:dyDescent="0.2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3.2 - Gás e Outros Materiais Engarrafados</v>
      </c>
      <c r="D413" s="3">
        <f>'[1]TCE - ANEXO IV - Preencher'!F422</f>
        <v>21901266000185</v>
      </c>
      <c r="E413" s="5" t="str">
        <f>'[1]TCE - ANEXO IV - Preencher'!G422</f>
        <v>ZAQUEU GAS E AGUA MATRIZ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389</v>
      </c>
      <c r="I413" s="6">
        <f>IF('[1]TCE - ANEXO IV - Preencher'!K422="","",'[1]TCE - ANEXO IV - Preencher'!K422)</f>
        <v>45425</v>
      </c>
      <c r="J413" s="5" t="str">
        <f>'[1]TCE - ANEXO IV - Preencher'!L422</f>
        <v>26240521901266000185551020000003891399532082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90</v>
      </c>
    </row>
    <row r="414" spans="1:12" s="8" customFormat="1" ht="19.5" customHeight="1" x14ac:dyDescent="0.2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3.2 - Gás e Outros Materiais Engarrafados</v>
      </c>
      <c r="D414" s="3">
        <f>'[1]TCE - ANEXO IV - Preencher'!F423</f>
        <v>3237583006521</v>
      </c>
      <c r="E414" s="5" t="str">
        <f>'[1]TCE - ANEXO IV - Preencher'!G423</f>
        <v>COPA ENERGIA DISTRIBUIDORA DE GAS S 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000001272</v>
      </c>
      <c r="I414" s="6">
        <f>IF('[1]TCE - ANEXO IV - Preencher'!K423="","",'[1]TCE - ANEXO IV - Preencher'!K423)</f>
        <v>45434</v>
      </c>
      <c r="J414" s="5" t="str">
        <f>'[1]TCE - ANEXO IV - Preencher'!L423</f>
        <v>26240503237583006521550070000012721416125158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2594.83</v>
      </c>
    </row>
    <row r="415" spans="1:12" s="8" customFormat="1" ht="19.5" customHeight="1" x14ac:dyDescent="0.2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3.2 - Gás e Outros Materiais Engarrafados</v>
      </c>
      <c r="D415" s="3">
        <f>'[1]TCE - ANEXO IV - Preencher'!F424</f>
        <v>21901266000185</v>
      </c>
      <c r="E415" s="5" t="str">
        <f>'[1]TCE - ANEXO IV - Preencher'!G424</f>
        <v>ZAQUEU GAS E AGUA MATRIZ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396</v>
      </c>
      <c r="I415" s="6">
        <f>IF('[1]TCE - ANEXO IV - Preencher'!K424="","",'[1]TCE - ANEXO IV - Preencher'!K424)</f>
        <v>45438</v>
      </c>
      <c r="J415" s="5" t="str">
        <f>'[1]TCE - ANEXO IV - Preencher'!L424</f>
        <v>26240521901266000185551020000003961303835601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90</v>
      </c>
    </row>
    <row r="416" spans="1:12" s="8" customFormat="1" ht="19.5" customHeight="1" x14ac:dyDescent="0.2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 xml:space="preserve">3.9 - Material para Manutenção de Bens Imóveis </v>
      </c>
      <c r="D416" s="3">
        <f>'[1]TCE - ANEXO IV - Preencher'!F425</f>
        <v>92660406000623</v>
      </c>
      <c r="E416" s="5" t="str">
        <f>'[1]TCE - ANEXO IV - Preencher'!G425</f>
        <v>FRIGELAR COMERCIO E INDUSTRIA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000826102</v>
      </c>
      <c r="I416" s="6">
        <f>IF('[1]TCE - ANEXO IV - Preencher'!K425="","",'[1]TCE - ANEXO IV - Preencher'!K425)</f>
        <v>45412</v>
      </c>
      <c r="J416" s="5" t="str">
        <f>'[1]TCE - ANEXO IV - Preencher'!L425</f>
        <v>26240492660406000623550050008261021000209377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26375.3</v>
      </c>
    </row>
    <row r="417" spans="1:12" s="8" customFormat="1" ht="19.5" customHeight="1" x14ac:dyDescent="0.2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 xml:space="preserve">3.9 - Material para Manutenção de Bens Imóveis </v>
      </c>
      <c r="D417" s="3">
        <f>'[1]TCE - ANEXO IV - Preencher'!F426</f>
        <v>50356681000101</v>
      </c>
      <c r="E417" s="5" t="str">
        <f>'[1]TCE - ANEXO IV - Preencher'!G426</f>
        <v>ELAYNE REGO DE MORAES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000000260</v>
      </c>
      <c r="I417" s="6">
        <f>IF('[1]TCE - ANEXO IV - Preencher'!K426="","",'[1]TCE - ANEXO IV - Preencher'!K426)</f>
        <v>45441</v>
      </c>
      <c r="J417" s="5" t="str">
        <f>'[1]TCE - ANEXO IV - Preencher'!L426</f>
        <v>26240450356681000101550010000002601258332266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3775</v>
      </c>
    </row>
    <row r="418" spans="1:12" s="8" customFormat="1" ht="19.5" customHeight="1" x14ac:dyDescent="0.2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 xml:space="preserve">3.9 - Material para Manutenção de Bens Imóveis </v>
      </c>
      <c r="D418" s="3">
        <f>'[1]TCE - ANEXO IV - Preencher'!F427</f>
        <v>8014460000180</v>
      </c>
      <c r="E418" s="5" t="str">
        <f>'[1]TCE - ANEXO IV - Preencher'!G427</f>
        <v>VANPEL MAT DE ESCRITORIO E INFOR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000060592</v>
      </c>
      <c r="I418" s="6">
        <f>IF('[1]TCE - ANEXO IV - Preencher'!K427="","",'[1]TCE - ANEXO IV - Preencher'!K427)</f>
        <v>45415</v>
      </c>
      <c r="J418" s="5" t="str">
        <f>'[1]TCE - ANEXO IV - Preencher'!L427</f>
        <v>26240508014460000180550010000605921001429472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45</v>
      </c>
    </row>
    <row r="419" spans="1:12" s="8" customFormat="1" ht="19.5" customHeight="1" x14ac:dyDescent="0.2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 xml:space="preserve">3.9 - Material para Manutenção de Bens Imóveis </v>
      </c>
      <c r="D419" s="3">
        <f>'[1]TCE - ANEXO IV - Preencher'!F428</f>
        <v>5266210000140</v>
      </c>
      <c r="E419" s="5" t="str">
        <f>'[1]TCE - ANEXO IV - Preencher'!G428</f>
        <v>PORTELA DISTRIBUIDORA LTDA-PB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282462</v>
      </c>
      <c r="I419" s="6">
        <f>IF('[1]TCE - ANEXO IV - Preencher'!K428="","",'[1]TCE - ANEXO IV - Preencher'!K428)</f>
        <v>45412</v>
      </c>
      <c r="J419" s="5" t="str">
        <f>'[1]TCE - ANEXO IV - Preencher'!L428</f>
        <v>25240405266210000140550010002824621177109123</v>
      </c>
      <c r="K419" s="5" t="str">
        <f>IF(F419="B",LEFT('[1]TCE - ANEXO IV - Preencher'!M428,2),IF(F419="S",LEFT('[1]TCE - ANEXO IV - Preencher'!M428,7),IF('[1]TCE - ANEXO IV - Preencher'!H428="","")))</f>
        <v>25</v>
      </c>
      <c r="L419" s="7">
        <f>'[1]TCE - ANEXO IV - Preencher'!N428</f>
        <v>1263.1300000000001</v>
      </c>
    </row>
    <row r="420" spans="1:12" s="8" customFormat="1" ht="19.5" customHeight="1" x14ac:dyDescent="0.2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 xml:space="preserve">3.9 - Material para Manutenção de Bens Imóveis </v>
      </c>
      <c r="D420" s="3">
        <f>'[1]TCE - ANEXO IV - Preencher'!F429</f>
        <v>15492613000160</v>
      </c>
      <c r="E420" s="5" t="str">
        <f>'[1]TCE - ANEXO IV - Preencher'!G429</f>
        <v>TECNOLOGIA E GESTAO EMPRESARIAL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000002337</v>
      </c>
      <c r="I420" s="6">
        <f>IF('[1]TCE - ANEXO IV - Preencher'!K429="","",'[1]TCE - ANEXO IV - Preencher'!K429)</f>
        <v>45421</v>
      </c>
      <c r="J420" s="5" t="str">
        <f>'[1]TCE - ANEXO IV - Preencher'!L429</f>
        <v>26240515492613000160550010000023371069912564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102</v>
      </c>
    </row>
    <row r="421" spans="1:12" s="8" customFormat="1" ht="19.5" customHeight="1" x14ac:dyDescent="0.2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 xml:space="preserve">3.9 - Material para Manutenção de Bens Imóveis </v>
      </c>
      <c r="D421" s="3">
        <f>'[1]TCE - ANEXO IV - Preencher'!F430</f>
        <v>8181653000126</v>
      </c>
      <c r="E421" s="5" t="str">
        <f>'[1]TCE - ANEXO IV - Preencher'!G430</f>
        <v>SOCIEDADE AGUIAR LEITE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8203</v>
      </c>
      <c r="I421" s="6">
        <f>IF('[1]TCE - ANEXO IV - Preencher'!K430="","",'[1]TCE - ANEXO IV - Preencher'!K430)</f>
        <v>-612011</v>
      </c>
      <c r="J421" s="5" t="str">
        <f>'[1]TCE - ANEXO IV - Preencher'!L430</f>
        <v>26240508181653000126550010000082031971537046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2100</v>
      </c>
    </row>
    <row r="422" spans="1:12" s="8" customFormat="1" ht="19.5" customHeight="1" x14ac:dyDescent="0.2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 xml:space="preserve">3.9 - Material para Manutenção de Bens Imóveis </v>
      </c>
      <c r="D422" s="3">
        <f>'[1]TCE - ANEXO IV - Preencher'!F431</f>
        <v>21896205000177</v>
      </c>
      <c r="E422" s="5" t="str">
        <f>'[1]TCE - ANEXO IV - Preencher'!G431</f>
        <v>S. P. DO CARMO MATERIAL ELETRICO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000010089</v>
      </c>
      <c r="I422" s="6">
        <f>IF('[1]TCE - ANEXO IV - Preencher'!K431="","",'[1]TCE - ANEXO IV - Preencher'!K431)</f>
        <v>45426</v>
      </c>
      <c r="J422" s="5" t="str">
        <f>'[1]TCE - ANEXO IV - Preencher'!L431</f>
        <v>26240521896205000177550010000100891611671658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5182</v>
      </c>
    </row>
    <row r="423" spans="1:12" s="8" customFormat="1" ht="19.5" customHeight="1" x14ac:dyDescent="0.2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 xml:space="preserve">3.9 - Material para Manutenção de Bens Imóveis </v>
      </c>
      <c r="D423" s="3">
        <f>'[1]TCE - ANEXO IV - Preencher'!F432</f>
        <v>21126087000118</v>
      </c>
      <c r="E423" s="5" t="str">
        <f>'[1]TCE - ANEXO IV - Preencher'!G432</f>
        <v>A CAETANO DA SILVA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2378</v>
      </c>
      <c r="I423" s="6">
        <f>IF('[1]TCE - ANEXO IV - Preencher'!K432="","",'[1]TCE - ANEXO IV - Preencher'!K432)</f>
        <v>45427</v>
      </c>
      <c r="J423" s="5" t="str">
        <f>'[1]TCE - ANEXO IV - Preencher'!L432</f>
        <v>26240521126087000118650060000023781580903850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204</v>
      </c>
    </row>
    <row r="424" spans="1:12" s="8" customFormat="1" ht="19.5" customHeight="1" x14ac:dyDescent="0.2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 xml:space="preserve">3.9 - Material para Manutenção de Bens Imóveis </v>
      </c>
      <c r="D424" s="3">
        <f>'[1]TCE - ANEXO IV - Preencher'!F433</f>
        <v>92660406000623</v>
      </c>
      <c r="E424" s="5" t="str">
        <f>'[1]TCE - ANEXO IV - Preencher'!G433</f>
        <v>FRIGELAR COMERCIO E INDUSTRIA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000828124</v>
      </c>
      <c r="I424" s="6">
        <f>IF('[1]TCE - ANEXO IV - Preencher'!K433="","",'[1]TCE - ANEXO IV - Preencher'!K433)</f>
        <v>45420</v>
      </c>
      <c r="J424" s="5" t="str">
        <f>'[1]TCE - ANEXO IV - Preencher'!L433</f>
        <v>26240592660406000623550050008281241000051773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9218.1200000000008</v>
      </c>
    </row>
    <row r="425" spans="1:12" s="8" customFormat="1" ht="19.5" customHeight="1" x14ac:dyDescent="0.2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 xml:space="preserve">3.9 - Material para Manutenção de Bens Imóveis </v>
      </c>
      <c r="D425" s="3">
        <f>'[1]TCE - ANEXO IV - Preencher'!F434</f>
        <v>10779833000156</v>
      </c>
      <c r="E425" s="5" t="str">
        <f>'[1]TCE - ANEXO IV - Preencher'!G434</f>
        <v>MEDICAL MERCANTIL DE APARELHAGEM MEDICA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000604401</v>
      </c>
      <c r="I425" s="6">
        <f>IF('[1]TCE - ANEXO IV - Preencher'!K434="","",'[1]TCE - ANEXO IV - Preencher'!K434)</f>
        <v>45429</v>
      </c>
      <c r="J425" s="5" t="str">
        <f>'[1]TCE - ANEXO IV - Preencher'!L434</f>
        <v>26240510779833000156550010006044011606425009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2392</v>
      </c>
    </row>
    <row r="426" spans="1:12" s="8" customFormat="1" ht="19.5" customHeight="1" x14ac:dyDescent="0.2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 xml:space="preserve">3.9 - Material para Manutenção de Bens Imóveis </v>
      </c>
      <c r="D426" s="3">
        <f>'[1]TCE - ANEXO IV - Preencher'!F435</f>
        <v>10859287000163</v>
      </c>
      <c r="E426" s="5" t="str">
        <f>'[1]TCE - ANEXO IV - Preencher'!G435</f>
        <v>NEWMED COMERCIO E SERVIÇOS DEEQUIPAMENTOS HOSPITALARES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7976</v>
      </c>
      <c r="I426" s="6">
        <f>IF('[1]TCE - ANEXO IV - Preencher'!K435="","",'[1]TCE - ANEXO IV - Preencher'!K435)</f>
        <v>45429</v>
      </c>
      <c r="J426" s="5" t="str">
        <f>'[1]TCE - ANEXO IV - Preencher'!L435</f>
        <v>26240510859287000163550010000079761592845666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10580</v>
      </c>
    </row>
    <row r="427" spans="1:12" s="8" customFormat="1" ht="19.5" customHeight="1" x14ac:dyDescent="0.2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 xml:space="preserve">3.9 - Material para Manutenção de Bens Imóveis </v>
      </c>
      <c r="D427" s="3">
        <f>'[1]TCE - ANEXO IV - Preencher'!F436</f>
        <v>92660406000623</v>
      </c>
      <c r="E427" s="5" t="str">
        <f>'[1]TCE - ANEXO IV - Preencher'!G436</f>
        <v>FRIGELAR COMERCIO E INDUSTRIA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000829878</v>
      </c>
      <c r="I427" s="6">
        <f>IF('[1]TCE - ANEXO IV - Preencher'!K436="","",'[1]TCE - ANEXO IV - Preencher'!K436)</f>
        <v>45427</v>
      </c>
      <c r="J427" s="5" t="str">
        <f>'[1]TCE - ANEXO IV - Preencher'!L436</f>
        <v>26240592660406000623550050008298781000048466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24858.19</v>
      </c>
    </row>
    <row r="428" spans="1:12" s="8" customFormat="1" ht="19.5" customHeight="1" x14ac:dyDescent="0.2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 xml:space="preserve">3.9 - Material para Manutenção de Bens Imóveis </v>
      </c>
      <c r="D428" s="3">
        <f>'[1]TCE - ANEXO IV - Preencher'!F437</f>
        <v>9304576000117</v>
      </c>
      <c r="E428" s="5" t="str">
        <f>'[1]TCE - ANEXO IV - Preencher'!G437</f>
        <v>R K COMERCIAL ATACADISTA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000010853</v>
      </c>
      <c r="I428" s="6">
        <f>IF('[1]TCE - ANEXO IV - Preencher'!K437="","",'[1]TCE - ANEXO IV - Preencher'!K437)</f>
        <v>45439</v>
      </c>
      <c r="J428" s="5" t="str">
        <f>'[1]TCE - ANEXO IV - Preencher'!L437</f>
        <v>26240509304576000117550010000108531046403277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138</v>
      </c>
    </row>
    <row r="429" spans="1:12" s="8" customFormat="1" ht="19.5" customHeight="1" x14ac:dyDescent="0.2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 xml:space="preserve">3.9 - Material para Manutenção de Bens Imóveis </v>
      </c>
      <c r="D429" s="3">
        <f>'[1]TCE - ANEXO IV - Preencher'!F438</f>
        <v>10859287000163</v>
      </c>
      <c r="E429" s="5" t="str">
        <f>'[1]TCE - ANEXO IV - Preencher'!G438</f>
        <v>NEWMED COMERCIO E SERVIÇOS DEEQUIPAMENTOS HOSPITALARES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8007</v>
      </c>
      <c r="I429" s="6">
        <f>IF('[1]TCE - ANEXO IV - Preencher'!K438="","",'[1]TCE - ANEXO IV - Preencher'!K438)</f>
        <v>45435</v>
      </c>
      <c r="J429" s="5" t="str">
        <f>'[1]TCE - ANEXO IV - Preencher'!L438</f>
        <v>26240510859287000163550010000080071809368170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660</v>
      </c>
    </row>
    <row r="430" spans="1:12" s="8" customFormat="1" ht="19.5" customHeight="1" x14ac:dyDescent="0.2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 xml:space="preserve">3.9 - Material para Manutenção de Bens Imóveis </v>
      </c>
      <c r="D430" s="3">
        <f>'[1]TCE - ANEXO IV - Preencher'!F439</f>
        <v>7115091000150</v>
      </c>
      <c r="E430" s="5" t="str">
        <f>'[1]TCE - ANEXO IV - Preencher'!G439</f>
        <v>MUNDO DA IMPERMEABILIZACAO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000068051</v>
      </c>
      <c r="I430" s="6">
        <f>IF('[1]TCE - ANEXO IV - Preencher'!K439="","",'[1]TCE - ANEXO IV - Preencher'!K439)</f>
        <v>45434</v>
      </c>
      <c r="J430" s="5" t="str">
        <f>'[1]TCE - ANEXO IV - Preencher'!L439</f>
        <v>26240507115091000150550010000680511994457473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2530</v>
      </c>
    </row>
    <row r="431" spans="1:12" s="8" customFormat="1" ht="19.5" customHeight="1" x14ac:dyDescent="0.2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 xml:space="preserve">3.9 - Material para Manutenção de Bens Imóveis </v>
      </c>
      <c r="D431" s="3">
        <f>'[1]TCE - ANEXO IV - Preencher'!F440</f>
        <v>16629158000165</v>
      </c>
      <c r="E431" s="5" t="str">
        <f>'[1]TCE - ANEXO IV - Preencher'!G440</f>
        <v>M A COMERCIO DE PECAS MAQUINAS E EQUIPAMENTOS LTDA ME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000004814</v>
      </c>
      <c r="I431" s="6">
        <f>IF('[1]TCE - ANEXO IV - Preencher'!K440="","",'[1]TCE - ANEXO IV - Preencher'!K440)</f>
        <v>45436</v>
      </c>
      <c r="J431" s="5" t="str">
        <f>'[1]TCE - ANEXO IV - Preencher'!L440</f>
        <v>26240516629158000165550010000048141000035160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855</v>
      </c>
    </row>
    <row r="432" spans="1:12" s="8" customFormat="1" ht="19.5" customHeight="1" x14ac:dyDescent="0.2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4726003000753</v>
      </c>
      <c r="E432" s="5" t="str">
        <f>'[1]TCE - ANEXO IV - Preencher'!G441</f>
        <v>LISBOA MARCENARIA E VIDRACARIA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000000968</v>
      </c>
      <c r="I432" s="6">
        <f>IF('[1]TCE - ANEXO IV - Preencher'!K441="","",'[1]TCE - ANEXO IV - Preencher'!K441)</f>
        <v>45439</v>
      </c>
      <c r="J432" s="5" t="str">
        <f>'[1]TCE - ANEXO IV - Preencher'!L441</f>
        <v>26240504726003000753550010000009681102040085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263.07</v>
      </c>
    </row>
    <row r="433" spans="1:12" s="8" customFormat="1" ht="19.5" customHeight="1" x14ac:dyDescent="0.2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1326290000201</v>
      </c>
      <c r="E433" s="5" t="str">
        <f>'[1]TCE - ANEXO IV - Preencher'!G442</f>
        <v>IVAN FERREIRA DOS SANTOS &amp; CIA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000050575</v>
      </c>
      <c r="I433" s="6">
        <f>IF('[1]TCE - ANEXO IV - Preencher'!K442="","",'[1]TCE - ANEXO IV - Preencher'!K442)</f>
        <v>45439</v>
      </c>
      <c r="J433" s="5" t="str">
        <f>'[1]TCE - ANEXO IV - Preencher'!L442</f>
        <v>26240501326290000201550010000505751202489527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785</v>
      </c>
    </row>
    <row r="434" spans="1:12" s="8" customFormat="1" ht="19.5" customHeight="1" x14ac:dyDescent="0.2">
      <c r="A434" s="3">
        <f>IFERROR(VLOOKUP(B434,'[1]DADOS (OCULTAR)'!$Q$3:$S$136,3,0),"")</f>
        <v>9767633000447</v>
      </c>
      <c r="B434" s="4" t="str">
        <f>'[1]TCE - ANEXO IV - Preencher'!C443</f>
        <v>HOSPITAL SILVIO MAGALHÃES - CG Nº 019/2022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1326290000201</v>
      </c>
      <c r="E434" s="5" t="str">
        <f>'[1]TCE - ANEXO IV - Preencher'!G443</f>
        <v>IVAN FERREIRA DOS SANTOS &amp; CIA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000050572</v>
      </c>
      <c r="I434" s="6">
        <f>IF('[1]TCE - ANEXO IV - Preencher'!K443="","",'[1]TCE - ANEXO IV - Preencher'!K443)</f>
        <v>45439</v>
      </c>
      <c r="J434" s="5" t="str">
        <f>'[1]TCE - ANEXO IV - Preencher'!L443</f>
        <v>26240501326290000201550010000505721958993957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2530.41</v>
      </c>
    </row>
    <row r="435" spans="1:12" s="8" customFormat="1" ht="19.5" customHeight="1" x14ac:dyDescent="0.2">
      <c r="A435" s="3">
        <f>IFERROR(VLOOKUP(B435,'[1]DADOS (OCULTAR)'!$Q$3:$S$136,3,0),"")</f>
        <v>9767633000447</v>
      </c>
      <c r="B435" s="4" t="str">
        <f>'[1]TCE - ANEXO IV - Preencher'!C444</f>
        <v>HOSPITAL SILVIO MAGALHÃES - CG Nº 019/2022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48355339000137</v>
      </c>
      <c r="E435" s="5" t="str">
        <f>'[1]TCE - ANEXO IV - Preencher'!G444</f>
        <v>MORAES DE SOUZA MATERIAIS DE CONSTRUCOES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000000160</v>
      </c>
      <c r="I435" s="6">
        <f>IF('[1]TCE - ANEXO IV - Preencher'!K444="","",'[1]TCE - ANEXO IV - Preencher'!K444)</f>
        <v>45436</v>
      </c>
      <c r="J435" s="5" t="str">
        <f>'[1]TCE - ANEXO IV - Preencher'!L444</f>
        <v>26240548355339000137550010000001601186438360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1759.6</v>
      </c>
    </row>
    <row r="436" spans="1:12" s="8" customFormat="1" ht="19.5" customHeight="1" x14ac:dyDescent="0.2">
      <c r="A436" s="3">
        <f>IFERROR(VLOOKUP(B436,'[1]DADOS (OCULTAR)'!$Q$3:$S$136,3,0),"")</f>
        <v>9767633000447</v>
      </c>
      <c r="B436" s="4" t="str">
        <f>'[1]TCE - ANEXO IV - Preencher'!C445</f>
        <v>HOSPITAL SILVIO MAGALHÃES - CG Nº 019/2022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7033496000149</v>
      </c>
      <c r="E436" s="5" t="str">
        <f>'[1]TCE - ANEXO IV - Preencher'!G445</f>
        <v>STREMA IND. COM. DE EQUIP. ELETRONICOS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000053497</v>
      </c>
      <c r="I436" s="6">
        <f>IF('[1]TCE - ANEXO IV - Preencher'!K445="","",'[1]TCE - ANEXO IV - Preencher'!K445)</f>
        <v>45434</v>
      </c>
      <c r="J436" s="5" t="str">
        <f>'[1]TCE - ANEXO IV - Preencher'!L445</f>
        <v>35240507033496000149550010000534971013942247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2192.81</v>
      </c>
    </row>
    <row r="437" spans="1:12" s="8" customFormat="1" ht="19.5" customHeight="1" x14ac:dyDescent="0.2">
      <c r="A437" s="3">
        <f>IFERROR(VLOOKUP(B437,'[1]DADOS (OCULTAR)'!$Q$3:$S$136,3,0),"")</f>
        <v>9767633000447</v>
      </c>
      <c r="B437" s="4" t="str">
        <f>'[1]TCE - ANEXO IV - Preencher'!C446</f>
        <v>HOSPITAL SILVIO MAGALHÃES - CG Nº 019/2022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92660406000623</v>
      </c>
      <c r="E437" s="5" t="str">
        <f>'[1]TCE - ANEXO IV - Preencher'!G446</f>
        <v>FRIGELAR COMERCIO E INDUSTRIA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000828124</v>
      </c>
      <c r="I437" s="6">
        <f>IF('[1]TCE - ANEXO IV - Preencher'!K446="","",'[1]TCE - ANEXO IV - Preencher'!K446)</f>
        <v>45420</v>
      </c>
      <c r="J437" s="5" t="str">
        <f>'[1]TCE - ANEXO IV - Preencher'!L446</f>
        <v>26240592660406000623550050008281241000051773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8383.92</v>
      </c>
    </row>
    <row r="438" spans="1:12" s="8" customFormat="1" ht="19.5" customHeight="1" x14ac:dyDescent="0.2">
      <c r="A438" s="3">
        <f>IFERROR(VLOOKUP(B438,'[1]DADOS (OCULTAR)'!$Q$3:$S$136,3,0),"")</f>
        <v>9767633000447</v>
      </c>
      <c r="B438" s="4" t="str">
        <f>'[1]TCE - ANEXO IV - Preencher'!C447</f>
        <v>HOSPITAL SILVIO MAGALHÃES - CG Nº 019/2022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8181653000126</v>
      </c>
      <c r="E438" s="5" t="str">
        <f>'[1]TCE - ANEXO IV - Preencher'!G447</f>
        <v>SOCIEDADE AGUIAR LEITE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8206</v>
      </c>
      <c r="I438" s="6">
        <f>IF('[1]TCE - ANEXO IV - Preencher'!K447="","",'[1]TCE - ANEXO IV - Preencher'!K447)</f>
        <v>45427</v>
      </c>
      <c r="J438" s="5" t="str">
        <f>'[1]TCE - ANEXO IV - Preencher'!L447</f>
        <v>26240508181653000126550010000082061349144143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1650</v>
      </c>
    </row>
    <row r="439" spans="1:12" s="8" customFormat="1" ht="19.5" customHeight="1" x14ac:dyDescent="0.2">
      <c r="A439" s="3">
        <f>IFERROR(VLOOKUP(B439,'[1]DADOS (OCULTAR)'!$Q$3:$S$136,3,0),"")</f>
        <v>9767633000447</v>
      </c>
      <c r="B439" s="4" t="str">
        <f>'[1]TCE - ANEXO IV - Preencher'!C448</f>
        <v>HOSPITAL SILVIO MAGALHÃES - CG Nº 019/2022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26211388000163</v>
      </c>
      <c r="E439" s="5" t="str">
        <f>'[1]TCE - ANEXO IV - Preencher'!G448</f>
        <v>CIRURGICA FERNANDES COMERCIO DE MATERIAIS CIRURGICOS E HOSPITALARES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000019699</v>
      </c>
      <c r="I439" s="6">
        <f>IF('[1]TCE - ANEXO IV - Preencher'!K448="","",'[1]TCE - ANEXO IV - Preencher'!K448)</f>
        <v>45425</v>
      </c>
      <c r="J439" s="5" t="str">
        <f>'[1]TCE - ANEXO IV - Preencher'!L448</f>
        <v>35240526211388000163550010000196991081068311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734.93</v>
      </c>
    </row>
    <row r="440" spans="1:12" s="8" customFormat="1" ht="19.5" customHeight="1" x14ac:dyDescent="0.2">
      <c r="A440" s="3">
        <f>IFERROR(VLOOKUP(B440,'[1]DADOS (OCULTAR)'!$Q$3:$S$136,3,0),"")</f>
        <v>9767633000447</v>
      </c>
      <c r="B440" s="4" t="str">
        <f>'[1]TCE - ANEXO IV - Preencher'!C449</f>
        <v>HOSPITAL SILVIO MAGALHÃES - CG Nº 019/2022</v>
      </c>
      <c r="C440" s="4" t="str">
        <f>'[1]TCE - ANEXO IV - Preencher'!E449</f>
        <v xml:space="preserve">3.10 - Material para Manutenção de Bens Móveis </v>
      </c>
      <c r="D440" s="3">
        <f>'[1]TCE - ANEXO IV - Preencher'!F449</f>
        <v>15492613000160</v>
      </c>
      <c r="E440" s="5" t="str">
        <f>'[1]TCE - ANEXO IV - Preencher'!G449</f>
        <v>TECNOLOGIA E GESTAO EMPRESARIAL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000002336</v>
      </c>
      <c r="I440" s="6">
        <f>IF('[1]TCE - ANEXO IV - Preencher'!K449="","",'[1]TCE - ANEXO IV - Preencher'!K449)</f>
        <v>45421</v>
      </c>
      <c r="J440" s="5" t="str">
        <f>'[1]TCE - ANEXO IV - Preencher'!L449</f>
        <v>26240515492613000160550010000023361113371805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360</v>
      </c>
    </row>
    <row r="441" spans="1:12" s="8" customFormat="1" ht="19.5" customHeight="1" x14ac:dyDescent="0.2">
      <c r="A441" s="3">
        <f>IFERROR(VLOOKUP(B441,'[1]DADOS (OCULTAR)'!$Q$3:$S$136,3,0),"")</f>
        <v>9767633000447</v>
      </c>
      <c r="B441" s="4" t="str">
        <f>'[1]TCE - ANEXO IV - Preencher'!C450</f>
        <v>HOSPITAL SILVIO MAGALHÃES - CG Nº 019/2022</v>
      </c>
      <c r="C441" s="4" t="str">
        <f>'[1]TCE - ANEXO IV - Preencher'!E450</f>
        <v>4.6 - Serviços de Profissionais de Saúde</v>
      </c>
      <c r="D441" s="3">
        <f>'[1]TCE - ANEXO IV - Preencher'!F450</f>
        <v>13428353447</v>
      </c>
      <c r="E441" s="5" t="str">
        <f>'[1]TCE - ANEXO IV - Preencher'!G450</f>
        <v>VINICIUS VITORIO ANGELO DA SILVA</v>
      </c>
      <c r="F441" s="5" t="str">
        <f>'[1]TCE - ANEXO IV - Preencher'!H450</f>
        <v>S</v>
      </c>
      <c r="G441" s="5" t="str">
        <f>'[1]TCE - ANEXO IV - Preencher'!I450</f>
        <v>N</v>
      </c>
      <c r="H441" s="5">
        <f>'[1]TCE - ANEXO IV - Preencher'!J450</f>
        <v>0</v>
      </c>
      <c r="I441" s="6">
        <f>IF('[1]TCE - ANEXO IV - Preencher'!K450="","",'[1]TCE - ANEXO IV - Preencher'!K450)</f>
        <v>45443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2611606</v>
      </c>
      <c r="L441" s="7">
        <f>'[1]TCE - ANEXO IV - Preencher'!N450</f>
        <v>1865.28</v>
      </c>
    </row>
    <row r="442" spans="1:12" s="8" customFormat="1" ht="19.5" customHeight="1" x14ac:dyDescent="0.2">
      <c r="A442" s="3">
        <f>IFERROR(VLOOKUP(B442,'[1]DADOS (OCULTAR)'!$Q$3:$S$136,3,0),"")</f>
        <v>9767633000447</v>
      </c>
      <c r="B442" s="4" t="str">
        <f>'[1]TCE - ANEXO IV - Preencher'!C451</f>
        <v>HOSPITAL SILVIO MAGALHÃES - CG Nº 019/2022</v>
      </c>
      <c r="C442" s="4" t="str">
        <f>'[1]TCE - ANEXO IV - Preencher'!E451</f>
        <v>4.6 - Serviços de Profissionais de Saúde</v>
      </c>
      <c r="D442" s="3">
        <f>'[1]TCE - ANEXO IV - Preencher'!F451</f>
        <v>12685596445</v>
      </c>
      <c r="E442" s="5" t="str">
        <f>'[1]TCE - ANEXO IV - Preencher'!G451</f>
        <v>VITOR EMANUEL DE CARVALHO ALVES</v>
      </c>
      <c r="F442" s="5" t="str">
        <f>'[1]TCE - ANEXO IV - Preencher'!H451</f>
        <v>S</v>
      </c>
      <c r="G442" s="5" t="str">
        <f>'[1]TCE - ANEXO IV - Preencher'!I451</f>
        <v>N</v>
      </c>
      <c r="H442" s="5">
        <f>'[1]TCE - ANEXO IV - Preencher'!J451</f>
        <v>0</v>
      </c>
      <c r="I442" s="6">
        <f>IF('[1]TCE - ANEXO IV - Preencher'!K451="","",'[1]TCE - ANEXO IV - Preencher'!K451)</f>
        <v>45443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2610608</v>
      </c>
      <c r="L442" s="7">
        <f>'[1]TCE - ANEXO IV - Preencher'!N451</f>
        <v>3049.05</v>
      </c>
    </row>
    <row r="443" spans="1:12" s="8" customFormat="1" ht="19.5" customHeight="1" x14ac:dyDescent="0.2">
      <c r="A443" s="3">
        <f>IFERROR(VLOOKUP(B443,'[1]DADOS (OCULTAR)'!$Q$3:$S$136,3,0),"")</f>
        <v>9767633000447</v>
      </c>
      <c r="B443" s="4" t="str">
        <f>'[1]TCE - ANEXO IV - Preencher'!C452</f>
        <v>HOSPITAL SILVIO MAGALHÃES - CG Nº 019/2022</v>
      </c>
      <c r="C443" s="4" t="str">
        <f>'[1]TCE - ANEXO IV - Preencher'!E452</f>
        <v>4.6 - Serviços de Profissionais de Saúde</v>
      </c>
      <c r="D443" s="3">
        <f>'[1]TCE - ANEXO IV - Preencher'!F452</f>
        <v>7375547467</v>
      </c>
      <c r="E443" s="5" t="str">
        <f>'[1]TCE - ANEXO IV - Preencher'!G452</f>
        <v>WELLITANIA MARIA DE LIMA</v>
      </c>
      <c r="F443" s="5" t="str">
        <f>'[1]TCE - ANEXO IV - Preencher'!H452</f>
        <v>S</v>
      </c>
      <c r="G443" s="5" t="str">
        <f>'[1]TCE - ANEXO IV - Preencher'!I452</f>
        <v>N</v>
      </c>
      <c r="H443" s="5">
        <f>'[1]TCE - ANEXO IV - Preencher'!J452</f>
        <v>0</v>
      </c>
      <c r="I443" s="6">
        <f>IF('[1]TCE - ANEXO IV - Preencher'!K452="","",'[1]TCE - ANEXO IV - Preencher'!K452)</f>
        <v>45443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2277.1799999999998</v>
      </c>
    </row>
    <row r="444" spans="1:12" s="8" customFormat="1" ht="19.5" customHeight="1" x14ac:dyDescent="0.2">
      <c r="A444" s="3">
        <f>IFERROR(VLOOKUP(B444,'[1]DADOS (OCULTAR)'!$Q$3:$S$136,3,0),"")</f>
        <v>9767633000447</v>
      </c>
      <c r="B444" s="4" t="str">
        <f>'[1]TCE - ANEXO IV - Preencher'!C453</f>
        <v>HOSPITAL SILVIO MAGALHÃES - CG Nº 019/2022</v>
      </c>
      <c r="C444" s="4" t="str">
        <f>'[1]TCE - ANEXO IV - Preencher'!E453</f>
        <v>4.6 - Serviços de Profissionais de Saúde</v>
      </c>
      <c r="D444" s="3">
        <f>'[1]TCE - ANEXO IV - Preencher'!F453</f>
        <v>7934196466</v>
      </c>
      <c r="E444" s="5" t="str">
        <f>'[1]TCE - ANEXO IV - Preencher'!G453</f>
        <v>YUHARA FERNANDA DE ALMEIDA PEIXOTO</v>
      </c>
      <c r="F444" s="5" t="str">
        <f>'[1]TCE - ANEXO IV - Preencher'!H453</f>
        <v>S</v>
      </c>
      <c r="G444" s="5" t="str">
        <f>'[1]TCE - ANEXO IV - Preencher'!I453</f>
        <v>N</v>
      </c>
      <c r="H444" s="5">
        <f>'[1]TCE - ANEXO IV - Preencher'!J453</f>
        <v>0</v>
      </c>
      <c r="I444" s="6">
        <f>IF('[1]TCE - ANEXO IV - Preencher'!K453="","",'[1]TCE - ANEXO IV - Preencher'!K453)</f>
        <v>45443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2610004</v>
      </c>
      <c r="L444" s="7">
        <f>'[1]TCE - ANEXO IV - Preencher'!N453</f>
        <v>1632.12</v>
      </c>
    </row>
    <row r="445" spans="1:12" s="8" customFormat="1" ht="19.5" customHeight="1" x14ac:dyDescent="0.2">
      <c r="A445" s="3">
        <f>IFERROR(VLOOKUP(B445,'[1]DADOS (OCULTAR)'!$Q$3:$S$136,3,0),"")</f>
        <v>9767633000447</v>
      </c>
      <c r="B445" s="4" t="str">
        <f>'[1]TCE - ANEXO IV - Preencher'!C454</f>
        <v>HOSPITAL SILVIO MAGALHÃES - CG Nº 019/2022</v>
      </c>
      <c r="C445" s="4" t="str">
        <f>'[1]TCE - ANEXO IV - Preencher'!E454</f>
        <v>4.6 - Serviços de Profissionais de Saúde</v>
      </c>
      <c r="D445" s="3">
        <f>'[1]TCE - ANEXO IV - Preencher'!F454</f>
        <v>8145132479</v>
      </c>
      <c r="E445" s="5" t="str">
        <f>'[1]TCE - ANEXO IV - Preencher'!G454</f>
        <v xml:space="preserve">ZULAYNE NAYANNE GOMES LINS </v>
      </c>
      <c r="F445" s="5" t="str">
        <f>'[1]TCE - ANEXO IV - Preencher'!H454</f>
        <v>S</v>
      </c>
      <c r="G445" s="5" t="str">
        <f>'[1]TCE - ANEXO IV - Preencher'!I454</f>
        <v>N</v>
      </c>
      <c r="H445" s="5">
        <f>'[1]TCE - ANEXO IV - Preencher'!J454</f>
        <v>0</v>
      </c>
      <c r="I445" s="6">
        <f>IF('[1]TCE - ANEXO IV - Preencher'!K454="","",'[1]TCE - ANEXO IV - Preencher'!K454)</f>
        <v>45443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2012.94</v>
      </c>
    </row>
    <row r="446" spans="1:12" s="8" customFormat="1" ht="19.5" customHeight="1" x14ac:dyDescent="0.2">
      <c r="A446" s="3">
        <f>IFERROR(VLOOKUP(B446,'[1]DADOS (OCULTAR)'!$Q$3:$S$136,3,0),"")</f>
        <v>9767633000447</v>
      </c>
      <c r="B446" s="4" t="str">
        <f>'[1]TCE - ANEXO IV - Preencher'!C455</f>
        <v>HOSPITAL SILVIO MAGALHÃES - CG Nº 019/2022</v>
      </c>
      <c r="C446" s="4" t="str">
        <f>'[1]TCE - ANEXO IV - Preencher'!E455</f>
        <v>4.6 - Serviços de Profissionais de Saúde</v>
      </c>
      <c r="D446" s="3">
        <f>'[1]TCE - ANEXO IV - Preencher'!F455</f>
        <v>4626238408</v>
      </c>
      <c r="E446" s="5" t="str">
        <f>'[1]TCE - ANEXO IV - Preencher'!G455</f>
        <v>KESIA DANIELLE DOS SANTOS SOUZA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0</v>
      </c>
      <c r="I446" s="6">
        <f>IF('[1]TCE - ANEXO IV - Preencher'!K455="","",'[1]TCE - ANEXO IV - Preencher'!K455)</f>
        <v>45443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2610004</v>
      </c>
      <c r="L446" s="7">
        <f>'[1]TCE - ANEXO IV - Preencher'!N455</f>
        <v>132.12</v>
      </c>
    </row>
    <row r="447" spans="1:12" s="8" customFormat="1" ht="19.5" customHeight="1" x14ac:dyDescent="0.2">
      <c r="A447" s="3">
        <f>IFERROR(VLOOKUP(B447,'[1]DADOS (OCULTAR)'!$Q$3:$S$136,3,0),"")</f>
        <v>9767633000447</v>
      </c>
      <c r="B447" s="4" t="str">
        <f>'[1]TCE - ANEXO IV - Preencher'!C456</f>
        <v>HOSPITAL SILVIO MAGALHÃES - CG Nº 019/2022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45682890000105</v>
      </c>
      <c r="E447" s="5" t="str">
        <f>'[1]TCE - ANEXO IV - Preencher'!G456</f>
        <v>EDNALDO VALENCA BATISTA JUNIOR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46</v>
      </c>
      <c r="I447" s="6">
        <f>IF('[1]TCE - ANEXO IV - Preencher'!K456="","",'[1]TCE - ANEXO IV - Preencher'!K456)</f>
        <v>45457</v>
      </c>
      <c r="J447" s="5" t="str">
        <f>'[1]TCE - ANEXO IV - Preencher'!L456</f>
        <v>3EBCB73512FEDC101DCB09133D241843</v>
      </c>
      <c r="K447" s="5" t="str">
        <f>IF(F447="B",LEFT('[1]TCE - ANEXO IV - Preencher'!M456,2),IF(F447="S",LEFT('[1]TCE - ANEXO IV - Preencher'!M456,7),IF('[1]TCE - ANEXO IV - Preencher'!H456="","")))</f>
        <v>2612406</v>
      </c>
      <c r="L447" s="7">
        <f>'[1]TCE - ANEXO IV - Preencher'!N456</f>
        <v>21666</v>
      </c>
    </row>
    <row r="448" spans="1:12" s="8" customFormat="1" ht="19.5" customHeight="1" x14ac:dyDescent="0.2">
      <c r="A448" s="3">
        <f>IFERROR(VLOOKUP(B448,'[1]DADOS (OCULTAR)'!$Q$3:$S$136,3,0),"")</f>
        <v>9767633000447</v>
      </c>
      <c r="B448" s="4" t="str">
        <f>'[1]TCE - ANEXO IV - Preencher'!C457</f>
        <v>HOSPITAL SILVIO MAGALHÃES - CG Nº 019/2022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52991290000186</v>
      </c>
      <c r="E448" s="5" t="str">
        <f>'[1]TCE - ANEXO IV - Preencher'!G457</f>
        <v>LUCAS MANOEL DE PAIVA BRITO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8</v>
      </c>
      <c r="I448" s="6">
        <f>IF('[1]TCE - ANEXO IV - Preencher'!K457="","",'[1]TCE - ANEXO IV - Preencher'!K457)</f>
        <v>45460</v>
      </c>
      <c r="J448" s="5" t="str">
        <f>'[1]TCE - ANEXO IV - Preencher'!L457</f>
        <v>513124917</v>
      </c>
      <c r="K448" s="5" t="str">
        <f>IF(F448="B",LEFT('[1]TCE - ANEXO IV - Preencher'!M457,2),IF(F448="S",LEFT('[1]TCE - ANEXO IV - Preencher'!M457,7),IF('[1]TCE - ANEXO IV - Preencher'!H457="","")))</f>
        <v>2609600</v>
      </c>
      <c r="L448" s="7">
        <f>'[1]TCE - ANEXO IV - Preencher'!N457</f>
        <v>2750</v>
      </c>
    </row>
    <row r="449" spans="1:12" s="8" customFormat="1" ht="19.5" customHeight="1" x14ac:dyDescent="0.2">
      <c r="A449" s="3">
        <f>IFERROR(VLOOKUP(B449,'[1]DADOS (OCULTAR)'!$Q$3:$S$136,3,0),"")</f>
        <v>9767633000447</v>
      </c>
      <c r="B449" s="4" t="str">
        <f>'[1]TCE - ANEXO IV - Preencher'!C458</f>
        <v>HOSPITAL SILVIO MAGALHÃES - CG Nº 019/2022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51269628000128</v>
      </c>
      <c r="E449" s="5" t="str">
        <f>'[1]TCE - ANEXO IV - Preencher'!G458</f>
        <v>51.269.628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20</v>
      </c>
      <c r="I449" s="6">
        <f>IF('[1]TCE - ANEXO IV - Preencher'!K458="","",'[1]TCE - ANEXO IV - Preencher'!K458)</f>
        <v>45463</v>
      </c>
      <c r="J449" s="5" t="str">
        <f>'[1]TCE - ANEXO IV - Preencher'!L458</f>
        <v>18626QCQASXEMH49JAZOJWUX2X5AIULW</v>
      </c>
      <c r="K449" s="5" t="str">
        <f>IF(F449="B",LEFT('[1]TCE - ANEXO IV - Preencher'!M458,2),IF(F449="S",LEFT('[1]TCE - ANEXO IV - Preencher'!M458,7),IF('[1]TCE - ANEXO IV - Preencher'!H458="","")))</f>
        <v>2609204</v>
      </c>
      <c r="L449" s="7">
        <f>'[1]TCE - ANEXO IV - Preencher'!N458</f>
        <v>37366.300000000003</v>
      </c>
    </row>
    <row r="450" spans="1:12" s="8" customFormat="1" ht="19.5" customHeight="1" x14ac:dyDescent="0.2">
      <c r="A450" s="3">
        <f>IFERROR(VLOOKUP(B450,'[1]DADOS (OCULTAR)'!$Q$3:$S$136,3,0),"")</f>
        <v>9767633000447</v>
      </c>
      <c r="B450" s="4" t="str">
        <f>'[1]TCE - ANEXO IV - Preencher'!C459</f>
        <v>HOSPITAL SILVIO MAGALHÃES - CG Nº 019/2022</v>
      </c>
      <c r="C450" s="4" t="str">
        <f>'[1]TCE - ANEXO IV - Preencher'!E459</f>
        <v>4.6 - Serviços de Profissionais de Saúde</v>
      </c>
      <c r="D450" s="3">
        <f>'[1]TCE - ANEXO IV - Preencher'!F459</f>
        <v>10285613421</v>
      </c>
      <c r="E450" s="5" t="str">
        <f>'[1]TCE - ANEXO IV - Preencher'!G459</f>
        <v>BEATRIZ LAURENTINO BARROS</v>
      </c>
      <c r="F450" s="5" t="str">
        <f>'[1]TCE - ANEXO IV - Preencher'!H459</f>
        <v>S</v>
      </c>
      <c r="G450" s="5" t="str">
        <f>'[1]TCE - ANEXO IV - Preencher'!I459</f>
        <v>N</v>
      </c>
      <c r="H450" s="5">
        <f>'[1]TCE - ANEXO IV - Preencher'!J459</f>
        <v>0</v>
      </c>
      <c r="I450" s="6">
        <f>IF('[1]TCE - ANEXO IV - Preencher'!K459="","",'[1]TCE - ANEXO IV - Preencher'!K459)</f>
        <v>45443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2609600</v>
      </c>
      <c r="L450" s="7">
        <f>'[1]TCE - ANEXO IV - Preencher'!N459</f>
        <v>2195.7600000000002</v>
      </c>
    </row>
    <row r="451" spans="1:12" s="8" customFormat="1" ht="19.5" customHeight="1" x14ac:dyDescent="0.2">
      <c r="A451" s="3">
        <f>IFERROR(VLOOKUP(B451,'[1]DADOS (OCULTAR)'!$Q$3:$S$136,3,0),"")</f>
        <v>9767633000447</v>
      </c>
      <c r="B451" s="4" t="str">
        <f>'[1]TCE - ANEXO IV - Preencher'!C460</f>
        <v>HOSPITAL SILVIO MAGALHÃES - CG Nº 019/2022</v>
      </c>
      <c r="C451" s="4" t="str">
        <f>'[1]TCE - ANEXO IV - Preencher'!E460</f>
        <v>4.6 - Serviços de Profissionais de Saúde</v>
      </c>
      <c r="D451" s="3">
        <f>'[1]TCE - ANEXO IV - Preencher'!F460</f>
        <v>9043905437</v>
      </c>
      <c r="E451" s="5" t="str">
        <f>'[1]TCE - ANEXO IV - Preencher'!G460</f>
        <v>CARLA PATRICIA MARQUES DE OLIVEIRA</v>
      </c>
      <c r="F451" s="5" t="str">
        <f>'[1]TCE - ANEXO IV - Preencher'!H460</f>
        <v>S</v>
      </c>
      <c r="G451" s="5" t="str">
        <f>'[1]TCE - ANEXO IV - Preencher'!I460</f>
        <v>N</v>
      </c>
      <c r="H451" s="5">
        <f>'[1]TCE - ANEXO IV - Preencher'!J460</f>
        <v>0</v>
      </c>
      <c r="I451" s="6">
        <f>IF('[1]TCE - ANEXO IV - Preencher'!K460="","",'[1]TCE - ANEXO IV - Preencher'!K460)</f>
        <v>45443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2609600</v>
      </c>
      <c r="L451" s="7">
        <f>'[1]TCE - ANEXO IV - Preencher'!N460</f>
        <v>1865.28</v>
      </c>
    </row>
    <row r="452" spans="1:12" s="8" customFormat="1" ht="19.5" customHeight="1" x14ac:dyDescent="0.2">
      <c r="A452" s="3">
        <f>IFERROR(VLOOKUP(B452,'[1]DADOS (OCULTAR)'!$Q$3:$S$136,3,0),"")</f>
        <v>9767633000447</v>
      </c>
      <c r="B452" s="4" t="str">
        <f>'[1]TCE - ANEXO IV - Preencher'!C461</f>
        <v>HOSPITAL SILVIO MAGALHÃES - CG Nº 019/2022</v>
      </c>
      <c r="C452" s="4" t="str">
        <f>'[1]TCE - ANEXO IV - Preencher'!E461</f>
        <v>4.6 - Serviços de Profissionais de Saúde</v>
      </c>
      <c r="D452" s="3">
        <f>'[1]TCE - ANEXO IV - Preencher'!F461</f>
        <v>9639498459</v>
      </c>
      <c r="E452" s="5" t="str">
        <f>'[1]TCE - ANEXO IV - Preencher'!G461</f>
        <v>EDVANIA MARIA DA SILVA</v>
      </c>
      <c r="F452" s="5" t="str">
        <f>'[1]TCE - ANEXO IV - Preencher'!H461</f>
        <v>S</v>
      </c>
      <c r="G452" s="5" t="str">
        <f>'[1]TCE - ANEXO IV - Preencher'!I461</f>
        <v>N</v>
      </c>
      <c r="H452" s="5">
        <f>'[1]TCE - ANEXO IV - Preencher'!J461</f>
        <v>0</v>
      </c>
      <c r="I452" s="6">
        <f>IF('[1]TCE - ANEXO IV - Preencher'!K461="","",'[1]TCE - ANEXO IV - Preencher'!K461)</f>
        <v>45443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2609600</v>
      </c>
      <c r="L452" s="7">
        <f>'[1]TCE - ANEXO IV - Preencher'!N461</f>
        <v>2214.96</v>
      </c>
    </row>
    <row r="453" spans="1:12" s="8" customFormat="1" ht="19.5" customHeight="1" x14ac:dyDescent="0.2">
      <c r="A453" s="3">
        <f>IFERROR(VLOOKUP(B453,'[1]DADOS (OCULTAR)'!$Q$3:$S$136,3,0),"")</f>
        <v>9767633000447</v>
      </c>
      <c r="B453" s="4" t="str">
        <f>'[1]TCE - ANEXO IV - Preencher'!C462</f>
        <v>HOSPITAL SILVIO MAGALHÃES - CG Nº 019/2022</v>
      </c>
      <c r="C453" s="4" t="str">
        <f>'[1]TCE - ANEXO IV - Preencher'!E462</f>
        <v>4.6 - Serviços de Profissionais de Saúde</v>
      </c>
      <c r="D453" s="3">
        <f>'[1]TCE - ANEXO IV - Preencher'!F462</f>
        <v>11016791402</v>
      </c>
      <c r="E453" s="5" t="str">
        <f>'[1]TCE - ANEXO IV - Preencher'!G462</f>
        <v>ELAINE DE JESUS ARAUJO</v>
      </c>
      <c r="F453" s="5" t="str">
        <f>'[1]TCE - ANEXO IV - Preencher'!H462</f>
        <v>S</v>
      </c>
      <c r="G453" s="5" t="str">
        <f>'[1]TCE - ANEXO IV - Preencher'!I462</f>
        <v>N</v>
      </c>
      <c r="H453" s="5">
        <f>'[1]TCE - ANEXO IV - Preencher'!J462</f>
        <v>0</v>
      </c>
      <c r="I453" s="6">
        <f>IF('[1]TCE - ANEXO IV - Preencher'!K462="","",'[1]TCE - ANEXO IV - Preencher'!K462)</f>
        <v>45443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2610004</v>
      </c>
      <c r="L453" s="7">
        <f>'[1]TCE - ANEXO IV - Preencher'!N462</f>
        <v>1865.28</v>
      </c>
    </row>
    <row r="454" spans="1:12" s="8" customFormat="1" ht="19.5" customHeight="1" x14ac:dyDescent="0.2">
      <c r="A454" s="3">
        <f>IFERROR(VLOOKUP(B454,'[1]DADOS (OCULTAR)'!$Q$3:$S$136,3,0),"")</f>
        <v>9767633000447</v>
      </c>
      <c r="B454" s="4" t="str">
        <f>'[1]TCE - ANEXO IV - Preencher'!C463</f>
        <v>HOSPITAL SILVIO MAGALHÃES - CG Nº 019/2022</v>
      </c>
      <c r="C454" s="4" t="str">
        <f>'[1]TCE - ANEXO IV - Preencher'!E463</f>
        <v>4.7 - Apoio Administrativo, Técnico e Operacional</v>
      </c>
      <c r="D454" s="3">
        <f>'[1]TCE - ANEXO IV - Preencher'!F463</f>
        <v>2485220433</v>
      </c>
      <c r="E454" s="5" t="str">
        <f>'[1]TCE - ANEXO IV - Preencher'!G463</f>
        <v>GAYDSON FERREIRA DOS SANTOS</v>
      </c>
      <c r="F454" s="5" t="str">
        <f>'[1]TCE - ANEXO IV - Preencher'!H463</f>
        <v>S</v>
      </c>
      <c r="G454" s="5" t="str">
        <f>'[1]TCE - ANEXO IV - Preencher'!I463</f>
        <v>N</v>
      </c>
      <c r="H454" s="5">
        <f>'[1]TCE - ANEXO IV - Preencher'!J463</f>
        <v>0</v>
      </c>
      <c r="I454" s="6">
        <f>IF('[1]TCE - ANEXO IV - Preencher'!K463="","",'[1]TCE - ANEXO IV - Preencher'!K463)</f>
        <v>45443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790.72</v>
      </c>
    </row>
    <row r="455" spans="1:12" s="8" customFormat="1" ht="19.5" customHeight="1" x14ac:dyDescent="0.2">
      <c r="A455" s="3">
        <f>IFERROR(VLOOKUP(B455,'[1]DADOS (OCULTAR)'!$Q$3:$S$136,3,0),"")</f>
        <v>9767633000447</v>
      </c>
      <c r="B455" s="4" t="str">
        <f>'[1]TCE - ANEXO IV - Preencher'!C464</f>
        <v>HOSPITAL SILVIO MAGALHÃES - CG Nº 019/2022</v>
      </c>
      <c r="C455" s="4" t="str">
        <f>'[1]TCE - ANEXO IV - Preencher'!E464</f>
        <v>4.7 - Apoio Administrativo, Técnico e Operacional</v>
      </c>
      <c r="D455" s="3">
        <f>'[1]TCE - ANEXO IV - Preencher'!F464</f>
        <v>4606312416</v>
      </c>
      <c r="E455" s="5" t="str">
        <f>'[1]TCE - ANEXO IV - Preencher'!G464</f>
        <v>GIVALDO SANTOS DA SILVA</v>
      </c>
      <c r="F455" s="5" t="str">
        <f>'[1]TCE - ANEXO IV - Preencher'!H464</f>
        <v>S</v>
      </c>
      <c r="G455" s="5" t="str">
        <f>'[1]TCE - ANEXO IV - Preencher'!I464</f>
        <v>N</v>
      </c>
      <c r="H455" s="5">
        <f>'[1]TCE - ANEXO IV - Preencher'!J464</f>
        <v>0</v>
      </c>
      <c r="I455" s="6">
        <f>IF('[1]TCE - ANEXO IV - Preencher'!K464="","",'[1]TCE - ANEXO IV - Preencher'!K464)</f>
        <v>45443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2610608</v>
      </c>
      <c r="L455" s="7">
        <f>'[1]TCE - ANEXO IV - Preencher'!N464</f>
        <v>1920.24</v>
      </c>
    </row>
    <row r="456" spans="1:12" s="8" customFormat="1" ht="19.5" customHeight="1" x14ac:dyDescent="0.2">
      <c r="A456" s="3">
        <f>IFERROR(VLOOKUP(B456,'[1]DADOS (OCULTAR)'!$Q$3:$S$136,3,0),"")</f>
        <v>9767633000447</v>
      </c>
      <c r="B456" s="4" t="str">
        <f>'[1]TCE - ANEXO IV - Preencher'!C465</f>
        <v>HOSPITAL SILVIO MAGALHÃES - CG Nº 019/2022</v>
      </c>
      <c r="C456" s="4" t="str">
        <f>'[1]TCE - ANEXO IV - Preencher'!E465</f>
        <v>4.6 - Serviços de Profissionais de Saúde</v>
      </c>
      <c r="D456" s="3">
        <f>'[1]TCE - ANEXO IV - Preencher'!F465</f>
        <v>13708557450</v>
      </c>
      <c r="E456" s="5" t="str">
        <f>'[1]TCE - ANEXO IV - Preencher'!G465</f>
        <v>INGRIDES MARIA DA SILVA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0</v>
      </c>
      <c r="I456" s="6">
        <f>IF('[1]TCE - ANEXO IV - Preencher'!K465="","",'[1]TCE - ANEXO IV - Preencher'!K465)</f>
        <v>45443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2494.7399999999998</v>
      </c>
    </row>
    <row r="457" spans="1:12" s="8" customFormat="1" ht="19.5" customHeight="1" x14ac:dyDescent="0.2">
      <c r="A457" s="3">
        <f>IFERROR(VLOOKUP(B457,'[1]DADOS (OCULTAR)'!$Q$3:$S$136,3,0),"")</f>
        <v>9767633000447</v>
      </c>
      <c r="B457" s="4" t="str">
        <f>'[1]TCE - ANEXO IV - Preencher'!C466</f>
        <v>HOSPITAL SILVIO MAGALHÃES - CG Nº 019/2022</v>
      </c>
      <c r="C457" s="4" t="str">
        <f>'[1]TCE - ANEXO IV - Preencher'!E466</f>
        <v>4.6 - Serviços de Profissionais de Saúde</v>
      </c>
      <c r="D457" s="3">
        <f>'[1]TCE - ANEXO IV - Preencher'!F466</f>
        <v>10592087417</v>
      </c>
      <c r="E457" s="5" t="str">
        <f>'[1]TCE - ANEXO IV - Preencher'!G466</f>
        <v>JANINE FRANCIELLY ERONILDES BARBOSA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0</v>
      </c>
      <c r="I457" s="6">
        <f>IF('[1]TCE - ANEXO IV - Preencher'!K466="","",'[1]TCE - ANEXO IV - Preencher'!K466)</f>
        <v>45443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2610004</v>
      </c>
      <c r="L457" s="7">
        <f>'[1]TCE - ANEXO IV - Preencher'!N466</f>
        <v>2797.4</v>
      </c>
    </row>
    <row r="458" spans="1:12" s="8" customFormat="1" ht="19.5" customHeight="1" x14ac:dyDescent="0.2">
      <c r="A458" s="3">
        <f>IFERROR(VLOOKUP(B458,'[1]DADOS (OCULTAR)'!$Q$3:$S$136,3,0),"")</f>
        <v>9767633000447</v>
      </c>
      <c r="B458" s="4" t="str">
        <f>'[1]TCE - ANEXO IV - Preencher'!C467</f>
        <v>HOSPITAL SILVIO MAGALHÃES - CG Nº 019/2022</v>
      </c>
      <c r="C458" s="4" t="str">
        <f>'[1]TCE - ANEXO IV - Preencher'!E467</f>
        <v>4.6 - Serviços de Profissionais de Saúde</v>
      </c>
      <c r="D458" s="3">
        <f>'[1]TCE - ANEXO IV - Preencher'!F467</f>
        <v>11615838406</v>
      </c>
      <c r="E458" s="5" t="str">
        <f>'[1]TCE - ANEXO IV - Preencher'!G467</f>
        <v>LAZARO BATISTA DA SILVA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0</v>
      </c>
      <c r="I458" s="6">
        <f>IF('[1]TCE - ANEXO IV - Preencher'!K467="","",'[1]TCE - ANEXO IV - Preencher'!K467)</f>
        <v>45443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2463.66</v>
      </c>
    </row>
    <row r="459" spans="1:12" s="8" customFormat="1" ht="19.5" customHeight="1" x14ac:dyDescent="0.2">
      <c r="A459" s="3">
        <f>IFERROR(VLOOKUP(B459,'[1]DADOS (OCULTAR)'!$Q$3:$S$136,3,0),"")</f>
        <v>9767633000447</v>
      </c>
      <c r="B459" s="4" t="str">
        <f>'[1]TCE - ANEXO IV - Preencher'!C468</f>
        <v>HOSPITAL SILVIO MAGALHÃES - CG Nº 019/2022</v>
      </c>
      <c r="C459" s="4" t="str">
        <f>'[1]TCE - ANEXO IV - Preencher'!E468</f>
        <v>4.6 - Serviços de Profissionais de Saúde</v>
      </c>
      <c r="D459" s="3">
        <f>'[1]TCE - ANEXO IV - Preencher'!F468</f>
        <v>86398946472</v>
      </c>
      <c r="E459" s="5" t="str">
        <f>'[1]TCE - ANEXO IV - Preencher'!G468</f>
        <v>MARIA JOSIGABE DOS SANTOS</v>
      </c>
      <c r="F459" s="5" t="str">
        <f>'[1]TCE - ANEXO IV - Preencher'!H468</f>
        <v>S</v>
      </c>
      <c r="G459" s="5" t="str">
        <f>'[1]TCE - ANEXO IV - Preencher'!I468</f>
        <v>N</v>
      </c>
      <c r="H459" s="5">
        <f>'[1]TCE - ANEXO IV - Preencher'!J468</f>
        <v>0</v>
      </c>
      <c r="I459" s="6">
        <f>IF('[1]TCE - ANEXO IV - Preencher'!K468="","",'[1]TCE - ANEXO IV - Preencher'!K468)</f>
        <v>45443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2609600</v>
      </c>
      <c r="L459" s="7">
        <f>'[1]TCE - ANEXO IV - Preencher'!N468</f>
        <v>2113.92</v>
      </c>
    </row>
    <row r="460" spans="1:12" s="8" customFormat="1" ht="19.5" customHeight="1" x14ac:dyDescent="0.2">
      <c r="A460" s="3">
        <f>IFERROR(VLOOKUP(B460,'[1]DADOS (OCULTAR)'!$Q$3:$S$136,3,0),"")</f>
        <v>9767633000447</v>
      </c>
      <c r="B460" s="4" t="str">
        <f>'[1]TCE - ANEXO IV - Preencher'!C469</f>
        <v>HOSPITAL SILVIO MAGALHÃES - CG Nº 019/2022</v>
      </c>
      <c r="C460" s="4" t="str">
        <f>'[1]TCE - ANEXO IV - Preencher'!E469</f>
        <v>4.6 - Serviços de Profissionais de Saúde</v>
      </c>
      <c r="D460" s="3">
        <f>'[1]TCE - ANEXO IV - Preencher'!F469</f>
        <v>11944810439</v>
      </c>
      <c r="E460" s="5" t="str">
        <f>'[1]TCE - ANEXO IV - Preencher'!G469</f>
        <v>MAURICELIA MARIA DA SILVA</v>
      </c>
      <c r="F460" s="5" t="str">
        <f>'[1]TCE - ANEXO IV - Preencher'!H469</f>
        <v>S</v>
      </c>
      <c r="G460" s="5" t="str">
        <f>'[1]TCE - ANEXO IV - Preencher'!I469</f>
        <v>N</v>
      </c>
      <c r="H460" s="5">
        <f>'[1]TCE - ANEXO IV - Preencher'!J469</f>
        <v>0</v>
      </c>
      <c r="I460" s="6">
        <f>IF('[1]TCE - ANEXO IV - Preencher'!K469="","",'[1]TCE - ANEXO IV - Preencher'!K469)</f>
        <v>45443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2609600</v>
      </c>
      <c r="L460" s="7">
        <f>'[1]TCE - ANEXO IV - Preencher'!N469</f>
        <v>2409.3000000000002</v>
      </c>
    </row>
    <row r="461" spans="1:12" s="8" customFormat="1" ht="19.5" customHeight="1" x14ac:dyDescent="0.2">
      <c r="A461" s="3">
        <f>IFERROR(VLOOKUP(B461,'[1]DADOS (OCULTAR)'!$Q$3:$S$136,3,0),"")</f>
        <v>9767633000447</v>
      </c>
      <c r="B461" s="4" t="str">
        <f>'[1]TCE - ANEXO IV - Preencher'!C470</f>
        <v>HOSPITAL SILVIO MAGALHÃES - CG Nº 019/2022</v>
      </c>
      <c r="C461" s="4" t="str">
        <f>'[1]TCE - ANEXO IV - Preencher'!E470</f>
        <v>4.6 - Serviços de Profissionais de Saúde</v>
      </c>
      <c r="D461" s="3">
        <f>'[1]TCE - ANEXO IV - Preencher'!F470</f>
        <v>10800925440</v>
      </c>
      <c r="E461" s="5" t="str">
        <f>'[1]TCE - ANEXO IV - Preencher'!G470</f>
        <v>MILENA RODRIGUES DA SILVA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0</v>
      </c>
      <c r="I461" s="6">
        <f>IF('[1]TCE - ANEXO IV - Preencher'!K470="","",'[1]TCE - ANEXO IV - Preencher'!K470)</f>
        <v>45443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2609600</v>
      </c>
      <c r="L461" s="7">
        <f>'[1]TCE - ANEXO IV - Preencher'!N470</f>
        <v>2113.98</v>
      </c>
    </row>
    <row r="462" spans="1:12" s="8" customFormat="1" ht="19.5" customHeight="1" x14ac:dyDescent="0.2">
      <c r="A462" s="3">
        <f>IFERROR(VLOOKUP(B462,'[1]DADOS (OCULTAR)'!$Q$3:$S$136,3,0),"")</f>
        <v>9767633000447</v>
      </c>
      <c r="B462" s="4" t="str">
        <f>'[1]TCE - ANEXO IV - Preencher'!C471</f>
        <v>HOSPITAL SILVIO MAGALHÃES - CG Nº 019/2022</v>
      </c>
      <c r="C462" s="4" t="str">
        <f>'[1]TCE - ANEXO IV - Preencher'!E471</f>
        <v>4.6 - Serviços de Profissionais de Saúde</v>
      </c>
      <c r="D462" s="3">
        <f>'[1]TCE - ANEXO IV - Preencher'!F471</f>
        <v>12979885401</v>
      </c>
      <c r="E462" s="5" t="str">
        <f>'[1]TCE - ANEXO IV - Preencher'!G471</f>
        <v>PALLOMA WANCHERLLINY PAIVA TORRES GUIMARA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0</v>
      </c>
      <c r="I462" s="6">
        <f>IF('[1]TCE - ANEXO IV - Preencher'!K471="","",'[1]TCE - ANEXO IV - Preencher'!K471)</f>
        <v>45443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2610004</v>
      </c>
      <c r="L462" s="7">
        <f>'[1]TCE - ANEXO IV - Preencher'!N471</f>
        <v>1748.7</v>
      </c>
    </row>
    <row r="463" spans="1:12" s="8" customFormat="1" ht="19.5" customHeight="1" x14ac:dyDescent="0.2">
      <c r="A463" s="3">
        <f>IFERROR(VLOOKUP(B463,'[1]DADOS (OCULTAR)'!$Q$3:$S$136,3,0),"")</f>
        <v>9767633000447</v>
      </c>
      <c r="B463" s="4" t="str">
        <f>'[1]TCE - ANEXO IV - Preencher'!C472</f>
        <v>HOSPITAL SILVIO MAGALHÃES - CG Nº 019/2022</v>
      </c>
      <c r="C463" s="4" t="str">
        <f>'[1]TCE - ANEXO IV - Preencher'!E472</f>
        <v>4.6 - Serviços de Profissionais de Saúde</v>
      </c>
      <c r="D463" s="3">
        <f>'[1]TCE - ANEXO IV - Preencher'!F472</f>
        <v>13561930484</v>
      </c>
      <c r="E463" s="5" t="str">
        <f>'[1]TCE - ANEXO IV - Preencher'!G472</f>
        <v>RAIZA CRISTINA ALVES</v>
      </c>
      <c r="F463" s="5" t="str">
        <f>'[1]TCE - ANEXO IV - Preencher'!H472</f>
        <v>S</v>
      </c>
      <c r="G463" s="5" t="str">
        <f>'[1]TCE - ANEXO IV - Preencher'!I472</f>
        <v>N</v>
      </c>
      <c r="H463" s="5">
        <f>'[1]TCE - ANEXO IV - Preencher'!J472</f>
        <v>0</v>
      </c>
      <c r="I463" s="6">
        <f>IF('[1]TCE - ANEXO IV - Preencher'!K472="","",'[1]TCE - ANEXO IV - Preencher'!K472)</f>
        <v>45443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1880.82</v>
      </c>
    </row>
    <row r="464" spans="1:12" s="8" customFormat="1" ht="19.5" customHeight="1" x14ac:dyDescent="0.2">
      <c r="A464" s="3">
        <f>IFERROR(VLOOKUP(B464,'[1]DADOS (OCULTAR)'!$Q$3:$S$136,3,0),"")</f>
        <v>9767633000447</v>
      </c>
      <c r="B464" s="4" t="str">
        <f>'[1]TCE - ANEXO IV - Preencher'!C473</f>
        <v>HOSPITAL SILVIO MAGALHÃES - CG Nº 019/2022</v>
      </c>
      <c r="C464" s="4" t="str">
        <f>'[1]TCE - ANEXO IV - Preencher'!E473</f>
        <v>4.6 - Serviços de Profissionais de Saúde</v>
      </c>
      <c r="D464" s="3">
        <f>'[1]TCE - ANEXO IV - Preencher'!F473</f>
        <v>12821925409</v>
      </c>
      <c r="E464" s="5" t="str">
        <f>'[1]TCE - ANEXO IV - Preencher'!G473</f>
        <v>TIAGO PEDRO DA SILVA</v>
      </c>
      <c r="F464" s="5" t="str">
        <f>'[1]TCE - ANEXO IV - Preencher'!H473</f>
        <v>S</v>
      </c>
      <c r="G464" s="5" t="str">
        <f>'[1]TCE - ANEXO IV - Preencher'!I473</f>
        <v>N</v>
      </c>
      <c r="H464" s="5">
        <f>'[1]TCE - ANEXO IV - Preencher'!J473</f>
        <v>0</v>
      </c>
      <c r="I464" s="6">
        <f>IF('[1]TCE - ANEXO IV - Preencher'!K473="","",'[1]TCE - ANEXO IV - Preencher'!K473)</f>
        <v>45443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2610608</v>
      </c>
      <c r="L464" s="7">
        <f>'[1]TCE - ANEXO IV - Preencher'!N473</f>
        <v>1807.36</v>
      </c>
    </row>
    <row r="465" spans="1:12" s="8" customFormat="1" ht="19.5" customHeight="1" x14ac:dyDescent="0.2">
      <c r="A465" s="3">
        <f>IFERROR(VLOOKUP(B465,'[1]DADOS (OCULTAR)'!$Q$3:$S$136,3,0),"")</f>
        <v>9767633000447</v>
      </c>
      <c r="B465" s="4" t="str">
        <f>'[1]TCE - ANEXO IV - Preencher'!C474</f>
        <v>HOSPITAL SILVIO MAGALHÃES - CG Nº 019/2022</v>
      </c>
      <c r="C465" s="4" t="str">
        <f>'[1]TCE - ANEXO IV - Preencher'!E474</f>
        <v>4.6 - Serviços de Profissionais de Saúde</v>
      </c>
      <c r="D465" s="3">
        <f>'[1]TCE - ANEXO IV - Preencher'!F474</f>
        <v>10285777459</v>
      </c>
      <c r="E465" s="5" t="str">
        <f>'[1]TCE - ANEXO IV - Preencher'!G474</f>
        <v>VALMIRA PEREIRA BARROS</v>
      </c>
      <c r="F465" s="5" t="str">
        <f>'[1]TCE - ANEXO IV - Preencher'!H474</f>
        <v>S</v>
      </c>
      <c r="G465" s="5" t="str">
        <f>'[1]TCE - ANEXO IV - Preencher'!I474</f>
        <v>N</v>
      </c>
      <c r="H465" s="5">
        <f>'[1]TCE - ANEXO IV - Preencher'!J474</f>
        <v>0</v>
      </c>
      <c r="I465" s="6">
        <f>IF('[1]TCE - ANEXO IV - Preencher'!K474="","",'[1]TCE - ANEXO IV - Preencher'!K474)</f>
        <v>45443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1981.8</v>
      </c>
    </row>
    <row r="466" spans="1:12" s="8" customFormat="1" ht="19.5" customHeight="1" x14ac:dyDescent="0.2">
      <c r="A466" s="3">
        <f>IFERROR(VLOOKUP(B466,'[1]DADOS (OCULTAR)'!$Q$3:$S$136,3,0),"")</f>
        <v>9767633000447</v>
      </c>
      <c r="B466" s="4" t="str">
        <f>'[1]TCE - ANEXO IV - Preencher'!C475</f>
        <v>HOSPITAL SILVIO MAGALHÃES - CG Nº 019/2022</v>
      </c>
      <c r="C466" s="4" t="str">
        <f>'[1]TCE - ANEXO IV - Preencher'!E475</f>
        <v>4.7 - Apoio Administrativo, Técnico e Operacional</v>
      </c>
      <c r="D466" s="3">
        <f>'[1]TCE - ANEXO IV - Preencher'!F475</f>
        <v>13475425408</v>
      </c>
      <c r="E466" s="5" t="str">
        <f>'[1]TCE - ANEXO IV - Preencher'!G475</f>
        <v>VITORIA GISELE MACHADO DE AMORIM</v>
      </c>
      <c r="F466" s="5" t="str">
        <f>'[1]TCE - ANEXO IV - Preencher'!H475</f>
        <v>S</v>
      </c>
      <c r="G466" s="5" t="str">
        <f>'[1]TCE - ANEXO IV - Preencher'!I475</f>
        <v>N</v>
      </c>
      <c r="H466" s="5">
        <f>'[1]TCE - ANEXO IV - Preencher'!J475</f>
        <v>0</v>
      </c>
      <c r="I466" s="6">
        <f>IF('[1]TCE - ANEXO IV - Preencher'!K475="","",'[1]TCE - ANEXO IV - Preencher'!K475)</f>
        <v>45443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2610004</v>
      </c>
      <c r="L466" s="7">
        <f>'[1]TCE - ANEXO IV - Preencher'!N475</f>
        <v>1600.21</v>
      </c>
    </row>
    <row r="467" spans="1:12" s="8" customFormat="1" ht="19.5" customHeight="1" x14ac:dyDescent="0.2">
      <c r="A467" s="3">
        <f>IFERROR(VLOOKUP(B467,'[1]DADOS (OCULTAR)'!$Q$3:$S$136,3,0),"")</f>
        <v>9767633000447</v>
      </c>
      <c r="B467" s="4" t="str">
        <f>'[1]TCE - ANEXO IV - Preencher'!C476</f>
        <v>HOSPITAL SILVIO MAGALHÃES - CG Nº 019/2022</v>
      </c>
      <c r="C467" s="4" t="str">
        <f>'[1]TCE - ANEXO IV - Preencher'!E476</f>
        <v>4.6 - Serviços de Profissionais de Saúde</v>
      </c>
      <c r="D467" s="3">
        <f>'[1]TCE - ANEXO IV - Preencher'!F476</f>
        <v>5164473437</v>
      </c>
      <c r="E467" s="5" t="str">
        <f>'[1]TCE - ANEXO IV - Preencher'!G476</f>
        <v>ALAIDE GAMA DA SILVA</v>
      </c>
      <c r="F467" s="5" t="str">
        <f>'[1]TCE - ANEXO IV - Preencher'!H476</f>
        <v>S</v>
      </c>
      <c r="G467" s="5" t="str">
        <f>'[1]TCE - ANEXO IV - Preencher'!I476</f>
        <v>N</v>
      </c>
      <c r="H467" s="5">
        <f>'[1]TCE - ANEXO IV - Preencher'!J476</f>
        <v>0</v>
      </c>
      <c r="I467" s="6">
        <f>IF('[1]TCE - ANEXO IV - Preencher'!K476="","",'[1]TCE - ANEXO IV - Preencher'!K476)</f>
        <v>45443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2113.92</v>
      </c>
    </row>
    <row r="468" spans="1:12" s="8" customFormat="1" ht="19.5" customHeight="1" x14ac:dyDescent="0.2">
      <c r="A468" s="3">
        <f>IFERROR(VLOOKUP(B468,'[1]DADOS (OCULTAR)'!$Q$3:$S$136,3,0),"")</f>
        <v>9767633000447</v>
      </c>
      <c r="B468" s="4" t="str">
        <f>'[1]TCE - ANEXO IV - Preencher'!C477</f>
        <v>HOSPITAL SILVIO MAGALHÃES - CG Nº 019/2022</v>
      </c>
      <c r="C468" s="4" t="str">
        <f>'[1]TCE - ANEXO IV - Preencher'!E477</f>
        <v>4.6 - Serviços de Profissionais de Saúde</v>
      </c>
      <c r="D468" s="3">
        <f>'[1]TCE - ANEXO IV - Preencher'!F477</f>
        <v>5910839497</v>
      </c>
      <c r="E468" s="5" t="str">
        <f>'[1]TCE - ANEXO IV - Preencher'!G477</f>
        <v>ANA CLAUDIA SANTOS BENEVIDES</v>
      </c>
      <c r="F468" s="5" t="str">
        <f>'[1]TCE - ANEXO IV - Preencher'!H477</f>
        <v>S</v>
      </c>
      <c r="G468" s="5" t="str">
        <f>'[1]TCE - ANEXO IV - Preencher'!I477</f>
        <v>N</v>
      </c>
      <c r="H468" s="5">
        <f>'[1]TCE - ANEXO IV - Preencher'!J477</f>
        <v>0</v>
      </c>
      <c r="I468" s="6">
        <f>IF('[1]TCE - ANEXO IV - Preencher'!K477="","",'[1]TCE - ANEXO IV - Preencher'!K477)</f>
        <v>45443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2609600</v>
      </c>
      <c r="L468" s="7">
        <f>'[1]TCE - ANEXO IV - Preencher'!N477</f>
        <v>1748.7</v>
      </c>
    </row>
    <row r="469" spans="1:12" s="8" customFormat="1" ht="19.5" customHeight="1" x14ac:dyDescent="0.2">
      <c r="A469" s="3">
        <f>IFERROR(VLOOKUP(B469,'[1]DADOS (OCULTAR)'!$Q$3:$S$136,3,0),"")</f>
        <v>9767633000447</v>
      </c>
      <c r="B469" s="4" t="str">
        <f>'[1]TCE - ANEXO IV - Preencher'!C478</f>
        <v>HOSPITAL SILVIO MAGALHÃES - CG Nº 019/2022</v>
      </c>
      <c r="C469" s="4" t="str">
        <f>'[1]TCE - ANEXO IV - Preencher'!E478</f>
        <v>4.6 - Serviços de Profissionais de Saúde</v>
      </c>
      <c r="D469" s="3">
        <f>'[1]TCE - ANEXO IV - Preencher'!F478</f>
        <v>5364166481</v>
      </c>
      <c r="E469" s="5" t="str">
        <f>'[1]TCE - ANEXO IV - Preencher'!G478</f>
        <v>ANDRE AUGUSTO SOUZA DOS SANTOS</v>
      </c>
      <c r="F469" s="5" t="str">
        <f>'[1]TCE - ANEXO IV - Preencher'!H478</f>
        <v>S</v>
      </c>
      <c r="G469" s="5" t="str">
        <f>'[1]TCE - ANEXO IV - Preencher'!I478</f>
        <v>N</v>
      </c>
      <c r="H469" s="5">
        <f>'[1]TCE - ANEXO IV - Preencher'!J478</f>
        <v>0</v>
      </c>
      <c r="I469" s="6">
        <f>IF('[1]TCE - ANEXO IV - Preencher'!K478="","",'[1]TCE - ANEXO IV - Preencher'!K478)</f>
        <v>45443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2609600</v>
      </c>
      <c r="L469" s="7">
        <f>'[1]TCE - ANEXO IV - Preencher'!N478</f>
        <v>1453.32</v>
      </c>
    </row>
    <row r="470" spans="1:12" s="8" customFormat="1" ht="19.5" customHeight="1" x14ac:dyDescent="0.2">
      <c r="A470" s="3">
        <f>IFERROR(VLOOKUP(B470,'[1]DADOS (OCULTAR)'!$Q$3:$S$136,3,0),"")</f>
        <v>9767633000447</v>
      </c>
      <c r="B470" s="4" t="str">
        <f>'[1]TCE - ANEXO IV - Preencher'!C479</f>
        <v>HOSPITAL SILVIO MAGALHÃES - CG Nº 019/2022</v>
      </c>
      <c r="C470" s="4" t="str">
        <f>'[1]TCE - ANEXO IV - Preencher'!E479</f>
        <v>4.6 - Serviços de Profissionais de Saúde</v>
      </c>
      <c r="D470" s="3">
        <f>'[1]TCE - ANEXO IV - Preencher'!F479</f>
        <v>12970669447</v>
      </c>
      <c r="E470" s="5" t="str">
        <f>'[1]TCE - ANEXO IV - Preencher'!G479</f>
        <v xml:space="preserve">ASSUCENA LETICIA MACENA DA SILVA </v>
      </c>
      <c r="F470" s="5" t="str">
        <f>'[1]TCE - ANEXO IV - Preencher'!H479</f>
        <v>S</v>
      </c>
      <c r="G470" s="5" t="str">
        <f>'[1]TCE - ANEXO IV - Preencher'!I479</f>
        <v>N</v>
      </c>
      <c r="H470" s="5">
        <f>'[1]TCE - ANEXO IV - Preencher'!J479</f>
        <v>0</v>
      </c>
      <c r="I470" s="6">
        <f>IF('[1]TCE - ANEXO IV - Preencher'!K479="","",'[1]TCE - ANEXO IV - Preencher'!K479)</f>
        <v>45443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2609600</v>
      </c>
      <c r="L470" s="7">
        <f>'[1]TCE - ANEXO IV - Preencher'!N479</f>
        <v>1398.96</v>
      </c>
    </row>
    <row r="471" spans="1:12" s="8" customFormat="1" ht="19.5" customHeight="1" x14ac:dyDescent="0.2">
      <c r="A471" s="3">
        <f>IFERROR(VLOOKUP(B471,'[1]DADOS (OCULTAR)'!$Q$3:$S$136,3,0),"")</f>
        <v>9767633000447</v>
      </c>
      <c r="B471" s="4" t="str">
        <f>'[1]TCE - ANEXO IV - Preencher'!C480</f>
        <v>HOSPITAL SILVIO MAGALHÃES - CG Nº 019/2022</v>
      </c>
      <c r="C471" s="4" t="str">
        <f>'[1]TCE - ANEXO IV - Preencher'!E480</f>
        <v>4.6 - Serviços de Profissionais de Saúde</v>
      </c>
      <c r="D471" s="3">
        <f>'[1]TCE - ANEXO IV - Preencher'!F480</f>
        <v>13254164440</v>
      </c>
      <c r="E471" s="5" t="str">
        <f>'[1]TCE - ANEXO IV - Preencher'!G480</f>
        <v>BIANCA MARIA ELOI DOS SANTOS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0</v>
      </c>
      <c r="I471" s="6">
        <f>IF('[1]TCE - ANEXO IV - Preencher'!K480="","",'[1]TCE - ANEXO IV - Preencher'!K480)</f>
        <v>45443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2610004</v>
      </c>
      <c r="L471" s="7">
        <f>'[1]TCE - ANEXO IV - Preencher'!N480</f>
        <v>2145.06</v>
      </c>
    </row>
    <row r="472" spans="1:12" s="8" customFormat="1" ht="19.5" customHeight="1" x14ac:dyDescent="0.2">
      <c r="A472" s="3">
        <f>IFERROR(VLOOKUP(B472,'[1]DADOS (OCULTAR)'!$Q$3:$S$136,3,0),"")</f>
        <v>9767633000447</v>
      </c>
      <c r="B472" s="4" t="str">
        <f>'[1]TCE - ANEXO IV - Preencher'!C481</f>
        <v>HOSPITAL SILVIO MAGALHÃES - CG Nº 019/2022</v>
      </c>
      <c r="C472" s="4" t="str">
        <f>'[1]TCE - ANEXO IV - Preencher'!E481</f>
        <v>4.6 - Serviços de Profissionais de Saúde</v>
      </c>
      <c r="D472" s="3">
        <f>'[1]TCE - ANEXO IV - Preencher'!F481</f>
        <v>6321332445</v>
      </c>
      <c r="E472" s="5" t="str">
        <f>'[1]TCE - ANEXO IV - Preencher'!G481</f>
        <v>BRUNA DAYANNY CONSTANTINO RAMOS DA SILVA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0</v>
      </c>
      <c r="I472" s="6">
        <f>IF('[1]TCE - ANEXO IV - Preencher'!K481="","",'[1]TCE - ANEXO IV - Preencher'!K481)</f>
        <v>45443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1748.7</v>
      </c>
    </row>
    <row r="473" spans="1:12" s="8" customFormat="1" ht="19.5" customHeight="1" x14ac:dyDescent="0.2">
      <c r="A473" s="3">
        <f>IFERROR(VLOOKUP(B473,'[1]DADOS (OCULTAR)'!$Q$3:$S$136,3,0),"")</f>
        <v>9767633000447</v>
      </c>
      <c r="B473" s="4" t="str">
        <f>'[1]TCE - ANEXO IV - Preencher'!C482</f>
        <v>HOSPITAL SILVIO MAGALHÃES - CG Nº 019/2022</v>
      </c>
      <c r="C473" s="4" t="str">
        <f>'[1]TCE - ANEXO IV - Preencher'!E482</f>
        <v>4.6 - Serviços de Profissionais de Saúde</v>
      </c>
      <c r="D473" s="3">
        <f>'[1]TCE - ANEXO IV - Preencher'!F482</f>
        <v>10657883476</v>
      </c>
      <c r="E473" s="5" t="str">
        <f>'[1]TCE - ANEXO IV - Preencher'!G482</f>
        <v>CAMILA DA SILVA SANTOS</v>
      </c>
      <c r="F473" s="5" t="str">
        <f>'[1]TCE - ANEXO IV - Preencher'!H482</f>
        <v>S</v>
      </c>
      <c r="G473" s="5" t="str">
        <f>'[1]TCE - ANEXO IV - Preencher'!I482</f>
        <v>N</v>
      </c>
      <c r="H473" s="5">
        <f>'[1]TCE - ANEXO IV - Preencher'!J482</f>
        <v>0</v>
      </c>
      <c r="I473" s="6">
        <f>IF('[1]TCE - ANEXO IV - Preencher'!K482="","",'[1]TCE - ANEXO IV - Preencher'!K482)</f>
        <v>45443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2610608</v>
      </c>
      <c r="L473" s="7">
        <f>'[1]TCE - ANEXO IV - Preencher'!N482</f>
        <v>116.58</v>
      </c>
    </row>
    <row r="474" spans="1:12" s="8" customFormat="1" ht="19.5" customHeight="1" x14ac:dyDescent="0.2">
      <c r="A474" s="3">
        <f>IFERROR(VLOOKUP(B474,'[1]DADOS (OCULTAR)'!$Q$3:$S$136,3,0),"")</f>
        <v>9767633000447</v>
      </c>
      <c r="B474" s="4" t="str">
        <f>'[1]TCE - ANEXO IV - Preencher'!C483</f>
        <v>HOSPITAL SILVIO MAGALHÃES - CG Nº 019/2022</v>
      </c>
      <c r="C474" s="4" t="str">
        <f>'[1]TCE - ANEXO IV - Preencher'!E483</f>
        <v>4.6 - Serviços de Profissionais de Saúde</v>
      </c>
      <c r="D474" s="3">
        <f>'[1]TCE - ANEXO IV - Preencher'!F483</f>
        <v>8493875406</v>
      </c>
      <c r="E474" s="5" t="str">
        <f>'[1]TCE - ANEXO IV - Preencher'!G483</f>
        <v>CARLA CLEISSE DE SANTANA VASCONCELOS</v>
      </c>
      <c r="F474" s="5" t="str">
        <f>'[1]TCE - ANEXO IV - Preencher'!H483</f>
        <v>S</v>
      </c>
      <c r="G474" s="5" t="str">
        <f>'[1]TCE - ANEXO IV - Preencher'!I483</f>
        <v>N</v>
      </c>
      <c r="H474" s="5">
        <f>'[1]TCE - ANEXO IV - Preencher'!J483</f>
        <v>0</v>
      </c>
      <c r="I474" s="6">
        <f>IF('[1]TCE - ANEXO IV - Preencher'!K483="","",'[1]TCE - ANEXO IV - Preencher'!K483)</f>
        <v>45443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2113.92</v>
      </c>
    </row>
    <row r="475" spans="1:12" s="8" customFormat="1" ht="19.5" customHeight="1" x14ac:dyDescent="0.2">
      <c r="A475" s="3">
        <f>IFERROR(VLOOKUP(B475,'[1]DADOS (OCULTAR)'!$Q$3:$S$136,3,0),"")</f>
        <v>9767633000447</v>
      </c>
      <c r="B475" s="4" t="str">
        <f>'[1]TCE - ANEXO IV - Preencher'!C484</f>
        <v>HOSPITAL SILVIO MAGALHÃES - CG Nº 019/2022</v>
      </c>
      <c r="C475" s="4" t="str">
        <f>'[1]TCE - ANEXO IV - Preencher'!E484</f>
        <v>4.7 - Apoio Administrativo, Técnico e Operacional</v>
      </c>
      <c r="D475" s="3">
        <f>'[1]TCE - ANEXO IV - Preencher'!F484</f>
        <v>7249512455</v>
      </c>
      <c r="E475" s="5" t="str">
        <f>'[1]TCE - ANEXO IV - Preencher'!G484</f>
        <v>CLAUDIANE DOS SANTOS SILVA</v>
      </c>
      <c r="F475" s="5" t="str">
        <f>'[1]TCE - ANEXO IV - Preencher'!H484</f>
        <v>S</v>
      </c>
      <c r="G475" s="5" t="str">
        <f>'[1]TCE - ANEXO IV - Preencher'!I484</f>
        <v>N</v>
      </c>
      <c r="H475" s="5">
        <f>'[1]TCE - ANEXO IV - Preencher'!J484</f>
        <v>0</v>
      </c>
      <c r="I475" s="6">
        <f>IF('[1]TCE - ANEXO IV - Preencher'!K484="","",'[1]TCE - ANEXO IV - Preencher'!K484)</f>
        <v>45443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2610004</v>
      </c>
      <c r="L475" s="7">
        <f>'[1]TCE - ANEXO IV - Preencher'!N484</f>
        <v>1411.95</v>
      </c>
    </row>
    <row r="476" spans="1:12" s="8" customFormat="1" ht="19.5" customHeight="1" x14ac:dyDescent="0.2">
      <c r="A476" s="3">
        <f>IFERROR(VLOOKUP(B476,'[1]DADOS (OCULTAR)'!$Q$3:$S$136,3,0),"")</f>
        <v>9767633000447</v>
      </c>
      <c r="B476" s="4" t="str">
        <f>'[1]TCE - ANEXO IV - Preencher'!C485</f>
        <v>HOSPITAL SILVIO MAGALHÃES - CG Nº 019/2022</v>
      </c>
      <c r="C476" s="4" t="str">
        <f>'[1]TCE - ANEXO IV - Preencher'!E485</f>
        <v>4.6 - Serviços de Profissionais de Saúde</v>
      </c>
      <c r="D476" s="3">
        <f>'[1]TCE - ANEXO IV - Preencher'!F485</f>
        <v>12005429406</v>
      </c>
      <c r="E476" s="5" t="str">
        <f>'[1]TCE - ANEXO IV - Preencher'!G485</f>
        <v>DANIELE SOUZA DA SILVA</v>
      </c>
      <c r="F476" s="5" t="str">
        <f>'[1]TCE - ANEXO IV - Preencher'!H485</f>
        <v>S</v>
      </c>
      <c r="G476" s="5" t="str">
        <f>'[1]TCE - ANEXO IV - Preencher'!I485</f>
        <v>N</v>
      </c>
      <c r="H476" s="5">
        <f>'[1]TCE - ANEXO IV - Preencher'!J485</f>
        <v>0</v>
      </c>
      <c r="I476" s="6">
        <f>IF('[1]TCE - ANEXO IV - Preencher'!K485="","",'[1]TCE - ANEXO IV - Preencher'!K485)</f>
        <v>45443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1865.28</v>
      </c>
    </row>
    <row r="477" spans="1:12" s="8" customFormat="1" ht="19.5" customHeight="1" x14ac:dyDescent="0.2">
      <c r="A477" s="3">
        <f>IFERROR(VLOOKUP(B477,'[1]DADOS (OCULTAR)'!$Q$3:$S$136,3,0),"")</f>
        <v>9767633000447</v>
      </c>
      <c r="B477" s="4" t="str">
        <f>'[1]TCE - ANEXO IV - Preencher'!C486</f>
        <v>HOSPITAL SILVIO MAGALHÃES - CG Nº 019/2022</v>
      </c>
      <c r="C477" s="4" t="str">
        <f>'[1]TCE - ANEXO IV - Preencher'!E486</f>
        <v>4.6 - Serviços de Profissionais de Saúde</v>
      </c>
      <c r="D477" s="3">
        <f>'[1]TCE - ANEXO IV - Preencher'!F486</f>
        <v>13656408416</v>
      </c>
      <c r="E477" s="5" t="str">
        <f>'[1]TCE - ANEXO IV - Preencher'!G486</f>
        <v>DEBORA EDUARDA DA SILVA</v>
      </c>
      <c r="F477" s="5" t="str">
        <f>'[1]TCE - ANEXO IV - Preencher'!H486</f>
        <v>S</v>
      </c>
      <c r="G477" s="5" t="str">
        <f>'[1]TCE - ANEXO IV - Preencher'!I486</f>
        <v>N</v>
      </c>
      <c r="H477" s="5">
        <f>'[1]TCE - ANEXO IV - Preencher'!J486</f>
        <v>0</v>
      </c>
      <c r="I477" s="6">
        <f>IF('[1]TCE - ANEXO IV - Preencher'!K486="","",'[1]TCE - ANEXO IV - Preencher'!K486)</f>
        <v>45443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2609600</v>
      </c>
      <c r="L477" s="7">
        <f>'[1]TCE - ANEXO IV - Preencher'!N486</f>
        <v>2098.44</v>
      </c>
    </row>
    <row r="478" spans="1:12" s="8" customFormat="1" ht="19.5" customHeight="1" x14ac:dyDescent="0.2">
      <c r="A478" s="3">
        <f>IFERROR(VLOOKUP(B478,'[1]DADOS (OCULTAR)'!$Q$3:$S$136,3,0),"")</f>
        <v>9767633000447</v>
      </c>
      <c r="B478" s="4" t="str">
        <f>'[1]TCE - ANEXO IV - Preencher'!C487</f>
        <v>HOSPITAL SILVIO MAGALHÃES - CG Nº 019/2022</v>
      </c>
      <c r="C478" s="4" t="str">
        <f>'[1]TCE - ANEXO IV - Preencher'!E487</f>
        <v>4.6 - Serviços de Profissionais de Saúde</v>
      </c>
      <c r="D478" s="3">
        <f>'[1]TCE - ANEXO IV - Preencher'!F487</f>
        <v>1620259478</v>
      </c>
      <c r="E478" s="5" t="str">
        <f>'[1]TCE - ANEXO IV - Preencher'!G487</f>
        <v xml:space="preserve">DEBORA SUZANA  DA SILVA MILIANO 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45443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2609600</v>
      </c>
      <c r="L478" s="7">
        <f>'[1]TCE - ANEXO IV - Preencher'!N487</f>
        <v>1981.8</v>
      </c>
    </row>
    <row r="479" spans="1:12" s="8" customFormat="1" ht="19.5" customHeight="1" x14ac:dyDescent="0.2">
      <c r="A479" s="3">
        <f>IFERROR(VLOOKUP(B479,'[1]DADOS (OCULTAR)'!$Q$3:$S$136,3,0),"")</f>
        <v>9767633000447</v>
      </c>
      <c r="B479" s="4" t="str">
        <f>'[1]TCE - ANEXO IV - Preencher'!C488</f>
        <v>HOSPITAL SILVIO MAGALHÃES - CG Nº 019/2022</v>
      </c>
      <c r="C479" s="4" t="str">
        <f>'[1]TCE - ANEXO IV - Preencher'!E488</f>
        <v>4.6 - Serviços de Profissionais de Saúde</v>
      </c>
      <c r="D479" s="3">
        <f>'[1]TCE - ANEXO IV - Preencher'!F488</f>
        <v>11148173412</v>
      </c>
      <c r="E479" s="5" t="str">
        <f>'[1]TCE - ANEXO IV - Preencher'!G488</f>
        <v>DEISIANE EUDES LUCAS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45443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2609600</v>
      </c>
      <c r="L479" s="7">
        <f>'[1]TCE - ANEXO IV - Preencher'!N488</f>
        <v>2093.3000000000002</v>
      </c>
    </row>
    <row r="480" spans="1:12" s="8" customFormat="1" ht="19.5" customHeight="1" x14ac:dyDescent="0.2">
      <c r="A480" s="3">
        <f>IFERROR(VLOOKUP(B480,'[1]DADOS (OCULTAR)'!$Q$3:$S$136,3,0),"")</f>
        <v>9767633000447</v>
      </c>
      <c r="B480" s="4" t="str">
        <f>'[1]TCE - ANEXO IV - Preencher'!C489</f>
        <v>HOSPITAL SILVIO MAGALHÃES - CG Nº 019/2022</v>
      </c>
      <c r="C480" s="4" t="str">
        <f>'[1]TCE - ANEXO IV - Preencher'!E489</f>
        <v>4.6 - Serviços de Profissionais de Saúde</v>
      </c>
      <c r="D480" s="3">
        <f>'[1]TCE - ANEXO IV - Preencher'!F489</f>
        <v>12481895401</v>
      </c>
      <c r="E480" s="5" t="str">
        <f>'[1]TCE - ANEXO IV - Preencher'!G489</f>
        <v>EDILSON FERREIRA DE SOUZA JUNIOR</v>
      </c>
      <c r="F480" s="5" t="str">
        <f>'[1]TCE - ANEXO IV - Preencher'!H489</f>
        <v>S</v>
      </c>
      <c r="G480" s="5" t="str">
        <f>'[1]TCE - ANEXO IV - Preencher'!I489</f>
        <v>N</v>
      </c>
      <c r="H480" s="5">
        <f>'[1]TCE - ANEXO IV - Preencher'!J489</f>
        <v>0</v>
      </c>
      <c r="I480" s="6">
        <f>IF('[1]TCE - ANEXO IV - Preencher'!K489="","",'[1]TCE - ANEXO IV - Preencher'!K489)</f>
        <v>45443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2610004</v>
      </c>
      <c r="L480" s="7">
        <f>'[1]TCE - ANEXO IV - Preencher'!N489</f>
        <v>2113.92</v>
      </c>
    </row>
    <row r="481" spans="1:12" s="8" customFormat="1" ht="19.5" customHeight="1" x14ac:dyDescent="0.2">
      <c r="A481" s="3">
        <f>IFERROR(VLOOKUP(B481,'[1]DADOS (OCULTAR)'!$Q$3:$S$136,3,0),"")</f>
        <v>9767633000447</v>
      </c>
      <c r="B481" s="4" t="str">
        <f>'[1]TCE - ANEXO IV - Preencher'!C490</f>
        <v>HOSPITAL SILVIO MAGALHÃES - CG Nº 019/2022</v>
      </c>
      <c r="C481" s="4" t="str">
        <f>'[1]TCE - ANEXO IV - Preencher'!E490</f>
        <v>4.6 - Serviços de Profissionais de Saúde</v>
      </c>
      <c r="D481" s="3">
        <f>'[1]TCE - ANEXO IV - Preencher'!F490</f>
        <v>3101838479</v>
      </c>
      <c r="E481" s="5" t="str">
        <f>'[1]TCE - ANEXO IV - Preencher'!G490</f>
        <v>ELESSANDRA CABRAL SOARES DE OLIVEIRA</v>
      </c>
      <c r="F481" s="5" t="str">
        <f>'[1]TCE - ANEXO IV - Preencher'!H490</f>
        <v>S</v>
      </c>
      <c r="G481" s="5" t="str">
        <f>'[1]TCE - ANEXO IV - Preencher'!I490</f>
        <v>N</v>
      </c>
      <c r="H481" s="5">
        <f>'[1]TCE - ANEXO IV - Preencher'!J490</f>
        <v>0</v>
      </c>
      <c r="I481" s="6">
        <f>IF('[1]TCE - ANEXO IV - Preencher'!K490="","",'[1]TCE - ANEXO IV - Preencher'!K490)</f>
        <v>45443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2347.08</v>
      </c>
    </row>
    <row r="482" spans="1:12" s="8" customFormat="1" ht="19.5" customHeight="1" x14ac:dyDescent="0.2">
      <c r="A482" s="3">
        <f>IFERROR(VLOOKUP(B482,'[1]DADOS (OCULTAR)'!$Q$3:$S$136,3,0),"")</f>
        <v>9767633000447</v>
      </c>
      <c r="B482" s="4" t="str">
        <f>'[1]TCE - ANEXO IV - Preencher'!C491</f>
        <v>HOSPITAL SILVIO MAGALHÃES - CG Nº 019/2022</v>
      </c>
      <c r="C482" s="4" t="str">
        <f>'[1]TCE - ANEXO IV - Preencher'!E491</f>
        <v>4.6 - Serviços de Profissionais de Saúde</v>
      </c>
      <c r="D482" s="3">
        <f>'[1]TCE - ANEXO IV - Preencher'!F491</f>
        <v>13176771452</v>
      </c>
      <c r="E482" s="5" t="str">
        <f>'[1]TCE - ANEXO IV - Preencher'!G491</f>
        <v>ELIELMA ANDRADE DA SILVA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0</v>
      </c>
      <c r="I482" s="6">
        <f>IF('[1]TCE - ANEXO IV - Preencher'!K491="","",'[1]TCE - ANEXO IV - Preencher'!K491)</f>
        <v>45443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2610608</v>
      </c>
      <c r="L482" s="7">
        <f>'[1]TCE - ANEXO IV - Preencher'!N491</f>
        <v>1748.7</v>
      </c>
    </row>
    <row r="483" spans="1:12" s="8" customFormat="1" ht="19.5" customHeight="1" x14ac:dyDescent="0.2">
      <c r="A483" s="3">
        <f>IFERROR(VLOOKUP(B483,'[1]DADOS (OCULTAR)'!$Q$3:$S$136,3,0),"")</f>
        <v>9767633000447</v>
      </c>
      <c r="B483" s="4" t="str">
        <f>'[1]TCE - ANEXO IV - Preencher'!C492</f>
        <v>HOSPITAL SILVIO MAGALHÃES - CG Nº 019/2022</v>
      </c>
      <c r="C483" s="4" t="str">
        <f>'[1]TCE - ANEXO IV - Preencher'!E492</f>
        <v>4.6 - Serviços de Profissionais de Saúde</v>
      </c>
      <c r="D483" s="3">
        <f>'[1]TCE - ANEXO IV - Preencher'!F492</f>
        <v>12768233471</v>
      </c>
      <c r="E483" s="5" t="str">
        <f>'[1]TCE - ANEXO IV - Preencher'!G492</f>
        <v>ELYZANDRA DAMARYS PEREIRA DA SILVA</v>
      </c>
      <c r="F483" s="5" t="str">
        <f>'[1]TCE - ANEXO IV - Preencher'!H492</f>
        <v>S</v>
      </c>
      <c r="G483" s="5" t="str">
        <f>'[1]TCE - ANEXO IV - Preencher'!I492</f>
        <v>N</v>
      </c>
      <c r="H483" s="5">
        <f>'[1]TCE - ANEXO IV - Preencher'!J492</f>
        <v>0</v>
      </c>
      <c r="I483" s="6">
        <f>IF('[1]TCE - ANEXO IV - Preencher'!K492="","",'[1]TCE - ANEXO IV - Preencher'!K492)</f>
        <v>45443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1748.7</v>
      </c>
    </row>
    <row r="484" spans="1:12" s="8" customFormat="1" ht="19.5" customHeight="1" x14ac:dyDescent="0.2">
      <c r="A484" s="3">
        <f>IFERROR(VLOOKUP(B484,'[1]DADOS (OCULTAR)'!$Q$3:$S$136,3,0),"")</f>
        <v>9767633000447</v>
      </c>
      <c r="B484" s="4" t="str">
        <f>'[1]TCE - ANEXO IV - Preencher'!C493</f>
        <v>HOSPITAL SILVIO MAGALHÃES - CG Nº 019/2022</v>
      </c>
      <c r="C484" s="4" t="str">
        <f>'[1]TCE - ANEXO IV - Preencher'!E493</f>
        <v>4.6 - Serviços de Profissionais de Saúde</v>
      </c>
      <c r="D484" s="3">
        <f>'[1]TCE - ANEXO IV - Preencher'!F493</f>
        <v>15022327406</v>
      </c>
      <c r="E484" s="5" t="str">
        <f>'[1]TCE - ANEXO IV - Preencher'!G493</f>
        <v xml:space="preserve">EMILLY LINDRELLY ALVES RODRIGUES </v>
      </c>
      <c r="F484" s="5" t="str">
        <f>'[1]TCE - ANEXO IV - Preencher'!H493</f>
        <v>S</v>
      </c>
      <c r="G484" s="5" t="str">
        <f>'[1]TCE - ANEXO IV - Preencher'!I493</f>
        <v>N</v>
      </c>
      <c r="H484" s="5">
        <f>'[1]TCE - ANEXO IV - Preencher'!J493</f>
        <v>0</v>
      </c>
      <c r="I484" s="6">
        <f>IF('[1]TCE - ANEXO IV - Preencher'!K493="","",'[1]TCE - ANEXO IV - Preencher'!K493)</f>
        <v>45443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2610004</v>
      </c>
      <c r="L484" s="7">
        <f>'[1]TCE - ANEXO IV - Preencher'!N493</f>
        <v>2113.92</v>
      </c>
    </row>
    <row r="485" spans="1:12" s="8" customFormat="1" ht="19.5" customHeight="1" x14ac:dyDescent="0.2">
      <c r="A485" s="3">
        <f>IFERROR(VLOOKUP(B485,'[1]DADOS (OCULTAR)'!$Q$3:$S$136,3,0),"")</f>
        <v>9767633000447</v>
      </c>
      <c r="B485" s="4" t="str">
        <f>'[1]TCE - ANEXO IV - Preencher'!C494</f>
        <v>HOSPITAL SILVIO MAGALHÃES - CG Nº 019/2022</v>
      </c>
      <c r="C485" s="4" t="str">
        <f>'[1]TCE - ANEXO IV - Preencher'!E494</f>
        <v>4.6 - Serviços de Profissionais de Saúde</v>
      </c>
      <c r="D485" s="3">
        <f>'[1]TCE - ANEXO IV - Preencher'!F494</f>
        <v>14148988435</v>
      </c>
      <c r="E485" s="5" t="str">
        <f>'[1]TCE - ANEXO IV - Preencher'!G494</f>
        <v>ERICA LARISSA BERNARDINO DA SILVA</v>
      </c>
      <c r="F485" s="5" t="str">
        <f>'[1]TCE - ANEXO IV - Preencher'!H494</f>
        <v>S</v>
      </c>
      <c r="G485" s="5" t="str">
        <f>'[1]TCE - ANEXO IV - Preencher'!I494</f>
        <v>N</v>
      </c>
      <c r="H485" s="5">
        <f>'[1]TCE - ANEXO IV - Preencher'!J494</f>
        <v>0</v>
      </c>
      <c r="I485" s="6">
        <f>IF('[1]TCE - ANEXO IV - Preencher'!K494="","",'[1]TCE - ANEXO IV - Preencher'!K494)</f>
        <v>45443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2113.92</v>
      </c>
    </row>
    <row r="486" spans="1:12" s="8" customFormat="1" ht="19.5" customHeight="1" x14ac:dyDescent="0.2">
      <c r="A486" s="3">
        <f>IFERROR(VLOOKUP(B486,'[1]DADOS (OCULTAR)'!$Q$3:$S$136,3,0),"")</f>
        <v>9767633000447</v>
      </c>
      <c r="B486" s="4" t="str">
        <f>'[1]TCE - ANEXO IV - Preencher'!C495</f>
        <v>HOSPITAL SILVIO MAGALHÃES - CG Nº 019/2022</v>
      </c>
      <c r="C486" s="4" t="str">
        <f>'[1]TCE - ANEXO IV - Preencher'!E495</f>
        <v>4.6 - Serviços de Profissionais de Saúde</v>
      </c>
      <c r="D486" s="3">
        <f>'[1]TCE - ANEXO IV - Preencher'!F495</f>
        <v>3568276402</v>
      </c>
      <c r="E486" s="5" t="str">
        <f>'[1]TCE - ANEXO IV - Preencher'!G495</f>
        <v>FABIANA ANACLETO DA SILVA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0</v>
      </c>
      <c r="I486" s="6">
        <f>IF('[1]TCE - ANEXO IV - Preencher'!K495="","",'[1]TCE - ANEXO IV - Preencher'!K495)</f>
        <v>45443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2609600</v>
      </c>
      <c r="L486" s="7">
        <f>'[1]TCE - ANEXO IV - Preencher'!N495</f>
        <v>1849.68</v>
      </c>
    </row>
    <row r="487" spans="1:12" s="8" customFormat="1" ht="19.5" customHeight="1" x14ac:dyDescent="0.2">
      <c r="A487" s="3">
        <f>IFERROR(VLOOKUP(B487,'[1]DADOS (OCULTAR)'!$Q$3:$S$136,3,0),"")</f>
        <v>9767633000447</v>
      </c>
      <c r="B487" s="4" t="str">
        <f>'[1]TCE - ANEXO IV - Preencher'!C496</f>
        <v>HOSPITAL SILVIO MAGALHÃES - CG Nº 019/2022</v>
      </c>
      <c r="C487" s="4" t="str">
        <f>'[1]TCE - ANEXO IV - Preencher'!E496</f>
        <v>4.6 - Serviços de Profissionais de Saúde</v>
      </c>
      <c r="D487" s="3">
        <f>'[1]TCE - ANEXO IV - Preencher'!F496</f>
        <v>12365612440</v>
      </c>
      <c r="E487" s="5" t="str">
        <f>'[1]TCE - ANEXO IV - Preencher'!G496</f>
        <v>GERLANE ALICE DE MELO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0</v>
      </c>
      <c r="I487" s="6">
        <f>IF('[1]TCE - ANEXO IV - Preencher'!K496="","",'[1]TCE - ANEXO IV - Preencher'!K496)</f>
        <v>45443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2609600</v>
      </c>
      <c r="L487" s="7">
        <f>'[1]TCE - ANEXO IV - Preencher'!N496</f>
        <v>1865.28</v>
      </c>
    </row>
    <row r="488" spans="1:12" s="8" customFormat="1" ht="19.5" customHeight="1" x14ac:dyDescent="0.2">
      <c r="A488" s="3">
        <f>IFERROR(VLOOKUP(B488,'[1]DADOS (OCULTAR)'!$Q$3:$S$136,3,0),"")</f>
        <v>9767633000447</v>
      </c>
      <c r="B488" s="4" t="str">
        <f>'[1]TCE - ANEXO IV - Preencher'!C497</f>
        <v>HOSPITAL SILVIO MAGALHÃES - CG Nº 019/2022</v>
      </c>
      <c r="C488" s="4" t="str">
        <f>'[1]TCE - ANEXO IV - Preencher'!E497</f>
        <v>4.6 - Serviços de Profissionais de Saúde</v>
      </c>
      <c r="D488" s="3">
        <f>'[1]TCE - ANEXO IV - Preencher'!F497</f>
        <v>86675648420</v>
      </c>
      <c r="E488" s="5" t="str">
        <f>'[1]TCE - ANEXO IV - Preencher'!G497</f>
        <v>IRANI FELIX DA SILVA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0</v>
      </c>
      <c r="I488" s="6">
        <f>IF('[1]TCE - ANEXO IV - Preencher'!K497="","",'[1]TCE - ANEXO IV - Preencher'!K497)</f>
        <v>45443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2609600</v>
      </c>
      <c r="L488" s="7">
        <f>'[1]TCE - ANEXO IV - Preencher'!N497</f>
        <v>2097.92</v>
      </c>
    </row>
    <row r="489" spans="1:12" s="8" customFormat="1" ht="19.5" customHeight="1" x14ac:dyDescent="0.2">
      <c r="A489" s="3">
        <f>IFERROR(VLOOKUP(B489,'[1]DADOS (OCULTAR)'!$Q$3:$S$136,3,0),"")</f>
        <v>9767633000447</v>
      </c>
      <c r="B489" s="4" t="str">
        <f>'[1]TCE - ANEXO IV - Preencher'!C498</f>
        <v>HOSPITAL SILVIO MAGALHÃES - CG Nº 019/2022</v>
      </c>
      <c r="C489" s="4" t="str">
        <f>'[1]TCE - ANEXO IV - Preencher'!E498</f>
        <v>4.6 - Serviços de Profissionais de Saúde</v>
      </c>
      <c r="D489" s="3">
        <f>'[1]TCE - ANEXO IV - Preencher'!F498</f>
        <v>9157473404</v>
      </c>
      <c r="E489" s="5" t="str">
        <f>'[1]TCE - ANEXO IV - Preencher'!G498</f>
        <v>JAQUELINE BRUNA ALVES DA SILVA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0</v>
      </c>
      <c r="I489" s="6">
        <f>IF('[1]TCE - ANEXO IV - Preencher'!K498="","",'[1]TCE - ANEXO IV - Preencher'!K498)</f>
        <v>45443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2610004</v>
      </c>
      <c r="L489" s="7">
        <f>'[1]TCE - ANEXO IV - Preencher'!N498</f>
        <v>1981.8</v>
      </c>
    </row>
    <row r="490" spans="1:12" s="8" customFormat="1" ht="19.5" customHeight="1" x14ac:dyDescent="0.2">
      <c r="A490" s="3">
        <f>IFERROR(VLOOKUP(B490,'[1]DADOS (OCULTAR)'!$Q$3:$S$136,3,0),"")</f>
        <v>9767633000447</v>
      </c>
      <c r="B490" s="4" t="str">
        <f>'[1]TCE - ANEXO IV - Preencher'!C499</f>
        <v>HOSPITAL SILVIO MAGALHÃES - CG Nº 019/2022</v>
      </c>
      <c r="C490" s="4" t="str">
        <f>'[1]TCE - ANEXO IV - Preencher'!E499</f>
        <v>4.6 - Serviços de Profissionais de Saúde</v>
      </c>
      <c r="D490" s="3">
        <f>'[1]TCE - ANEXO IV - Preencher'!F499</f>
        <v>10703440446</v>
      </c>
      <c r="E490" s="5" t="str">
        <f>'[1]TCE - ANEXO IV - Preencher'!G499</f>
        <v>JAQUELINE MARIA RUFINO BEZERRA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0</v>
      </c>
      <c r="I490" s="6">
        <f>IF('[1]TCE - ANEXO IV - Preencher'!K499="","",'[1]TCE - ANEXO IV - Preencher'!K499)</f>
        <v>45443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396.36</v>
      </c>
    </row>
    <row r="491" spans="1:12" s="8" customFormat="1" ht="19.5" customHeight="1" x14ac:dyDescent="0.2">
      <c r="A491" s="3">
        <f>IFERROR(VLOOKUP(B491,'[1]DADOS (OCULTAR)'!$Q$3:$S$136,3,0),"")</f>
        <v>9767633000447</v>
      </c>
      <c r="B491" s="4" t="str">
        <f>'[1]TCE - ANEXO IV - Preencher'!C500</f>
        <v>HOSPITAL SILVIO MAGALHÃES - CG Nº 019/2022</v>
      </c>
      <c r="C491" s="4" t="str">
        <f>'[1]TCE - ANEXO IV - Preencher'!E500</f>
        <v>4.6 - Serviços de Profissionais de Saúde</v>
      </c>
      <c r="D491" s="3">
        <f>'[1]TCE - ANEXO IV - Preencher'!F500</f>
        <v>12823749403</v>
      </c>
      <c r="E491" s="5" t="str">
        <f>'[1]TCE - ANEXO IV - Preencher'!G500</f>
        <v>JAYNE DANIELY DA SILVA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0</v>
      </c>
      <c r="I491" s="6">
        <f>IF('[1]TCE - ANEXO IV - Preencher'!K500="","",'[1]TCE - ANEXO IV - Preencher'!K500)</f>
        <v>45443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2610608</v>
      </c>
      <c r="L491" s="7">
        <f>'[1]TCE - ANEXO IV - Preencher'!N500</f>
        <v>2113.92</v>
      </c>
    </row>
    <row r="492" spans="1:12" s="8" customFormat="1" ht="19.5" customHeight="1" x14ac:dyDescent="0.2">
      <c r="A492" s="3">
        <f>IFERROR(VLOOKUP(B492,'[1]DADOS (OCULTAR)'!$Q$3:$S$136,3,0),"")</f>
        <v>9767633000447</v>
      </c>
      <c r="B492" s="4" t="str">
        <f>'[1]TCE - ANEXO IV - Preencher'!C501</f>
        <v>HOSPITAL SILVIO MAGALHÃES - CG Nº 019/2022</v>
      </c>
      <c r="C492" s="4" t="str">
        <f>'[1]TCE - ANEXO IV - Preencher'!E501</f>
        <v>4.6 - Serviços de Profissionais de Saúde</v>
      </c>
      <c r="D492" s="3">
        <f>'[1]TCE - ANEXO IV - Preencher'!F501</f>
        <v>12051448469</v>
      </c>
      <c r="E492" s="5" t="str">
        <f>'[1]TCE - ANEXO IV - Preencher'!G501</f>
        <v>JESSICA NASCIMENTO DE SOUZA</v>
      </c>
      <c r="F492" s="5" t="str">
        <f>'[1]TCE - ANEXO IV - Preencher'!H501</f>
        <v>S</v>
      </c>
      <c r="G492" s="5" t="str">
        <f>'[1]TCE - ANEXO IV - Preencher'!I501</f>
        <v>N</v>
      </c>
      <c r="H492" s="5">
        <f>'[1]TCE - ANEXO IV - Preencher'!J501</f>
        <v>0</v>
      </c>
      <c r="I492" s="6">
        <f>IF('[1]TCE - ANEXO IV - Preencher'!K501="","",'[1]TCE - ANEXO IV - Preencher'!K501)</f>
        <v>45443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3243.88</v>
      </c>
    </row>
    <row r="493" spans="1:12" s="8" customFormat="1" ht="19.5" customHeight="1" x14ac:dyDescent="0.2">
      <c r="A493" s="3">
        <f>IFERROR(VLOOKUP(B493,'[1]DADOS (OCULTAR)'!$Q$3:$S$136,3,0),"")</f>
        <v>9767633000447</v>
      </c>
      <c r="B493" s="4" t="str">
        <f>'[1]TCE - ANEXO IV - Preencher'!C502</f>
        <v>HOSPITAL SILVIO MAGALHÃES - CG Nº 019/2022</v>
      </c>
      <c r="C493" s="4" t="str">
        <f>'[1]TCE - ANEXO IV - Preencher'!E502</f>
        <v>4.6 - Serviços de Profissionais de Saúde</v>
      </c>
      <c r="D493" s="3">
        <f>'[1]TCE - ANEXO IV - Preencher'!F502</f>
        <v>12807430422</v>
      </c>
      <c r="E493" s="5" t="str">
        <f>'[1]TCE - ANEXO IV - Preencher'!G502</f>
        <v>JOSÉ FELIPE SILVA FERREIRA</v>
      </c>
      <c r="F493" s="5" t="str">
        <f>'[1]TCE - ANEXO IV - Preencher'!H502</f>
        <v>S</v>
      </c>
      <c r="G493" s="5" t="str">
        <f>'[1]TCE - ANEXO IV - Preencher'!I502</f>
        <v>N</v>
      </c>
      <c r="H493" s="5">
        <f>'[1]TCE - ANEXO IV - Preencher'!J502</f>
        <v>0</v>
      </c>
      <c r="I493" s="6">
        <f>IF('[1]TCE - ANEXO IV - Preencher'!K502="","",'[1]TCE - ANEXO IV - Preencher'!K502)</f>
        <v>45443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2610004</v>
      </c>
      <c r="L493" s="7">
        <f>'[1]TCE - ANEXO IV - Preencher'!N502</f>
        <v>1398.96</v>
      </c>
    </row>
    <row r="494" spans="1:12" s="8" customFormat="1" ht="19.5" customHeight="1" x14ac:dyDescent="0.2">
      <c r="A494" s="3">
        <f>IFERROR(VLOOKUP(B494,'[1]DADOS (OCULTAR)'!$Q$3:$S$136,3,0),"")</f>
        <v>9767633000447</v>
      </c>
      <c r="B494" s="4" t="str">
        <f>'[1]TCE - ANEXO IV - Preencher'!C503</f>
        <v>HOSPITAL SILVIO MAGALHÃES - CG Nº 019/2022</v>
      </c>
      <c r="C494" s="4" t="str">
        <f>'[1]TCE - ANEXO IV - Preencher'!E503</f>
        <v>4.6 - Serviços de Profissionais de Saúde</v>
      </c>
      <c r="D494" s="3">
        <f>'[1]TCE - ANEXO IV - Preencher'!F503</f>
        <v>12218968495</v>
      </c>
      <c r="E494" s="5" t="str">
        <f>'[1]TCE - ANEXO IV - Preencher'!G503</f>
        <v>JOSÉ VICTOR ARAUJO DA SILVA</v>
      </c>
      <c r="F494" s="5" t="str">
        <f>'[1]TCE - ANEXO IV - Preencher'!H503</f>
        <v>S</v>
      </c>
      <c r="G494" s="5" t="str">
        <f>'[1]TCE - ANEXO IV - Preencher'!I503</f>
        <v>N</v>
      </c>
      <c r="H494" s="5">
        <f>'[1]TCE - ANEXO IV - Preencher'!J503</f>
        <v>0</v>
      </c>
      <c r="I494" s="6">
        <f>IF('[1]TCE - ANEXO IV - Preencher'!K503="","",'[1]TCE - ANEXO IV - Preencher'!K503)</f>
        <v>45443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1282.3800000000001</v>
      </c>
    </row>
    <row r="495" spans="1:12" s="8" customFormat="1" ht="19.5" customHeight="1" x14ac:dyDescent="0.2">
      <c r="A495" s="3">
        <f>IFERROR(VLOOKUP(B495,'[1]DADOS (OCULTAR)'!$Q$3:$S$136,3,0),"")</f>
        <v>9767633000447</v>
      </c>
      <c r="B495" s="4" t="str">
        <f>'[1]TCE - ANEXO IV - Preencher'!C504</f>
        <v>HOSPITAL SILVIO MAGALHÃES - CG Nº 019/2022</v>
      </c>
      <c r="C495" s="4" t="str">
        <f>'[1]TCE - ANEXO IV - Preencher'!E504</f>
        <v>4.6 - Serviços de Profissionais de Saúde</v>
      </c>
      <c r="D495" s="3">
        <f>'[1]TCE - ANEXO IV - Preencher'!F504</f>
        <v>5973993442</v>
      </c>
      <c r="E495" s="5" t="str">
        <f>'[1]TCE - ANEXO IV - Preencher'!G504</f>
        <v>JOSELANIA LOPES FERREIRA</v>
      </c>
      <c r="F495" s="5" t="str">
        <f>'[1]TCE - ANEXO IV - Preencher'!H504</f>
        <v>S</v>
      </c>
      <c r="G495" s="5" t="str">
        <f>'[1]TCE - ANEXO IV - Preencher'!I504</f>
        <v>N</v>
      </c>
      <c r="H495" s="5">
        <f>'[1]TCE - ANEXO IV - Preencher'!J504</f>
        <v>0</v>
      </c>
      <c r="I495" s="6">
        <f>IF('[1]TCE - ANEXO IV - Preencher'!K504="","",'[1]TCE - ANEXO IV - Preencher'!K504)</f>
        <v>45443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2230.5</v>
      </c>
    </row>
    <row r="496" spans="1:12" s="8" customFormat="1" ht="19.5" customHeight="1" x14ac:dyDescent="0.2">
      <c r="A496" s="3">
        <f>IFERROR(VLOOKUP(B496,'[1]DADOS (OCULTAR)'!$Q$3:$S$136,3,0),"")</f>
        <v>9767633000447</v>
      </c>
      <c r="B496" s="4" t="str">
        <f>'[1]TCE - ANEXO IV - Preencher'!C505</f>
        <v>HOSPITAL SILVIO MAGALHÃES - CG Nº 019/2022</v>
      </c>
      <c r="C496" s="4" t="str">
        <f>'[1]TCE - ANEXO IV - Preencher'!E505</f>
        <v>4.6 - Serviços de Profissionais de Saúde</v>
      </c>
      <c r="D496" s="3">
        <f>'[1]TCE - ANEXO IV - Preencher'!F505</f>
        <v>11203475489</v>
      </c>
      <c r="E496" s="5" t="str">
        <f>'[1]TCE - ANEXO IV - Preencher'!G505</f>
        <v>JULLYANNA VANESSA SANTOS JUVENAL SILVA</v>
      </c>
      <c r="F496" s="5" t="str">
        <f>'[1]TCE - ANEXO IV - Preencher'!H505</f>
        <v>S</v>
      </c>
      <c r="G496" s="5" t="str">
        <f>'[1]TCE - ANEXO IV - Preencher'!I505</f>
        <v>N</v>
      </c>
      <c r="H496" s="5">
        <f>'[1]TCE - ANEXO IV - Preencher'!J505</f>
        <v>0</v>
      </c>
      <c r="I496" s="6">
        <f>IF('[1]TCE - ANEXO IV - Preencher'!K505="","",'[1]TCE - ANEXO IV - Preencher'!K505)</f>
        <v>45443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2609600</v>
      </c>
      <c r="L496" s="7">
        <f>'[1]TCE - ANEXO IV - Preencher'!N505</f>
        <v>2012.78</v>
      </c>
    </row>
    <row r="497" spans="1:12" s="8" customFormat="1" ht="19.5" customHeight="1" x14ac:dyDescent="0.2">
      <c r="A497" s="3">
        <f>IFERROR(VLOOKUP(B497,'[1]DADOS (OCULTAR)'!$Q$3:$S$136,3,0),"")</f>
        <v>9767633000447</v>
      </c>
      <c r="B497" s="4" t="str">
        <f>'[1]TCE - ANEXO IV - Preencher'!C506</f>
        <v>HOSPITAL SILVIO MAGALHÃES - CG Nº 019/2022</v>
      </c>
      <c r="C497" s="4" t="str">
        <f>'[1]TCE - ANEXO IV - Preencher'!E506</f>
        <v>4.6 - Serviços de Profissionais de Saúde</v>
      </c>
      <c r="D497" s="3">
        <f>'[1]TCE - ANEXO IV - Preencher'!F506</f>
        <v>11579182470</v>
      </c>
      <c r="E497" s="5" t="str">
        <f>'[1]TCE - ANEXO IV - Preencher'!G506</f>
        <v xml:space="preserve">LARISSA GOMES DA SILVA LINS </v>
      </c>
      <c r="F497" s="5" t="str">
        <f>'[1]TCE - ANEXO IV - Preencher'!H506</f>
        <v>S</v>
      </c>
      <c r="G497" s="5" t="str">
        <f>'[1]TCE - ANEXO IV - Preencher'!I506</f>
        <v>N</v>
      </c>
      <c r="H497" s="5">
        <f>'[1]TCE - ANEXO IV - Preencher'!J506</f>
        <v>0</v>
      </c>
      <c r="I497" s="6">
        <f>IF('[1]TCE - ANEXO IV - Preencher'!K506="","",'[1]TCE - ANEXO IV - Preencher'!K506)</f>
        <v>45443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2609600</v>
      </c>
      <c r="L497" s="7">
        <f>'[1]TCE - ANEXO IV - Preencher'!N506</f>
        <v>2927.68</v>
      </c>
    </row>
    <row r="498" spans="1:12" s="8" customFormat="1" ht="19.5" customHeight="1" x14ac:dyDescent="0.2">
      <c r="A498" s="3">
        <f>IFERROR(VLOOKUP(B498,'[1]DADOS (OCULTAR)'!$Q$3:$S$136,3,0),"")</f>
        <v>9767633000447</v>
      </c>
      <c r="B498" s="4" t="str">
        <f>'[1]TCE - ANEXO IV - Preencher'!C507</f>
        <v>HOSPITAL SILVIO MAGALHÃES - CG Nº 019/2022</v>
      </c>
      <c r="C498" s="4" t="str">
        <f>'[1]TCE - ANEXO IV - Preencher'!E507</f>
        <v>4.6 - Serviços de Profissionais de Saúde</v>
      </c>
      <c r="D498" s="3">
        <f>'[1]TCE - ANEXO IV - Preencher'!F507</f>
        <v>5450191413</v>
      </c>
      <c r="E498" s="5" t="str">
        <f>'[1]TCE - ANEXO IV - Preencher'!G507</f>
        <v>LUCRECIA MARIA DA SILVA PEREIRA</v>
      </c>
      <c r="F498" s="5" t="str">
        <f>'[1]TCE - ANEXO IV - Preencher'!H507</f>
        <v>S</v>
      </c>
      <c r="G498" s="5" t="str">
        <f>'[1]TCE - ANEXO IV - Preencher'!I507</f>
        <v>N</v>
      </c>
      <c r="H498" s="5">
        <f>'[1]TCE - ANEXO IV - Preencher'!J507</f>
        <v>0</v>
      </c>
      <c r="I498" s="6">
        <f>IF('[1]TCE - ANEXO IV - Preencher'!K507="","",'[1]TCE - ANEXO IV - Preencher'!K507)</f>
        <v>45443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2609600</v>
      </c>
      <c r="L498" s="7">
        <f>'[1]TCE - ANEXO IV - Preencher'!N507</f>
        <v>1997.4</v>
      </c>
    </row>
    <row r="499" spans="1:12" s="8" customFormat="1" ht="19.5" customHeight="1" x14ac:dyDescent="0.2">
      <c r="A499" s="3">
        <f>IFERROR(VLOOKUP(B499,'[1]DADOS (OCULTAR)'!$Q$3:$S$136,3,0),"")</f>
        <v>9767633000447</v>
      </c>
      <c r="B499" s="4" t="str">
        <f>'[1]TCE - ANEXO IV - Preencher'!C508</f>
        <v>HOSPITAL SILVIO MAGALHÃES - CG Nº 019/2022</v>
      </c>
      <c r="C499" s="4" t="str">
        <f>'[1]TCE - ANEXO IV - Preencher'!E508</f>
        <v>4.6 - Serviços de Profissionais de Saúde</v>
      </c>
      <c r="D499" s="3">
        <f>'[1]TCE - ANEXO IV - Preencher'!F508</f>
        <v>13284605410</v>
      </c>
      <c r="E499" s="5" t="str">
        <f>'[1]TCE - ANEXO IV - Preencher'!G508</f>
        <v>MARCELLE KAROLYNE SILVA DE ALMEIDA</v>
      </c>
      <c r="F499" s="5" t="str">
        <f>'[1]TCE - ANEXO IV - Preencher'!H508</f>
        <v>S</v>
      </c>
      <c r="G499" s="5" t="str">
        <f>'[1]TCE - ANEXO IV - Preencher'!I508</f>
        <v>N</v>
      </c>
      <c r="H499" s="5">
        <f>'[1]TCE - ANEXO IV - Preencher'!J508</f>
        <v>0</v>
      </c>
      <c r="I499" s="6">
        <f>IF('[1]TCE - ANEXO IV - Preencher'!K508="","",'[1]TCE - ANEXO IV - Preencher'!K508)</f>
        <v>45443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2610004</v>
      </c>
      <c r="L499" s="7">
        <f>'[1]TCE - ANEXO IV - Preencher'!N508</f>
        <v>2113.92</v>
      </c>
    </row>
    <row r="500" spans="1:12" s="8" customFormat="1" ht="19.5" customHeight="1" x14ac:dyDescent="0.2">
      <c r="A500" s="3">
        <f>IFERROR(VLOOKUP(B500,'[1]DADOS (OCULTAR)'!$Q$3:$S$136,3,0),"")</f>
        <v>9767633000447</v>
      </c>
      <c r="B500" s="4" t="str">
        <f>'[1]TCE - ANEXO IV - Preencher'!C509</f>
        <v>HOSPITAL SILVIO MAGALHÃES - CG Nº 019/2022</v>
      </c>
      <c r="C500" s="4" t="str">
        <f>'[1]TCE - ANEXO IV - Preencher'!E509</f>
        <v>4.6 - Serviços de Profissionais de Saúde</v>
      </c>
      <c r="D500" s="3">
        <f>'[1]TCE - ANEXO IV - Preencher'!F509</f>
        <v>6544160440</v>
      </c>
      <c r="E500" s="5" t="str">
        <f>'[1]TCE - ANEXO IV - Preencher'!G509</f>
        <v>MARCELO AUGUSTO BANJA BEZERRA CORREIA</v>
      </c>
      <c r="F500" s="5" t="str">
        <f>'[1]TCE - ANEXO IV - Preencher'!H509</f>
        <v>S</v>
      </c>
      <c r="G500" s="5" t="str">
        <f>'[1]TCE - ANEXO IV - Preencher'!I509</f>
        <v>N</v>
      </c>
      <c r="H500" s="5">
        <f>'[1]TCE - ANEXO IV - Preencher'!J509</f>
        <v>0</v>
      </c>
      <c r="I500" s="6">
        <f>IF('[1]TCE - ANEXO IV - Preencher'!K509="","",'[1]TCE - ANEXO IV - Preencher'!K509)</f>
        <v>45443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3629.25</v>
      </c>
    </row>
    <row r="501" spans="1:12" s="8" customFormat="1" ht="19.5" customHeight="1" x14ac:dyDescent="0.2">
      <c r="A501" s="3">
        <f>IFERROR(VLOOKUP(B501,'[1]DADOS (OCULTAR)'!$Q$3:$S$136,3,0),"")</f>
        <v>9767633000447</v>
      </c>
      <c r="B501" s="4" t="str">
        <f>'[1]TCE - ANEXO IV - Preencher'!C510</f>
        <v>HOSPITAL SILVIO MAGALHÃES - CG Nº 019/2022</v>
      </c>
      <c r="C501" s="4" t="str">
        <f>'[1]TCE - ANEXO IV - Preencher'!E510</f>
        <v>4.6 - Serviços de Profissionais de Saúde</v>
      </c>
      <c r="D501" s="3">
        <f>'[1]TCE - ANEXO IV - Preencher'!F510</f>
        <v>13897677440</v>
      </c>
      <c r="E501" s="5" t="str">
        <f>'[1]TCE - ANEXO IV - Preencher'!G510</f>
        <v>MARIA ANTONIA CELESTINO NUNES DE LIMA</v>
      </c>
      <c r="F501" s="5" t="str">
        <f>'[1]TCE - ANEXO IV - Preencher'!H510</f>
        <v>S</v>
      </c>
      <c r="G501" s="5" t="str">
        <f>'[1]TCE - ANEXO IV - Preencher'!I510</f>
        <v>N</v>
      </c>
      <c r="H501" s="5">
        <f>'[1]TCE - ANEXO IV - Preencher'!J510</f>
        <v>0</v>
      </c>
      <c r="I501" s="6">
        <f>IF('[1]TCE - ANEXO IV - Preencher'!K510="","",'[1]TCE - ANEXO IV - Preencher'!K510)</f>
        <v>45443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2610608</v>
      </c>
      <c r="L501" s="7">
        <f>'[1]TCE - ANEXO IV - Preencher'!N510</f>
        <v>2012.94</v>
      </c>
    </row>
    <row r="502" spans="1:12" s="8" customFormat="1" ht="19.5" customHeight="1" x14ac:dyDescent="0.2">
      <c r="A502" s="3">
        <f>IFERROR(VLOOKUP(B502,'[1]DADOS (OCULTAR)'!$Q$3:$S$136,3,0),"")</f>
        <v>9767633000447</v>
      </c>
      <c r="B502" s="4" t="str">
        <f>'[1]TCE - ANEXO IV - Preencher'!C511</f>
        <v>HOSPITAL SILVIO MAGALHÃES - CG Nº 019/2022</v>
      </c>
      <c r="C502" s="4" t="str">
        <f>'[1]TCE - ANEXO IV - Preencher'!E511</f>
        <v>4.6 - Serviços de Profissionais de Saúde</v>
      </c>
      <c r="D502" s="3">
        <f>'[1]TCE - ANEXO IV - Preencher'!F511</f>
        <v>70291206476</v>
      </c>
      <c r="E502" s="5" t="str">
        <f>'[1]TCE - ANEXO IV - Preencher'!G511</f>
        <v>MARIA EDUARDA MORAIS SANTOS</v>
      </c>
      <c r="F502" s="5" t="str">
        <f>'[1]TCE - ANEXO IV - Preencher'!H511</f>
        <v>S</v>
      </c>
      <c r="G502" s="5" t="str">
        <f>'[1]TCE - ANEXO IV - Preencher'!I511</f>
        <v>N</v>
      </c>
      <c r="H502" s="5">
        <f>'[1]TCE - ANEXO IV - Preencher'!J511</f>
        <v>0</v>
      </c>
      <c r="I502" s="6">
        <f>IF('[1]TCE - ANEXO IV - Preencher'!K511="","",'[1]TCE - ANEXO IV - Preencher'!K511)</f>
        <v>45443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2195.7600000000002</v>
      </c>
    </row>
    <row r="503" spans="1:12" s="8" customFormat="1" ht="19.5" customHeight="1" x14ac:dyDescent="0.2">
      <c r="A503" s="3">
        <f>IFERROR(VLOOKUP(B503,'[1]DADOS (OCULTAR)'!$Q$3:$S$136,3,0),"")</f>
        <v>9767633000447</v>
      </c>
      <c r="B503" s="4" t="str">
        <f>'[1]TCE - ANEXO IV - Preencher'!C512</f>
        <v>HOSPITAL SILVIO MAGALHÃES - CG Nº 019/2022</v>
      </c>
      <c r="C503" s="4" t="str">
        <f>'[1]TCE - ANEXO IV - Preencher'!E512</f>
        <v>4.6 - Serviços de Profissionais de Saúde</v>
      </c>
      <c r="D503" s="3">
        <f>'[1]TCE - ANEXO IV - Preencher'!F512</f>
        <v>11949698440</v>
      </c>
      <c r="E503" s="5" t="str">
        <f>'[1]TCE - ANEXO IV - Preencher'!G512</f>
        <v>MARIA GABRIELA BATISTA DE MELO</v>
      </c>
      <c r="F503" s="5" t="str">
        <f>'[1]TCE - ANEXO IV - Preencher'!H512</f>
        <v>S</v>
      </c>
      <c r="G503" s="5" t="str">
        <f>'[1]TCE - ANEXO IV - Preencher'!I512</f>
        <v>N</v>
      </c>
      <c r="H503" s="5">
        <f>'[1]TCE - ANEXO IV - Preencher'!J512</f>
        <v>0</v>
      </c>
      <c r="I503" s="6">
        <f>IF('[1]TCE - ANEXO IV - Preencher'!K512="","",'[1]TCE - ANEXO IV - Preencher'!K512)</f>
        <v>45443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2610004</v>
      </c>
      <c r="L503" s="7">
        <f>'[1]TCE - ANEXO IV - Preencher'!N512</f>
        <v>1865.28</v>
      </c>
    </row>
    <row r="504" spans="1:12" s="8" customFormat="1" ht="19.5" customHeight="1" x14ac:dyDescent="0.2">
      <c r="A504" s="3">
        <f>IFERROR(VLOOKUP(B504,'[1]DADOS (OCULTAR)'!$Q$3:$S$136,3,0),"")</f>
        <v>9767633000447</v>
      </c>
      <c r="B504" s="4" t="str">
        <f>'[1]TCE - ANEXO IV - Preencher'!C513</f>
        <v>HOSPITAL SILVIO MAGALHÃES - CG Nº 019/2022</v>
      </c>
      <c r="C504" s="4" t="str">
        <f>'[1]TCE - ANEXO IV - Preencher'!E513</f>
        <v>4.6 - Serviços de Profissionais de Saúde</v>
      </c>
      <c r="D504" s="3">
        <f>'[1]TCE - ANEXO IV - Preencher'!F513</f>
        <v>7405727417</v>
      </c>
      <c r="E504" s="5" t="str">
        <f>'[1]TCE - ANEXO IV - Preencher'!G513</f>
        <v>MARIA LAUDECI DA SILVA</v>
      </c>
      <c r="F504" s="5" t="str">
        <f>'[1]TCE - ANEXO IV - Preencher'!H513</f>
        <v>S</v>
      </c>
      <c r="G504" s="5" t="str">
        <f>'[1]TCE - ANEXO IV - Preencher'!I513</f>
        <v>N</v>
      </c>
      <c r="H504" s="5">
        <f>'[1]TCE - ANEXO IV - Preencher'!J513</f>
        <v>0</v>
      </c>
      <c r="I504" s="6">
        <f>IF('[1]TCE - ANEXO IV - Preencher'!K513="","",'[1]TCE - ANEXO IV - Preencher'!K513)</f>
        <v>45443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1865.28</v>
      </c>
    </row>
    <row r="505" spans="1:12" s="8" customFormat="1" ht="19.5" customHeight="1" x14ac:dyDescent="0.2">
      <c r="A505" s="3">
        <f>IFERROR(VLOOKUP(B505,'[1]DADOS (OCULTAR)'!$Q$3:$S$136,3,0),"")</f>
        <v>9767633000447</v>
      </c>
      <c r="B505" s="4" t="str">
        <f>'[1]TCE - ANEXO IV - Preencher'!C514</f>
        <v>HOSPITAL SILVIO MAGALHÃES - CG Nº 019/2022</v>
      </c>
      <c r="C505" s="4" t="str">
        <f>'[1]TCE - ANEXO IV - Preencher'!E514</f>
        <v>4.6 - Serviços de Profissionais de Saúde</v>
      </c>
      <c r="D505" s="3">
        <f>'[1]TCE - ANEXO IV - Preencher'!F514</f>
        <v>7062978493</v>
      </c>
      <c r="E505" s="5" t="str">
        <f>'[1]TCE - ANEXO IV - Preencher'!G514</f>
        <v>MARIA MARINALVA AMANCIO DE SOUZA</v>
      </c>
      <c r="F505" s="5" t="str">
        <f>'[1]TCE - ANEXO IV - Preencher'!H514</f>
        <v>S</v>
      </c>
      <c r="G505" s="5" t="str">
        <f>'[1]TCE - ANEXO IV - Preencher'!I514</f>
        <v>N</v>
      </c>
      <c r="H505" s="5">
        <f>'[1]TCE - ANEXO IV - Preencher'!J514</f>
        <v>0</v>
      </c>
      <c r="I505" s="6">
        <f>IF('[1]TCE - ANEXO IV - Preencher'!K514="","",'[1]TCE - ANEXO IV - Preencher'!K514)</f>
        <v>45443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2609600</v>
      </c>
      <c r="L505" s="7">
        <f>'[1]TCE - ANEXO IV - Preencher'!N514</f>
        <v>1865.28</v>
      </c>
    </row>
    <row r="506" spans="1:12" s="8" customFormat="1" ht="19.5" customHeight="1" x14ac:dyDescent="0.2">
      <c r="A506" s="3">
        <f>IFERROR(VLOOKUP(B506,'[1]DADOS (OCULTAR)'!$Q$3:$S$136,3,0),"")</f>
        <v>9767633000447</v>
      </c>
      <c r="B506" s="4" t="str">
        <f>'[1]TCE - ANEXO IV - Preencher'!C515</f>
        <v>HOSPITAL SILVIO MAGALHÃES - CG Nº 019/2022</v>
      </c>
      <c r="C506" s="4" t="str">
        <f>'[1]TCE - ANEXO IV - Preencher'!E515</f>
        <v>4.6 - Serviços de Profissionais de Saúde</v>
      </c>
      <c r="D506" s="3">
        <f>'[1]TCE - ANEXO IV - Preencher'!F515</f>
        <v>13379322482</v>
      </c>
      <c r="E506" s="5" t="str">
        <f>'[1]TCE - ANEXO IV - Preencher'!G515</f>
        <v>MARIANA LINS AFONSO FERREIRA</v>
      </c>
      <c r="F506" s="5" t="str">
        <f>'[1]TCE - ANEXO IV - Preencher'!H515</f>
        <v>S</v>
      </c>
      <c r="G506" s="5" t="str">
        <f>'[1]TCE - ANEXO IV - Preencher'!I515</f>
        <v>N</v>
      </c>
      <c r="H506" s="5">
        <f>'[1]TCE - ANEXO IV - Preencher'!J515</f>
        <v>0</v>
      </c>
      <c r="I506" s="6">
        <f>IF('[1]TCE - ANEXO IV - Preencher'!K515="","",'[1]TCE - ANEXO IV - Preencher'!K515)</f>
        <v>45443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2609600</v>
      </c>
      <c r="L506" s="7">
        <f>'[1]TCE - ANEXO IV - Preencher'!N515</f>
        <v>2930.62</v>
      </c>
    </row>
    <row r="507" spans="1:12" s="8" customFormat="1" ht="19.5" customHeight="1" x14ac:dyDescent="0.2">
      <c r="A507" s="3">
        <f>IFERROR(VLOOKUP(B507,'[1]DADOS (OCULTAR)'!$Q$3:$S$136,3,0),"")</f>
        <v>9767633000447</v>
      </c>
      <c r="B507" s="4" t="str">
        <f>'[1]TCE - ANEXO IV - Preencher'!C516</f>
        <v>HOSPITAL SILVIO MAGALHÃES - CG Nº 019/2022</v>
      </c>
      <c r="C507" s="4" t="str">
        <f>'[1]TCE - ANEXO IV - Preencher'!E516</f>
        <v>4.6 - Serviços de Profissionais de Saúde</v>
      </c>
      <c r="D507" s="3">
        <f>'[1]TCE - ANEXO IV - Preencher'!F516</f>
        <v>12155941439</v>
      </c>
      <c r="E507" s="5" t="str">
        <f>'[1]TCE - ANEXO IV - Preencher'!G516</f>
        <v>MICAELA ROBERTA DA SILVA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0</v>
      </c>
      <c r="I507" s="6">
        <f>IF('[1]TCE - ANEXO IV - Preencher'!K516="","",'[1]TCE - ANEXO IV - Preencher'!K516)</f>
        <v>45443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2609600</v>
      </c>
      <c r="L507" s="7">
        <f>'[1]TCE - ANEXO IV - Preencher'!N516</f>
        <v>2877.92</v>
      </c>
    </row>
    <row r="508" spans="1:12" s="8" customFormat="1" ht="19.5" customHeight="1" x14ac:dyDescent="0.2">
      <c r="A508" s="3">
        <f>IFERROR(VLOOKUP(B508,'[1]DADOS (OCULTAR)'!$Q$3:$S$136,3,0),"")</f>
        <v>9767633000447</v>
      </c>
      <c r="B508" s="4" t="str">
        <f>'[1]TCE - ANEXO IV - Preencher'!C517</f>
        <v>HOSPITAL SILVIO MAGALHÃES - CG Nº 019/2022</v>
      </c>
      <c r="C508" s="4" t="str">
        <f>'[1]TCE - ANEXO IV - Preencher'!E517</f>
        <v>4.7 - Apoio Administrativo, Técnico e Operacional</v>
      </c>
      <c r="D508" s="3">
        <f>'[1]TCE - ANEXO IV - Preencher'!F517</f>
        <v>9725540417</v>
      </c>
      <c r="E508" s="5" t="str">
        <f>'[1]TCE - ANEXO IV - Preencher'!G517</f>
        <v>MICHELE DE SANTANA ALVES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0</v>
      </c>
      <c r="I508" s="6">
        <f>IF('[1]TCE - ANEXO IV - Preencher'!K517="","",'[1]TCE - ANEXO IV - Preencher'!K517)</f>
        <v>45443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2610004</v>
      </c>
      <c r="L508" s="7">
        <f>'[1]TCE - ANEXO IV - Preencher'!N517</f>
        <v>1506.08</v>
      </c>
    </row>
    <row r="509" spans="1:12" s="8" customFormat="1" ht="19.5" customHeight="1" x14ac:dyDescent="0.2">
      <c r="A509" s="3">
        <f>IFERROR(VLOOKUP(B509,'[1]DADOS (OCULTAR)'!$Q$3:$S$136,3,0),"")</f>
        <v>9767633000447</v>
      </c>
      <c r="B509" s="4" t="str">
        <f>'[1]TCE - ANEXO IV - Preencher'!C518</f>
        <v>HOSPITAL SILVIO MAGALHÃES - CG Nº 019/2022</v>
      </c>
      <c r="C509" s="4" t="str">
        <f>'[1]TCE - ANEXO IV - Preencher'!E518</f>
        <v>4.6 - Serviços de Profissionais de Saúde</v>
      </c>
      <c r="D509" s="3">
        <f>'[1]TCE - ANEXO IV - Preencher'!F518</f>
        <v>5526543455</v>
      </c>
      <c r="E509" s="5" t="str">
        <f>'[1]TCE - ANEXO IV - Preencher'!G518</f>
        <v>NATALIA RAYANE GOUVEIA DE MORAIS</v>
      </c>
      <c r="F509" s="5" t="str">
        <f>'[1]TCE - ANEXO IV - Preencher'!H518</f>
        <v>S</v>
      </c>
      <c r="G509" s="5" t="str">
        <f>'[1]TCE - ANEXO IV - Preencher'!I518</f>
        <v>N</v>
      </c>
      <c r="H509" s="5">
        <f>'[1]TCE - ANEXO IV - Preencher'!J518</f>
        <v>0</v>
      </c>
      <c r="I509" s="6">
        <f>IF('[1]TCE - ANEXO IV - Preencher'!K518="","",'[1]TCE - ANEXO IV - Preencher'!K518)</f>
        <v>45443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1981.86</v>
      </c>
    </row>
    <row r="510" spans="1:12" s="8" customFormat="1" ht="19.5" customHeight="1" x14ac:dyDescent="0.2">
      <c r="A510" s="3">
        <f>IFERROR(VLOOKUP(B510,'[1]DADOS (OCULTAR)'!$Q$3:$S$136,3,0),"")</f>
        <v>9767633000447</v>
      </c>
      <c r="B510" s="4" t="str">
        <f>'[1]TCE - ANEXO IV - Preencher'!C519</f>
        <v>HOSPITAL SILVIO MAGALHÃES - CG Nº 019/2022</v>
      </c>
      <c r="C510" s="4" t="str">
        <f>'[1]TCE - ANEXO IV - Preencher'!E519</f>
        <v>4.6 - Serviços de Profissionais de Saúde</v>
      </c>
      <c r="D510" s="3">
        <f>'[1]TCE - ANEXO IV - Preencher'!F519</f>
        <v>11214935486</v>
      </c>
      <c r="E510" s="5" t="str">
        <f>'[1]TCE - ANEXO IV - Preencher'!G519</f>
        <v xml:space="preserve">PAULA DAMARYS ALVES DA LUZ 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0</v>
      </c>
      <c r="I510" s="6">
        <f>IF('[1]TCE - ANEXO IV - Preencher'!K519="","",'[1]TCE - ANEXO IV - Preencher'!K519)</f>
        <v>45443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2610608</v>
      </c>
      <c r="L510" s="7">
        <f>'[1]TCE - ANEXO IV - Preencher'!N519</f>
        <v>1646.82</v>
      </c>
    </row>
    <row r="511" spans="1:12" s="8" customFormat="1" ht="19.5" customHeight="1" x14ac:dyDescent="0.2">
      <c r="A511" s="3">
        <f>IFERROR(VLOOKUP(B511,'[1]DADOS (OCULTAR)'!$Q$3:$S$136,3,0),"")</f>
        <v>9767633000447</v>
      </c>
      <c r="B511" s="4" t="str">
        <f>'[1]TCE - ANEXO IV - Preencher'!C520</f>
        <v>HOSPITAL SILVIO MAGALHÃES - CG Nº 019/2022</v>
      </c>
      <c r="C511" s="4" t="str">
        <f>'[1]TCE - ANEXO IV - Preencher'!E520</f>
        <v>4.6 - Serviços de Profissionais de Saúde</v>
      </c>
      <c r="D511" s="3">
        <f>'[1]TCE - ANEXO IV - Preencher'!F520</f>
        <v>71527597407</v>
      </c>
      <c r="E511" s="5" t="str">
        <f>'[1]TCE - ANEXO IV - Preencher'!G520</f>
        <v>PAULO DE LIMA OLIVEIRA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0</v>
      </c>
      <c r="I511" s="6">
        <f>IF('[1]TCE - ANEXO IV - Preencher'!K520="","",'[1]TCE - ANEXO IV - Preencher'!K520)</f>
        <v>45443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2378.7399999999998</v>
      </c>
    </row>
    <row r="512" spans="1:12" s="8" customFormat="1" ht="19.5" customHeight="1" x14ac:dyDescent="0.2">
      <c r="A512" s="3">
        <f>IFERROR(VLOOKUP(B512,'[1]DADOS (OCULTAR)'!$Q$3:$S$136,3,0),"")</f>
        <v>9767633000447</v>
      </c>
      <c r="B512" s="4" t="str">
        <f>'[1]TCE - ANEXO IV - Preencher'!C521</f>
        <v>HOSPITAL SILVIO MAGALHÃES - CG Nº 019/2022</v>
      </c>
      <c r="C512" s="4" t="str">
        <f>'[1]TCE - ANEXO IV - Preencher'!E521</f>
        <v>4.6 - Serviços de Profissionais de Saúde</v>
      </c>
      <c r="D512" s="3">
        <f>'[1]TCE - ANEXO IV - Preencher'!F521</f>
        <v>9992078499</v>
      </c>
      <c r="E512" s="5" t="str">
        <f>'[1]TCE - ANEXO IV - Preencher'!G521</f>
        <v>RAFAELA FERRAZ ARAÚJO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0</v>
      </c>
      <c r="I512" s="6">
        <f>IF('[1]TCE - ANEXO IV - Preencher'!K521="","",'[1]TCE - ANEXO IV - Preencher'!K521)</f>
        <v>45443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2610004</v>
      </c>
      <c r="L512" s="7">
        <f>'[1]TCE - ANEXO IV - Preencher'!N521</f>
        <v>2485.1999999999998</v>
      </c>
    </row>
    <row r="513" spans="1:12" s="8" customFormat="1" ht="19.5" customHeight="1" x14ac:dyDescent="0.2">
      <c r="A513" s="3">
        <f>IFERROR(VLOOKUP(B513,'[1]DADOS (OCULTAR)'!$Q$3:$S$136,3,0),"")</f>
        <v>9767633000447</v>
      </c>
      <c r="B513" s="4" t="str">
        <f>'[1]TCE - ANEXO IV - Preencher'!C522</f>
        <v>HOSPITAL SILVIO MAGALHÃES - CG Nº 019/2022</v>
      </c>
      <c r="C513" s="4" t="str">
        <f>'[1]TCE - ANEXO IV - Preencher'!E522</f>
        <v>4.6 - Serviços de Profissionais de Saúde</v>
      </c>
      <c r="D513" s="3">
        <f>'[1]TCE - ANEXO IV - Preencher'!F522</f>
        <v>11814805400</v>
      </c>
      <c r="E513" s="5" t="str">
        <f>'[1]TCE - ANEXO IV - Preencher'!G522</f>
        <v>RAYSSA LETICIA SOARES ALVES</v>
      </c>
      <c r="F513" s="5" t="str">
        <f>'[1]TCE - ANEXO IV - Preencher'!H522</f>
        <v>S</v>
      </c>
      <c r="G513" s="5" t="str">
        <f>'[1]TCE - ANEXO IV - Preencher'!I522</f>
        <v>N</v>
      </c>
      <c r="H513" s="5">
        <f>'[1]TCE - ANEXO IV - Preencher'!J522</f>
        <v>0</v>
      </c>
      <c r="I513" s="6">
        <f>IF('[1]TCE - ANEXO IV - Preencher'!K522="","",'[1]TCE - ANEXO IV - Preencher'!K522)</f>
        <v>45443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2302.63</v>
      </c>
    </row>
    <row r="514" spans="1:12" s="8" customFormat="1" ht="19.5" customHeight="1" x14ac:dyDescent="0.2">
      <c r="A514" s="3">
        <f>IFERROR(VLOOKUP(B514,'[1]DADOS (OCULTAR)'!$Q$3:$S$136,3,0),"")</f>
        <v>9767633000447</v>
      </c>
      <c r="B514" s="4" t="str">
        <f>'[1]TCE - ANEXO IV - Preencher'!C523</f>
        <v>HOSPITAL SILVIO MAGALHÃES - CG Nº 019/2022</v>
      </c>
      <c r="C514" s="4" t="str">
        <f>'[1]TCE - ANEXO IV - Preencher'!E523</f>
        <v>4.6 - Serviços de Profissionais de Saúde</v>
      </c>
      <c r="D514" s="3">
        <f>'[1]TCE - ANEXO IV - Preencher'!F523</f>
        <v>6661891459</v>
      </c>
      <c r="E514" s="5" t="str">
        <f>'[1]TCE - ANEXO IV - Preencher'!G523</f>
        <v>REJANE DA SILVA PRADO OLIVEIRA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0</v>
      </c>
      <c r="I514" s="6">
        <f>IF('[1]TCE - ANEXO IV - Preencher'!K523="","",'[1]TCE - ANEXO IV - Preencher'!K523)</f>
        <v>45443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2609600</v>
      </c>
      <c r="L514" s="7">
        <f>'[1]TCE - ANEXO IV - Preencher'!N523</f>
        <v>2681.28</v>
      </c>
    </row>
    <row r="515" spans="1:12" s="8" customFormat="1" ht="19.5" customHeight="1" x14ac:dyDescent="0.2">
      <c r="A515" s="3">
        <f>IFERROR(VLOOKUP(B515,'[1]DADOS (OCULTAR)'!$Q$3:$S$136,3,0),"")</f>
        <v>9767633000447</v>
      </c>
      <c r="B515" s="4" t="str">
        <f>'[1]TCE - ANEXO IV - Preencher'!C524</f>
        <v>HOSPITAL SILVIO MAGALHÃES - CG Nº 019/2022</v>
      </c>
      <c r="C515" s="4" t="str">
        <f>'[1]TCE - ANEXO IV - Preencher'!E524</f>
        <v>4.6 - Serviços de Profissionais de Saúde</v>
      </c>
      <c r="D515" s="3">
        <f>'[1]TCE - ANEXO IV - Preencher'!F524</f>
        <v>8864923438</v>
      </c>
      <c r="E515" s="5" t="str">
        <f>'[1]TCE - ANEXO IV - Preencher'!G524</f>
        <v>ROSICLEIDE MARIA DA SILVA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0</v>
      </c>
      <c r="I515" s="6">
        <f>IF('[1]TCE - ANEXO IV - Preencher'!K524="","",'[1]TCE - ANEXO IV - Preencher'!K524)</f>
        <v>45443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2609600</v>
      </c>
      <c r="L515" s="7">
        <f>'[1]TCE - ANEXO IV - Preencher'!N524</f>
        <v>2098.38</v>
      </c>
    </row>
    <row r="516" spans="1:12" s="8" customFormat="1" ht="19.5" customHeight="1" x14ac:dyDescent="0.2">
      <c r="A516" s="3">
        <f>IFERROR(VLOOKUP(B516,'[1]DADOS (OCULTAR)'!$Q$3:$S$136,3,0),"")</f>
        <v>9767633000447</v>
      </c>
      <c r="B516" s="4" t="str">
        <f>'[1]TCE - ANEXO IV - Preencher'!C525</f>
        <v>HOSPITAL SILVIO MAGALHÃES - CG Nº 019/2022</v>
      </c>
      <c r="C516" s="4" t="str">
        <f>'[1]TCE - ANEXO IV - Preencher'!E525</f>
        <v>4.6 - Serviços de Profissionais de Saúde</v>
      </c>
      <c r="D516" s="3">
        <f>'[1]TCE - ANEXO IV - Preencher'!F525</f>
        <v>11438408447</v>
      </c>
      <c r="E516" s="5" t="str">
        <f>'[1]TCE - ANEXO IV - Preencher'!G525</f>
        <v xml:space="preserve">THALYTA MAIA VITOR DA SILVA 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0</v>
      </c>
      <c r="I516" s="6">
        <f>IF('[1]TCE - ANEXO IV - Preencher'!K525="","",'[1]TCE - ANEXO IV - Preencher'!K525)</f>
        <v>45443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2609600</v>
      </c>
      <c r="L516" s="7">
        <f>'[1]TCE - ANEXO IV - Preencher'!N525</f>
        <v>2668.59</v>
      </c>
    </row>
    <row r="517" spans="1:12" s="8" customFormat="1" ht="19.5" customHeight="1" x14ac:dyDescent="0.2">
      <c r="A517" s="3">
        <f>IFERROR(VLOOKUP(B517,'[1]DADOS (OCULTAR)'!$Q$3:$S$136,3,0),"")</f>
        <v>9767633000447</v>
      </c>
      <c r="B517" s="4" t="str">
        <f>'[1]TCE - ANEXO IV - Preencher'!C526</f>
        <v>HOSPITAL SILVIO MAGALHÃES - CG Nº 019/2022</v>
      </c>
      <c r="C517" s="4" t="str">
        <f>'[1]TCE - ANEXO IV - Preencher'!E526</f>
        <v>4.7 - Apoio Administrativo, Técnico e Operacional</v>
      </c>
      <c r="D517" s="3">
        <f>'[1]TCE - ANEXO IV - Preencher'!F526</f>
        <v>11222252457</v>
      </c>
      <c r="E517" s="5" t="str">
        <f>'[1]TCE - ANEXO IV - Preencher'!G526</f>
        <v>THAYS EMANUELLA CARVALHO DA SILVA</v>
      </c>
      <c r="F517" s="5" t="str">
        <f>'[1]TCE - ANEXO IV - Preencher'!H526</f>
        <v>S</v>
      </c>
      <c r="G517" s="5" t="str">
        <f>'[1]TCE - ANEXO IV - Preencher'!I526</f>
        <v>N</v>
      </c>
      <c r="H517" s="5">
        <f>'[1]TCE - ANEXO IV - Preencher'!J526</f>
        <v>0</v>
      </c>
      <c r="I517" s="6">
        <f>IF('[1]TCE - ANEXO IV - Preencher'!K526="","",'[1]TCE - ANEXO IV - Preencher'!K526)</f>
        <v>45443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2610004</v>
      </c>
      <c r="L517" s="7">
        <f>'[1]TCE - ANEXO IV - Preencher'!N526</f>
        <v>1694.34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2024-06-28T14:30:58Z</dcterms:created>
  <dcterms:modified xsi:type="dcterms:W3CDTF">2024-06-28T14:34:03Z</dcterms:modified>
</cp:coreProperties>
</file>