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4\05 MAIO\01 HMV\TCE\"/>
    </mc:Choice>
  </mc:AlternateContent>
  <xr:revisionPtr revIDLastSave="0" documentId="8_{81460114-25D7-4E28-9B97-9104DF58DFE2}" xr6:coauthVersionLast="47" xr6:coauthVersionMax="47" xr10:uidLastSave="{00000000-0000-0000-0000-000000000000}"/>
  <bookViews>
    <workbookView xWindow="-120" yWindow="-120" windowWidth="20730" windowHeight="11160" xr2:uid="{56294833-462B-46C9-A6FA-90D97CD9A89C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<sst xmlns="http://schemas.openxmlformats.org/spreadsheetml/2006/main" count="40" uniqueCount="21">
  <si>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</si>
  <si>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</si>
  <si>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</si>
  <si>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</si>
  <si>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</si>
  <si>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</si>
  <si>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</si>
  <si>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</si>
  <si>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</si>
  <si>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</si>
  <si>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</si>
  <si>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</si>
  <si>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</si>
  <si>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</si>
  <si>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</si>
  <si>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</si>
  <si>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</si>
  <si>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C.C. 13.003721-2</t>
  </si>
  <si>
    <t>Santander ContaMax C.C. 13.003721-2</t>
  </si>
  <si>
    <t>Santander ContaMax C.C. 13.004831-4</t>
  </si>
  <si>
    <t>Santander C.C. 13.004831-4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</si>
</sst>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CAO%20DE%20CONTAS\2024\05%20MAIO\01%20HMV\13.2%20PCF%20EM%20EXCEL%20HMV%20NOVA.xlsx" TargetMode="External"/><Relationship Id="rId1" Type="http://schemas.openxmlformats.org/officeDocument/2006/relationships/externalLinkPath" Target="/PRESTACAO%20DE%20CONTAS/2024/05%20MAIO/01%20HMV/13.2%20PCF%20EM%20EXCEL%20HMV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1F49-37E9-4ABA-B47B-1AF57DAD1632}">
  <sheetPr>
    <tabColor indexed="13"/>
  </sheetPr>
  <dimension ref="A1:H991"/>
  <sheetViews>
    <sheetView showGridLines="0" tabSelected="1" zoomScale="90" zoomScaleNormal="90" workbookViewId="0">
      <selection activeCell="D8" sqref="D8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45443</v>
      </c>
      <c r="G2" s="7">
        <v>839.05</v>
      </c>
    </row>
    <row r="3" spans="1:8" ht="22.5" customHeight="1" x14ac:dyDescent="0.2">
      <c r="A3" s="2">
        <f>IFERROR(VLOOKUP(B3,'[1]DADOS (OCULTAR)'!$Q$3:$S$136,3,0),"")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45443</v>
      </c>
      <c r="G3" s="7">
        <v>67.63</v>
      </c>
    </row>
    <row r="4" spans="1:8" ht="22.5" customHeight="1" x14ac:dyDescent="0.2">
      <c r="A4" s="2">
        <f>IFERROR(VLOOKUP(B4,'[1]DADOS (OCULTAR)'!$Q$3:$S$136,3,0),"")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45443</v>
      </c>
      <c r="G4" s="7">
        <v>0</v>
      </c>
    </row>
    <row r="5" spans="1:8" ht="22.5" customHeight="1" x14ac:dyDescent="0.2">
      <c r="A5" s="2">
        <f>IFERROR(VLOOKUP(B5,'[1]DADOS (OCULTAR)'!$Q$3:$S$136,3,0),"")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45443</v>
      </c>
      <c r="G5" s="7">
        <v>0</v>
      </c>
    </row>
    <row r="6" spans="1:8" ht="22.5" customHeight="1" x14ac:dyDescent="0.2">
      <c r="A6" s="2">
        <f>IFERROR(VLOOKUP(B6,'[1]DADOS (OCULTAR)'!$Q$3:$S$136,3,0),"")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45443</v>
      </c>
      <c r="G6" s="7">
        <v>48003.96</v>
      </c>
    </row>
    <row r="7" spans="1:8" ht="22.5" customHeight="1" x14ac:dyDescent="0.2">
      <c r="A7" s="2">
        <f>IFERROR(VLOOKUP(B7,'[1]DADOS (OCULTAR)'!$Q$3:$S$136,3,0),"")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45443</v>
      </c>
      <c r="G7" s="7">
        <v>4</v>
      </c>
    </row>
    <row r="8" spans="1:8" ht="22.5" customHeight="1" x14ac:dyDescent="0.2">
      <c r="A8" s="2">
        <f>IFERROR(VLOOKUP(B8,'[1]DADOS (OCULTAR)'!$Q$3:$S$136,3,0),"")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45425</v>
      </c>
      <c r="G8" s="7">
        <v>1000</v>
      </c>
    </row>
    <row r="9" spans="1:8" ht="22.5" customHeight="1" x14ac:dyDescent="0.2">
      <c r="A9" s="2">
        <f>IFERROR(VLOOKUP(B9,'[1]DADOS (OCULTAR)'!$Q$3:$S$136,3,0),"")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45443</v>
      </c>
      <c r="G9" s="7">
        <v>0</v>
      </c>
    </row>
    <row r="10" spans="1:8" ht="22.5" customHeight="1" x14ac:dyDescent="0.2">
      <c r="A10" s="2">
        <f>IFERROR(VLOOKUP(B10,'[1]DADOS (OCULTAR)'!$Q$3:$S$136,3,0),"")</f>
        <v>10583920000800</v>
      </c>
      <c r="B10" s="3" t="s">
        <v>7</v>
      </c>
      <c r="C10" s="4">
        <v>90400888000142</v>
      </c>
      <c r="D10" s="5" t="s">
        <v>8</v>
      </c>
      <c r="E10" s="5" t="s">
        <v>18</v>
      </c>
      <c r="F10" s="6">
        <v>45443</v>
      </c>
      <c r="G10" s="7">
        <v>0.01</v>
      </c>
    </row>
    <row r="11" spans="1:8" ht="22.5" customHeight="1" x14ac:dyDescent="0.2">
      <c r="A11" s="2">
        <f>IFERROR(VLOOKUP(B11,'[1]DADOS (OCULTAR)'!$Q$3:$S$136,3,0),"")</f>
        <v>10583920000800</v>
      </c>
      <c r="B11" s="3" t="s">
        <v>7</v>
      </c>
      <c r="C11" s="4">
        <v>90400888000142</v>
      </c>
      <c r="D11" s="5" t="s">
        <v>8</v>
      </c>
      <c r="E11" s="5" t="s">
        <v>19</v>
      </c>
      <c r="F11" s="6">
        <v>45443</v>
      </c>
      <c r="G11" s="7">
        <v>111.67</v>
      </c>
    </row>
    <row r="12" spans="1:8" ht="22.5" customHeight="1" x14ac:dyDescent="0.2">
      <c r="A12" s="2">
        <f>IFERROR(VLOOKUP(B12,'[1]DADOS (OCULTAR)'!$Q$3:$S$136,3,0),"")</f>
        <v>10583920000800</v>
      </c>
      <c r="B12" s="3" t="s">
        <v>7</v>
      </c>
      <c r="C12" s="4">
        <v>90400888000142</v>
      </c>
      <c r="D12" s="5" t="s">
        <v>8</v>
      </c>
      <c r="E12" s="5" t="s">
        <v>20</v>
      </c>
      <c r="F12" s="6">
        <v>45443</v>
      </c>
      <c r="G12" s="7">
        <v>19926.439999999999</v>
      </c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3E82A0BA-A1EE-44F4-B5C4-0D72D54B9EE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2024-06-25T19:38:27Z</dcterms:created>
  <dcterms:modified xsi:type="dcterms:W3CDTF">2024-06-25T19:38:54Z</dcterms:modified>
</cp:coreProperties>
</file>