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4.2024 ABRIL\0. TCE\14.3 Arquivo Zip EXCEL Publicação - 2023_12\"/>
    </mc:Choice>
  </mc:AlternateContent>
  <xr:revisionPtr revIDLastSave="0" documentId="8_{D482924D-BFB3-4D5F-B160-69153A5F2077}" xr6:coauthVersionLast="47" xr6:coauthVersionMax="47" xr10:uidLastSave="{00000000-0000-0000-0000-000000000000}"/>
  <bookViews>
    <workbookView xWindow="-120" yWindow="-120" windowWidth="20730" windowHeight="11160" xr2:uid="{BBF0FDF7-9E34-496D-8C18-1CB35B4C679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<sst xmlns="http://schemas.openxmlformats.org/spreadsheetml/2006/main" count="12" uniqueCount="12">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</sst>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4.2024%20ABRIL\LIVRO%20FINANCEIRO%20ABRIL\PCF%20EXECEL-2024_04.xlsx" TargetMode="External"/><Relationship Id="rId1" Type="http://schemas.openxmlformats.org/officeDocument/2006/relationships/externalLinkPath" Target="/SES/PLANILHA%20FINANCEIRA/PLANILHA%20FINANCEIRA%202024/04.2024%20ABRIL/LIVRO%20FINANCEIRO%20ABRIL/PCF%20EXECEL-2024_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10617.72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2128.67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585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726.58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28.296.399/0001-19</v>
          </cell>
          <cell r="G15" t="str">
            <v xml:space="preserve">AVANNTE COMERCIO E SERVICOS LTDA </v>
          </cell>
          <cell r="H15" t="str">
            <v>B</v>
          </cell>
          <cell r="I15" t="str">
            <v>S</v>
          </cell>
          <cell r="J15" t="str">
            <v>465</v>
          </cell>
          <cell r="K15">
            <v>45411</v>
          </cell>
          <cell r="L15" t="str">
            <v>26240428296399000119550010000004651000061940</v>
          </cell>
          <cell r="M15" t="str">
            <v>26 -  Pernambuco</v>
          </cell>
          <cell r="N15">
            <v>47464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F16" t="str">
            <v>63.554.067/0001-98</v>
          </cell>
          <cell r="G16" t="str">
            <v>HAPVIDA ASSISTENCIA MEDICA S.A</v>
          </cell>
          <cell r="H16" t="str">
            <v>S</v>
          </cell>
          <cell r="I16" t="str">
            <v>S</v>
          </cell>
          <cell r="J16" t="str">
            <v>59233449</v>
          </cell>
          <cell r="K16">
            <v>45413</v>
          </cell>
          <cell r="L16" t="str">
            <v>448650898</v>
          </cell>
          <cell r="M16" t="str">
            <v>2304400 - Fortaleza - CE</v>
          </cell>
          <cell r="N16">
            <v>1754.76</v>
          </cell>
        </row>
        <row r="17">
          <cell r="C17" t="str">
            <v>UPA CAXANGÁ - CG Nº 007/2022</v>
          </cell>
          <cell r="E17" t="str">
            <v>1.99 - Outras Despesas com Pessoal</v>
          </cell>
          <cell r="F17" t="str">
            <v>63.554.067/0001-98</v>
          </cell>
          <cell r="G17" t="str">
            <v>HAPVIDA ASSISTENCIA MEDICA S.A</v>
          </cell>
          <cell r="H17" t="str">
            <v>S</v>
          </cell>
          <cell r="I17" t="str">
            <v>S</v>
          </cell>
          <cell r="J17" t="str">
            <v>59227942</v>
          </cell>
          <cell r="K17">
            <v>45413</v>
          </cell>
          <cell r="L17" t="str">
            <v>211655788</v>
          </cell>
          <cell r="M17" t="str">
            <v>2304400 - Fortaleza - CE</v>
          </cell>
          <cell r="N17">
            <v>109.02</v>
          </cell>
        </row>
        <row r="18">
          <cell r="C18" t="str">
            <v>UPA CAXANGÁ - CG Nº 007/2022</v>
          </cell>
          <cell r="E18" t="str">
            <v>4.7 - Apoio Administrativo, Técnico e Operacional</v>
          </cell>
          <cell r="F18" t="str">
            <v>029.707.684-10</v>
          </cell>
          <cell r="G18" t="str">
            <v xml:space="preserve">ANDREA LOURDES DE OLIVEIRA </v>
          </cell>
          <cell r="H18" t="str">
            <v>S</v>
          </cell>
          <cell r="I18" t="str">
            <v>N</v>
          </cell>
          <cell r="N18">
            <v>2041.68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>
            <v>12299010432</v>
          </cell>
          <cell r="G19" t="str">
            <v xml:space="preserve">LUCAS MENDES DA SILVA </v>
          </cell>
          <cell r="H19" t="str">
            <v>S</v>
          </cell>
          <cell r="I19" t="str">
            <v>N</v>
          </cell>
          <cell r="N19">
            <v>384.46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088.984.684-74</v>
          </cell>
          <cell r="G20" t="str">
            <v xml:space="preserve">WALTER LIMA DE ANDRADE </v>
          </cell>
          <cell r="H20" t="str">
            <v>S</v>
          </cell>
          <cell r="I20" t="str">
            <v>N</v>
          </cell>
          <cell r="N20">
            <v>1715.43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 t="str">
            <v>105.609.594-60</v>
          </cell>
          <cell r="G21" t="str">
            <v xml:space="preserve">LUCIANO INALDO DA SILVA FILHO </v>
          </cell>
          <cell r="H21" t="str">
            <v>S</v>
          </cell>
          <cell r="I21" t="str">
            <v>N</v>
          </cell>
          <cell r="N21">
            <v>1952.4</v>
          </cell>
        </row>
        <row r="22">
          <cell r="C22" t="str">
            <v>UPA CAXANGÁ - CG Nº 007/2022</v>
          </cell>
          <cell r="E22" t="str">
            <v>4.6 - Serviços de Profissionais de Saúde</v>
          </cell>
          <cell r="F22" t="str">
            <v>715.812.104-69</v>
          </cell>
          <cell r="G22" t="str">
            <v xml:space="preserve">RAYANNE KETLEN LIMA DA SILVA </v>
          </cell>
          <cell r="H22" t="str">
            <v>S</v>
          </cell>
          <cell r="I22" t="str">
            <v>N</v>
          </cell>
          <cell r="N22">
            <v>1916.38</v>
          </cell>
        </row>
        <row r="23">
          <cell r="C23" t="str">
            <v>UPA CAXANGÁ - CG Nº 007/2022</v>
          </cell>
          <cell r="E23" t="str">
            <v>4.6 - Serviços de Profissionais de Saúde</v>
          </cell>
          <cell r="F23" t="str">
            <v>707.919.374-53</v>
          </cell>
          <cell r="G23" t="str">
            <v xml:space="preserve">SANDRA BISPO DE MOURA </v>
          </cell>
          <cell r="H23" t="str">
            <v>S</v>
          </cell>
          <cell r="I23" t="str">
            <v>N</v>
          </cell>
          <cell r="N23">
            <v>2639.87</v>
          </cell>
        </row>
        <row r="24">
          <cell r="C24" t="str">
            <v>UPA CAXANGÁ - CG Nº 007/2022</v>
          </cell>
          <cell r="E24" t="str">
            <v>4.6 - Serviços de Profissionais de Saúde</v>
          </cell>
          <cell r="F24" t="str">
            <v>045.624.014-43</v>
          </cell>
          <cell r="G24" t="str">
            <v xml:space="preserve">SUELY RAMALHO DA SILVA </v>
          </cell>
          <cell r="H24" t="str">
            <v>S</v>
          </cell>
          <cell r="I24" t="str">
            <v>N</v>
          </cell>
          <cell r="N24">
            <v>616.36</v>
          </cell>
        </row>
        <row r="25">
          <cell r="C25" t="str">
            <v>UPA CAXANGÁ - CG Nº 007/2022</v>
          </cell>
          <cell r="E25" t="str">
            <v>4.6 - Serviços de Profissionais de Saúde</v>
          </cell>
          <cell r="F25" t="str">
            <v>065.842.974-46</v>
          </cell>
          <cell r="G25" t="str">
            <v xml:space="preserve">VANESSA MENDES DA SILVA COSTA </v>
          </cell>
          <cell r="H25" t="str">
            <v>S</v>
          </cell>
          <cell r="I25" t="str">
            <v>N</v>
          </cell>
          <cell r="N25">
            <v>2266.86</v>
          </cell>
        </row>
        <row r="26">
          <cell r="C26" t="str">
            <v>UPA CAXANGÁ - CG Nº 007/2022</v>
          </cell>
          <cell r="E26" t="str">
            <v>4.6 - Serviços de Profissionais de Saúde</v>
          </cell>
          <cell r="F26" t="str">
            <v>039.177.734-30</v>
          </cell>
          <cell r="G26" t="str">
            <v xml:space="preserve">ALACHERLIS DE MELO SILVA SOUZA </v>
          </cell>
          <cell r="H26" t="str">
            <v>S</v>
          </cell>
          <cell r="I26" t="str">
            <v>N</v>
          </cell>
          <cell r="N26">
            <v>2500</v>
          </cell>
        </row>
        <row r="27">
          <cell r="C27" t="str">
            <v>UPA CAXANGÁ - CG Nº 007/2022</v>
          </cell>
          <cell r="E27" t="str">
            <v>4.6 - Serviços de Profissionais de Saúde</v>
          </cell>
          <cell r="F27" t="str">
            <v>015.531.394-02</v>
          </cell>
          <cell r="G27" t="str">
            <v xml:space="preserve">CINTIA JOSE DE FRANCA DE LIMA </v>
          </cell>
          <cell r="H27" t="str">
            <v>S</v>
          </cell>
          <cell r="I27" t="str">
            <v>N</v>
          </cell>
          <cell r="N27">
            <v>1500</v>
          </cell>
        </row>
        <row r="28">
          <cell r="C28" t="str">
            <v>UPA CAXANGÁ - CG Nº 007/2022</v>
          </cell>
          <cell r="E28" t="str">
            <v>4.6 - Serviços de Profissionais de Saúde</v>
          </cell>
          <cell r="F28" t="str">
            <v>105.138.054-51</v>
          </cell>
          <cell r="G28" t="str">
            <v>ELISSANDRA DA SILVA MACIEL</v>
          </cell>
          <cell r="H28" t="str">
            <v>S</v>
          </cell>
          <cell r="I28" t="str">
            <v>N</v>
          </cell>
          <cell r="N28">
            <v>2500</v>
          </cell>
        </row>
        <row r="29">
          <cell r="C29" t="str">
            <v>UPA CAXANGÁ - CG Nº 007/2022</v>
          </cell>
          <cell r="E29" t="str">
            <v>4.6 - Serviços de Profissionais de Saúde</v>
          </cell>
          <cell r="F29" t="str">
            <v>055.130.604-18</v>
          </cell>
          <cell r="G29" t="str">
            <v>FABIANA COSMA PAVAO</v>
          </cell>
          <cell r="H29" t="str">
            <v>S</v>
          </cell>
          <cell r="I29" t="str">
            <v>N</v>
          </cell>
          <cell r="N29">
            <v>1500</v>
          </cell>
        </row>
        <row r="30">
          <cell r="C30" t="str">
            <v>UPA CAXANGÁ - CG Nº 007/2022</v>
          </cell>
          <cell r="E30" t="str">
            <v>4.6 - Serviços de Profissionais de Saúde</v>
          </cell>
          <cell r="F30" t="str">
            <v>919.765.294-68</v>
          </cell>
          <cell r="G30" t="str">
            <v xml:space="preserve">JACILENE MARIA DA SILVA ALVES </v>
          </cell>
          <cell r="H30" t="str">
            <v>S</v>
          </cell>
          <cell r="I30" t="str">
            <v>N</v>
          </cell>
          <cell r="N30">
            <v>1500</v>
          </cell>
        </row>
        <row r="31">
          <cell r="C31" t="str">
            <v>UPA CAXANGÁ - CG Nº 007/2022</v>
          </cell>
          <cell r="E31" t="str">
            <v>4.6 - Serviços de Profissionais de Saúde</v>
          </cell>
          <cell r="F31" t="str">
            <v>050.333.884-28</v>
          </cell>
          <cell r="G31" t="str">
            <v xml:space="preserve">JANICLAUDIA SANTOS ALVES </v>
          </cell>
          <cell r="H31" t="str">
            <v>S</v>
          </cell>
          <cell r="I31" t="str">
            <v>N</v>
          </cell>
          <cell r="N31">
            <v>1500</v>
          </cell>
        </row>
        <row r="32">
          <cell r="C32" t="str">
            <v>UPA CAXANGÁ - CG Nº 007/2022</v>
          </cell>
          <cell r="E32" t="str">
            <v>4.6 - Serviços de Profissionais de Saúde</v>
          </cell>
          <cell r="F32" t="str">
            <v>094.532.174-09</v>
          </cell>
          <cell r="G32" t="str">
            <v xml:space="preserve">MARCELA SOUZA DE LIMA </v>
          </cell>
          <cell r="H32" t="str">
            <v>S</v>
          </cell>
          <cell r="I32" t="str">
            <v>N</v>
          </cell>
          <cell r="N32">
            <v>1400</v>
          </cell>
        </row>
        <row r="33">
          <cell r="C33" t="str">
            <v>UPA CAXANGÁ - CG Nº 007/2022</v>
          </cell>
          <cell r="E33" t="str">
            <v>4.6 - Serviços de Profissionais de Saúde</v>
          </cell>
          <cell r="F33" t="str">
            <v>122.598.574-93</v>
          </cell>
          <cell r="G33" t="str">
            <v xml:space="preserve">MARIA ANDRIELE DE SOUZA </v>
          </cell>
          <cell r="H33" t="str">
            <v>S</v>
          </cell>
          <cell r="I33" t="str">
            <v xml:space="preserve">N </v>
          </cell>
          <cell r="N33">
            <v>1600</v>
          </cell>
        </row>
        <row r="34">
          <cell r="C34" t="str">
            <v>UPA CAXANGÁ - CG Nº 007/2022</v>
          </cell>
          <cell r="E34" t="str">
            <v>4.6 - Serviços de Profissionais de Saúde</v>
          </cell>
          <cell r="F34" t="str">
            <v>068.521.164-92</v>
          </cell>
          <cell r="G34" t="str">
            <v xml:space="preserve">MARIA DA CONCEICAO NASCIMENTO GOMES </v>
          </cell>
          <cell r="H34" t="str">
            <v>S</v>
          </cell>
          <cell r="I34" t="str">
            <v>N</v>
          </cell>
          <cell r="N34">
            <v>2500</v>
          </cell>
        </row>
        <row r="35">
          <cell r="C35" t="str">
            <v>UPA CAXANGÁ - CG Nº 007/2022</v>
          </cell>
          <cell r="E35" t="str">
            <v>4.6 - Serviços de Profissionais de Saúde</v>
          </cell>
          <cell r="F35" t="str">
            <v>098.538.884-67</v>
          </cell>
          <cell r="G35" t="str">
            <v xml:space="preserve">MARIA LUANA DE LIMA GUEDES </v>
          </cell>
          <cell r="H35" t="str">
            <v>S</v>
          </cell>
          <cell r="I35" t="str">
            <v>N</v>
          </cell>
          <cell r="N35">
            <v>1500</v>
          </cell>
        </row>
        <row r="36">
          <cell r="C36" t="str">
            <v>UPA CAXANGÁ - CG Nº 007/2022</v>
          </cell>
          <cell r="E36" t="str">
            <v>4.6 - Serviços de Profissionais de Saúde</v>
          </cell>
          <cell r="F36" t="str">
            <v>031.377.974-03</v>
          </cell>
          <cell r="G36" t="str">
            <v>PATRICIO DE ALMEIDA NASCIMENTO</v>
          </cell>
          <cell r="H36" t="str">
            <v>S</v>
          </cell>
          <cell r="I36" t="str">
            <v>N</v>
          </cell>
          <cell r="N36">
            <v>1500</v>
          </cell>
        </row>
        <row r="37">
          <cell r="C37" t="str">
            <v>UPA CAXANGÁ - CG Nº 007/2022</v>
          </cell>
          <cell r="E37" t="str">
            <v>4.6 - Serviços de Profissionais de Saúde</v>
          </cell>
          <cell r="F37" t="str">
            <v>119.722.854-32</v>
          </cell>
          <cell r="G37" t="str">
            <v xml:space="preserve">PRISCILA EMANUELLE SILVA DOS SANTOS </v>
          </cell>
          <cell r="H37" t="str">
            <v>S</v>
          </cell>
          <cell r="I37" t="str">
            <v>N</v>
          </cell>
          <cell r="N37">
            <v>2500</v>
          </cell>
        </row>
        <row r="38">
          <cell r="C38" t="str">
            <v>UPA CAXANGÁ - CG Nº 007/2022</v>
          </cell>
          <cell r="E38" t="str">
            <v>4.6 - Serviços de Profissionais de Saúde</v>
          </cell>
          <cell r="F38" t="str">
            <v>905.019.854-68</v>
          </cell>
          <cell r="G38" t="str">
            <v>SILVANA GEANE DA SILVA BRITO</v>
          </cell>
          <cell r="H38" t="str">
            <v>S</v>
          </cell>
          <cell r="I38" t="str">
            <v>N</v>
          </cell>
          <cell r="N38">
            <v>2500</v>
          </cell>
        </row>
        <row r="39">
          <cell r="C39" t="str">
            <v>UPA CAXANGÁ - CG Nº 007/2022</v>
          </cell>
          <cell r="E39" t="str">
            <v>4.6 - Serviços de Profissionais de Saúde</v>
          </cell>
          <cell r="F39" t="str">
            <v>037.695.204-08</v>
          </cell>
          <cell r="G39" t="str">
            <v>VALQUIRIA DE OLIVEIRA MALAQUIAS</v>
          </cell>
          <cell r="H39" t="str">
            <v>S</v>
          </cell>
          <cell r="I39" t="str">
            <v>N</v>
          </cell>
          <cell r="N39">
            <v>2500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10.779.833/0001-56</v>
          </cell>
          <cell r="G40" t="str">
            <v>MEDICAL MERCANTIL DE APARELHAGEM MEDICA</v>
          </cell>
          <cell r="H40" t="str">
            <v>B</v>
          </cell>
          <cell r="I40" t="str">
            <v>S</v>
          </cell>
          <cell r="J40" t="str">
            <v>599934</v>
          </cell>
          <cell r="K40">
            <v>45379</v>
          </cell>
          <cell r="L40" t="str">
            <v>26240310779833000156550010005999341601958002</v>
          </cell>
          <cell r="M40" t="str">
            <v>26 -  Pernambuco</v>
          </cell>
          <cell r="N40">
            <v>2246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21.216.468/0001-98</v>
          </cell>
          <cell r="G41" t="str">
            <v>SANMED DISTRIBUIDORA DE PRODUTOS MEDICO HOSPITALARES LTDA</v>
          </cell>
          <cell r="H41" t="str">
            <v>B</v>
          </cell>
          <cell r="I41" t="str">
            <v>S</v>
          </cell>
          <cell r="J41" t="str">
            <v>9029</v>
          </cell>
          <cell r="K41">
            <v>45386</v>
          </cell>
          <cell r="L41" t="str">
            <v>26240421216468000198550010000090291942024046</v>
          </cell>
          <cell r="M41" t="str">
            <v>26 -  Pernambuco</v>
          </cell>
          <cell r="N41">
            <v>1003.5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31.611.264/0001-05</v>
          </cell>
          <cell r="G42" t="str">
            <v>GIROMIDIA SERVICOS E COMERCIO EIRELI</v>
          </cell>
          <cell r="H42" t="str">
            <v>B</v>
          </cell>
          <cell r="I42" t="str">
            <v>S</v>
          </cell>
          <cell r="J42" t="str">
            <v>95</v>
          </cell>
          <cell r="K42">
            <v>45386</v>
          </cell>
          <cell r="L42" t="str">
            <v>26240431611264000105550010000000951000010233</v>
          </cell>
          <cell r="M42" t="str">
            <v>26 -  Pernambuco</v>
          </cell>
          <cell r="N42">
            <v>360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12.882.932/0001-94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181657</v>
          </cell>
          <cell r="K43">
            <v>45386</v>
          </cell>
          <cell r="L43" t="str">
            <v>26240412882932000194550010001816571331062384</v>
          </cell>
          <cell r="M43" t="str">
            <v>26 -  Pernambuco</v>
          </cell>
          <cell r="N43">
            <v>525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 t="str">
            <v>21.596.736/0001-44</v>
          </cell>
          <cell r="G44" t="str">
            <v>ULTRAMEGA DISTRIBUIDORA HOSPITALAR LTDA</v>
          </cell>
          <cell r="H44" t="str">
            <v>B</v>
          </cell>
          <cell r="I44" t="str">
            <v>S</v>
          </cell>
          <cell r="J44" t="str">
            <v>211229</v>
          </cell>
          <cell r="K44">
            <v>45386</v>
          </cell>
          <cell r="L44" t="str">
            <v>26240421596736000144550010002112291528368707</v>
          </cell>
          <cell r="M44" t="str">
            <v>26 -  Pernambuco</v>
          </cell>
          <cell r="N44">
            <v>6935.44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21.596.736/0001-44</v>
          </cell>
          <cell r="G45" t="str">
            <v>ULTRAMEGA DISTRIBUIDORA HOSPITALAR LTDA</v>
          </cell>
          <cell r="H45" t="str">
            <v>B</v>
          </cell>
          <cell r="I45" t="str">
            <v>S</v>
          </cell>
          <cell r="J45" t="str">
            <v>211220</v>
          </cell>
          <cell r="K45">
            <v>45386</v>
          </cell>
          <cell r="L45" t="str">
            <v>26240421596736000144550010002112201506817791</v>
          </cell>
          <cell r="M45" t="str">
            <v>26 -  Pernambuco</v>
          </cell>
          <cell r="N45">
            <v>7156.79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41.601.210/0001-12</v>
          </cell>
          <cell r="G46" t="str">
            <v>CLS HOSPITALAR LTDA</v>
          </cell>
          <cell r="H46" t="str">
            <v>B</v>
          </cell>
          <cell r="I46" t="str">
            <v>S</v>
          </cell>
          <cell r="J46" t="str">
            <v>982</v>
          </cell>
          <cell r="K46">
            <v>45386</v>
          </cell>
          <cell r="L46" t="str">
            <v>26240441601210000112550010000009821046403273</v>
          </cell>
          <cell r="M46" t="str">
            <v>26 -  Pernambuco</v>
          </cell>
          <cell r="N46">
            <v>650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37.844.417/0001-40</v>
          </cell>
          <cell r="G47" t="str">
            <v>LOG DISTRIBUIDORA DE PRODUTOS HOSPITALAR E HIGIENE PESSOAL</v>
          </cell>
          <cell r="H47" t="str">
            <v>B</v>
          </cell>
          <cell r="I47" t="str">
            <v>S</v>
          </cell>
          <cell r="J47" t="str">
            <v>3662</v>
          </cell>
          <cell r="K47">
            <v>45386</v>
          </cell>
          <cell r="L47" t="str">
            <v>26240437844417000140550010000036621443798974</v>
          </cell>
          <cell r="M47" t="str">
            <v>26 -  Pernambuco</v>
          </cell>
          <cell r="N47">
            <v>1142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 t="str">
            <v>15.220.807/0001-07</v>
          </cell>
          <cell r="G48" t="str">
            <v>BCIPHARMA IMPORTADORA E DISTRIBUIDORA LTDA</v>
          </cell>
          <cell r="H48" t="str">
            <v>B</v>
          </cell>
          <cell r="I48" t="str">
            <v>S</v>
          </cell>
          <cell r="J48" t="str">
            <v>647</v>
          </cell>
          <cell r="K48">
            <v>45386</v>
          </cell>
          <cell r="L48" t="str">
            <v>26240415220807000107550010000006471317852921</v>
          </cell>
          <cell r="M48" t="str">
            <v>26 -  Pernambuco</v>
          </cell>
          <cell r="N48">
            <v>1478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 t="str">
            <v>10.779.833/0001-56</v>
          </cell>
          <cell r="G49" t="str">
            <v>MEDICAL MERCANTIL DE APARELHAGEM MEDICA</v>
          </cell>
          <cell r="H49" t="str">
            <v>B</v>
          </cell>
          <cell r="I49" t="str">
            <v>S</v>
          </cell>
          <cell r="J49" t="str">
            <v>600610</v>
          </cell>
          <cell r="K49">
            <v>45387</v>
          </cell>
          <cell r="L49" t="str">
            <v>26240410779833000156550010006006101602634000</v>
          </cell>
          <cell r="M49" t="str">
            <v>26 -  Pernambuco</v>
          </cell>
          <cell r="N49">
            <v>1384.26</v>
          </cell>
        </row>
        <row r="50">
          <cell r="C50" t="str">
            <v>UPA CAXANGÁ - CG Nº 007/2022</v>
          </cell>
          <cell r="E50" t="str">
            <v>3.12 - Material Hospitalar</v>
          </cell>
          <cell r="F50" t="str">
            <v>04.614.288/0001-45</v>
          </cell>
          <cell r="G50" t="str">
            <v>DISK LIFE COMERCIO DE PRODUTOS CIRURGICOS LTDA</v>
          </cell>
          <cell r="H50" t="str">
            <v>B</v>
          </cell>
          <cell r="I50" t="str">
            <v>S</v>
          </cell>
          <cell r="J50" t="str">
            <v>8132</v>
          </cell>
          <cell r="K50">
            <v>45390</v>
          </cell>
          <cell r="L50" t="str">
            <v>26240404614288000145550010000081321380756420</v>
          </cell>
          <cell r="M50" t="str">
            <v>26 -  Pernambuco</v>
          </cell>
          <cell r="N50">
            <v>5086.82</v>
          </cell>
        </row>
        <row r="51">
          <cell r="C51" t="str">
            <v>UPA CAXANGÁ - CG Nº 007/2022</v>
          </cell>
          <cell r="E51" t="str">
            <v>3.12 - Material Hospitalar</v>
          </cell>
          <cell r="F51" t="str">
            <v>15.218.561/0001-39</v>
          </cell>
          <cell r="G51" t="str">
            <v>NNMED DIST IMP E EXPORT DE MED LTDA</v>
          </cell>
          <cell r="H51" t="str">
            <v>B</v>
          </cell>
          <cell r="I51" t="str">
            <v>S</v>
          </cell>
          <cell r="J51" t="str">
            <v>124110</v>
          </cell>
          <cell r="K51">
            <v>45386</v>
          </cell>
          <cell r="L51" t="str">
            <v>25240415218561000139550010001241101228162201</v>
          </cell>
          <cell r="M51" t="str">
            <v>25 -  Paraíba</v>
          </cell>
          <cell r="N51">
            <v>1940</v>
          </cell>
        </row>
        <row r="52">
          <cell r="C52" t="str">
            <v>UPA CAXANGÁ - CG Nº 007/2022</v>
          </cell>
          <cell r="E52" t="str">
            <v>3.12 - Material Hospitalar</v>
          </cell>
          <cell r="F52" t="str">
            <v>08.674.752/0001-40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192085</v>
          </cell>
          <cell r="K52">
            <v>45386</v>
          </cell>
          <cell r="L52" t="str">
            <v>26240408674752000140550010001920851254553798</v>
          </cell>
          <cell r="M52" t="str">
            <v>26 -  Pernambuco</v>
          </cell>
          <cell r="N52">
            <v>4447.99</v>
          </cell>
        </row>
        <row r="53">
          <cell r="C53" t="str">
            <v>UPA CAXANGÁ - CG Nº 007/2022</v>
          </cell>
          <cell r="E53" t="str">
            <v>3.12 - Material Hospitalar</v>
          </cell>
          <cell r="F53" t="str">
            <v>29.992.682/0001-48</v>
          </cell>
          <cell r="G53" t="str">
            <v>ECOMED COMERCIO DE PRODUTOS MEDICOS LTDA</v>
          </cell>
          <cell r="H53" t="str">
            <v>B</v>
          </cell>
          <cell r="I53" t="str">
            <v>S</v>
          </cell>
          <cell r="J53" t="str">
            <v>277246</v>
          </cell>
          <cell r="K53">
            <v>45390</v>
          </cell>
          <cell r="L53" t="str">
            <v>33240429992682000148550550002772461214714767</v>
          </cell>
          <cell r="M53" t="str">
            <v>33 -  Rio de Janeiro</v>
          </cell>
          <cell r="N53">
            <v>1350</v>
          </cell>
        </row>
        <row r="54">
          <cell r="C54" t="str">
            <v>UPA CAXANGÁ - CG Nº 007/2022</v>
          </cell>
          <cell r="E54" t="str">
            <v>3.12 - Material Hospitalar</v>
          </cell>
          <cell r="F54" t="str">
            <v>08.674.752/0003-01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32826</v>
          </cell>
          <cell r="K54">
            <v>45386</v>
          </cell>
          <cell r="L54" t="str">
            <v>26240408674752000301550010000328261002789160</v>
          </cell>
          <cell r="M54" t="str">
            <v>26 -  Pernambuco</v>
          </cell>
          <cell r="N54">
            <v>328.9</v>
          </cell>
        </row>
        <row r="55">
          <cell r="C55" t="str">
            <v>UPA CAXANGÁ - CG Nº 007/2022</v>
          </cell>
          <cell r="E55" t="str">
            <v>3.12 - Material Hospitalar</v>
          </cell>
          <cell r="F55" t="str">
            <v>15.220.807/0001-07</v>
          </cell>
          <cell r="G55" t="str">
            <v>BCIPHARMA IMPORTADORA E DISTRIBUIDORA LTDA</v>
          </cell>
          <cell r="H55" t="str">
            <v>B</v>
          </cell>
          <cell r="I55" t="str">
            <v>S</v>
          </cell>
          <cell r="J55" t="str">
            <v>646</v>
          </cell>
          <cell r="K55">
            <v>45386</v>
          </cell>
          <cell r="L55" t="str">
            <v>26240415220807000107550010000006461658236387</v>
          </cell>
          <cell r="M55" t="str">
            <v>26 -  Pernambuco</v>
          </cell>
          <cell r="N55">
            <v>225</v>
          </cell>
        </row>
        <row r="56">
          <cell r="C56" t="str">
            <v>UPA CAXANGÁ - CG Nº 007/2022</v>
          </cell>
          <cell r="E56" t="str">
            <v>3.12 - Material Hospitalar</v>
          </cell>
          <cell r="F56" t="str">
            <v>21.596.736/0001-44</v>
          </cell>
          <cell r="G56" t="str">
            <v>ULTRAMEGA DISTRIBUIDORA HOSPITALAR LTDA</v>
          </cell>
          <cell r="H56" t="str">
            <v>B</v>
          </cell>
          <cell r="I56" t="str">
            <v>S</v>
          </cell>
          <cell r="J56" t="str">
            <v>211718</v>
          </cell>
          <cell r="K56">
            <v>45392</v>
          </cell>
          <cell r="L56" t="str">
            <v>26240421596736000144550010002117181576362199</v>
          </cell>
          <cell r="M56" t="str">
            <v>26 -  Pernambuco</v>
          </cell>
          <cell r="N56">
            <v>10809.5</v>
          </cell>
        </row>
        <row r="57">
          <cell r="C57" t="str">
            <v>UPA CAXANGÁ - CG Nº 007/2022</v>
          </cell>
          <cell r="E57" t="str">
            <v>3.12 - Material Hospitalar</v>
          </cell>
          <cell r="F57" t="str">
            <v>58.426.628/0009-90</v>
          </cell>
          <cell r="G57" t="str">
            <v>SAMTRONIC INDUSTRIA E COMERCIO LTD</v>
          </cell>
          <cell r="H57" t="str">
            <v>B</v>
          </cell>
          <cell r="I57" t="str">
            <v>S</v>
          </cell>
          <cell r="J57" t="str">
            <v>3006</v>
          </cell>
          <cell r="K57">
            <v>45387</v>
          </cell>
          <cell r="L57" t="str">
            <v>26240458426628000990550010000030061231797743</v>
          </cell>
          <cell r="M57" t="str">
            <v>26 -  Pernambuco</v>
          </cell>
          <cell r="N57">
            <v>5493</v>
          </cell>
        </row>
        <row r="58">
          <cell r="C58" t="str">
            <v>UPA CAXANGÁ - CG Nº 007/2022</v>
          </cell>
          <cell r="E58" t="str">
            <v>3.12 - Material Hospitalar</v>
          </cell>
          <cell r="F58" t="str">
            <v>61.418.042/0001-31</v>
          </cell>
          <cell r="G58" t="str">
            <v>CIRURGICA FERNANDES C MAT CIR HO SO LTDA</v>
          </cell>
          <cell r="H58" t="str">
            <v>B</v>
          </cell>
          <cell r="I58" t="str">
            <v>S</v>
          </cell>
          <cell r="J58" t="str">
            <v>1708412</v>
          </cell>
          <cell r="K58">
            <v>45386</v>
          </cell>
          <cell r="L58" t="str">
            <v>35240461418042000131550040017084121939601127</v>
          </cell>
          <cell r="M58" t="str">
            <v>35 -  São Paulo</v>
          </cell>
          <cell r="N58">
            <v>6473.58</v>
          </cell>
        </row>
        <row r="59">
          <cell r="C59" t="str">
            <v>UPA CAXANGÁ - CG Nº 007/2022</v>
          </cell>
          <cell r="E59" t="str">
            <v>3.12 - Material Hospitalar</v>
          </cell>
          <cell r="F59" t="str">
            <v>08.778.201/0001-26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445920</v>
          </cell>
          <cell r="K59">
            <v>45393</v>
          </cell>
          <cell r="L59" t="str">
            <v>26240408778201000126550010004459201075224493</v>
          </cell>
          <cell r="M59" t="str">
            <v>26 -  Pernambuco</v>
          </cell>
          <cell r="N59">
            <v>568.79999999999995</v>
          </cell>
        </row>
        <row r="60">
          <cell r="C60" t="str">
            <v>UPA CAXANGÁ - CG Nº 007/2022</v>
          </cell>
          <cell r="E60" t="str">
            <v>3.12 - Material Hospitalar</v>
          </cell>
          <cell r="F60" t="str">
            <v>21.596.736/0001-44</v>
          </cell>
          <cell r="G60" t="str">
            <v>ULTRAMEGA DISTRIBUIDORA HOSPITALAR LTDA</v>
          </cell>
          <cell r="H60" t="str">
            <v>B</v>
          </cell>
          <cell r="I60" t="str">
            <v>S</v>
          </cell>
          <cell r="J60" t="str">
            <v>212174</v>
          </cell>
          <cell r="K60">
            <v>45397</v>
          </cell>
          <cell r="L60" t="str">
            <v>26240421596736000144550010002121741308193970</v>
          </cell>
          <cell r="M60" t="str">
            <v>26 -  Pernambuco</v>
          </cell>
          <cell r="N60">
            <v>741.86</v>
          </cell>
        </row>
        <row r="61">
          <cell r="C61" t="str">
            <v>UPA CAXANGÁ - CG Nº 007/2022</v>
          </cell>
          <cell r="E61" t="str">
            <v>3.12 - Material Hospitalar</v>
          </cell>
          <cell r="F61" t="str">
            <v>08.674.752/0003-01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33246</v>
          </cell>
          <cell r="K61">
            <v>45399</v>
          </cell>
          <cell r="L61" t="str">
            <v>26240408674752000301550010000332461553217338</v>
          </cell>
          <cell r="M61" t="str">
            <v>26 -  Pernambuco</v>
          </cell>
          <cell r="N61">
            <v>244</v>
          </cell>
        </row>
        <row r="62">
          <cell r="C62" t="str">
            <v>UPA CAXANGÁ - CG Nº 007/2022</v>
          </cell>
          <cell r="E62" t="str">
            <v>3.12 - Material Hospitalar</v>
          </cell>
          <cell r="F62" t="str">
            <v>67.729.178/0004-91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1849503</v>
          </cell>
          <cell r="K62">
            <v>45385</v>
          </cell>
          <cell r="L62" t="str">
            <v>35240467729178000491550010018495031880644657</v>
          </cell>
          <cell r="M62" t="str">
            <v>35 -  São Paulo</v>
          </cell>
          <cell r="N62">
            <v>1140</v>
          </cell>
        </row>
        <row r="63">
          <cell r="C63" t="str">
            <v>UPA CAXANGÁ - CG Nº 007/2022</v>
          </cell>
          <cell r="E63" t="str">
            <v>3.12 - Material Hospitalar</v>
          </cell>
          <cell r="F63" t="str">
            <v>67.729.178/0006-53</v>
          </cell>
          <cell r="G63" t="str">
            <v>COMERCIAL CIRURGICA RIOCLARENSE LTDA</v>
          </cell>
          <cell r="H63" t="str">
            <v>B</v>
          </cell>
          <cell r="I63" t="str">
            <v>S</v>
          </cell>
          <cell r="J63" t="str">
            <v>73766</v>
          </cell>
          <cell r="K63">
            <v>45399</v>
          </cell>
          <cell r="L63" t="str">
            <v>26240467729178000653550010000737661715249370</v>
          </cell>
          <cell r="M63" t="str">
            <v>26 -  Pernambuco</v>
          </cell>
          <cell r="N63">
            <v>2818.5</v>
          </cell>
        </row>
        <row r="64">
          <cell r="C64" t="str">
            <v>UPA CAXANGÁ - CG Nº 007/2022</v>
          </cell>
          <cell r="E64" t="str">
            <v>3.12 - Material Hospitalar</v>
          </cell>
          <cell r="F64" t="str">
            <v>08.778.201/0001-26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446773</v>
          </cell>
          <cell r="K64">
            <v>45400</v>
          </cell>
          <cell r="L64" t="str">
            <v>26240408778201000126550010004467731080077433</v>
          </cell>
          <cell r="M64" t="str">
            <v>26 -  Pernambuco</v>
          </cell>
          <cell r="N64">
            <v>2275.1999999999998</v>
          </cell>
        </row>
        <row r="65">
          <cell r="C65" t="str">
            <v>UPA CAXANGÁ - CG Nº 007/2022</v>
          </cell>
          <cell r="E65" t="str">
            <v>3.12 - Material Hospitalar</v>
          </cell>
          <cell r="F65" t="str">
            <v>21.596.736/0001-44</v>
          </cell>
          <cell r="G65" t="str">
            <v>ULTRAMEGA DISTRIBUIDORA HOSPITALAR LTDA</v>
          </cell>
          <cell r="H65" t="str">
            <v>B</v>
          </cell>
          <cell r="I65" t="str">
            <v>S</v>
          </cell>
          <cell r="J65" t="str">
            <v>212929</v>
          </cell>
          <cell r="K65">
            <v>45404</v>
          </cell>
          <cell r="L65" t="str">
            <v>26240421596736000144550010002129291573752645</v>
          </cell>
          <cell r="M65" t="str">
            <v>26 -  Pernambuco</v>
          </cell>
          <cell r="N65">
            <v>952</v>
          </cell>
        </row>
        <row r="66">
          <cell r="C66" t="str">
            <v>UPA CAXANGÁ - CG Nº 007/2022</v>
          </cell>
          <cell r="E66" t="str">
            <v>3.12 - Material Hospitalar</v>
          </cell>
          <cell r="F66" t="str">
            <v>21.596.736/0001-44</v>
          </cell>
          <cell r="G66" t="str">
            <v>ULTRAMEGA DISTRIBUIDORA HOSPITALAR LTDA</v>
          </cell>
          <cell r="H66" t="str">
            <v>B</v>
          </cell>
          <cell r="I66" t="str">
            <v>S</v>
          </cell>
          <cell r="J66" t="str">
            <v>212981</v>
          </cell>
          <cell r="K66">
            <v>45405</v>
          </cell>
          <cell r="L66" t="str">
            <v>26240421596736000144550010002129811521615213</v>
          </cell>
          <cell r="M66" t="str">
            <v>26 -  Pernambuco</v>
          </cell>
          <cell r="N66">
            <v>2075.36</v>
          </cell>
        </row>
        <row r="67">
          <cell r="C67" t="str">
            <v>UPA CAXANGÁ - CG Nº 007/2022</v>
          </cell>
          <cell r="E67" t="str">
            <v>3.12 - Material Hospitalar</v>
          </cell>
          <cell r="F67" t="str">
            <v>21.596.736/0001-44</v>
          </cell>
          <cell r="G67" t="str">
            <v>ULTRAMEGA DISTRIBUIDORA HOSPITALAR LTDA</v>
          </cell>
          <cell r="H67" t="str">
            <v>B</v>
          </cell>
          <cell r="I67" t="str">
            <v>S</v>
          </cell>
          <cell r="J67" t="str">
            <v>213143</v>
          </cell>
          <cell r="K67">
            <v>45406</v>
          </cell>
          <cell r="L67" t="str">
            <v>26240421596736000144550010002131431733610827</v>
          </cell>
          <cell r="M67" t="str">
            <v>26 -  Pernambuco</v>
          </cell>
          <cell r="N67">
            <v>944.04</v>
          </cell>
        </row>
        <row r="68">
          <cell r="C68" t="str">
            <v>UPA CAXANGÁ - CG Nº 007/2022</v>
          </cell>
          <cell r="E68" t="str">
            <v>3.12 - Material Hospitalar</v>
          </cell>
          <cell r="F68" t="str">
            <v>10.779.833/0001-56</v>
          </cell>
          <cell r="G68" t="str">
            <v>MEDICAL MERCANTIL DE APARELHAGEM MEDICA</v>
          </cell>
          <cell r="H68" t="str">
            <v>B</v>
          </cell>
          <cell r="I68" t="str">
            <v>S</v>
          </cell>
          <cell r="J68" t="str">
            <v>602412</v>
          </cell>
          <cell r="K68">
            <v>45408</v>
          </cell>
          <cell r="L68" t="str">
            <v>26240410779833000156550010006024121604436004</v>
          </cell>
          <cell r="M68" t="str">
            <v>26 -  Pernambuco</v>
          </cell>
          <cell r="N68">
            <v>531.20000000000005</v>
          </cell>
        </row>
        <row r="69">
          <cell r="C69" t="str">
            <v>UPA CAXANGÁ - CG Nº 007/2022</v>
          </cell>
          <cell r="E69" t="str">
            <v>3.4 - Material Farmacológico</v>
          </cell>
          <cell r="F69" t="str">
            <v>67.729.178/0006-53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72673</v>
          </cell>
          <cell r="K69">
            <v>45385</v>
          </cell>
          <cell r="L69" t="str">
            <v>26240467729178000653550010000726731819794514</v>
          </cell>
          <cell r="M69" t="str">
            <v>26 -  Pernambuco</v>
          </cell>
          <cell r="N69">
            <v>3584.33</v>
          </cell>
        </row>
        <row r="70">
          <cell r="C70" t="str">
            <v>UPA CAXANGÁ - CG Nº 007/2022</v>
          </cell>
          <cell r="E70" t="str">
            <v>3.4 - Material Farmacológico</v>
          </cell>
          <cell r="F70" t="str">
            <v>10.854.165/0001-84</v>
          </cell>
          <cell r="G70" t="str">
            <v>F&amp;F DISTR DE PRODUTOS FARMACEUTICOS</v>
          </cell>
          <cell r="H70" t="str">
            <v>B</v>
          </cell>
          <cell r="I70" t="str">
            <v>S</v>
          </cell>
          <cell r="J70" t="str">
            <v>279465</v>
          </cell>
          <cell r="K70">
            <v>45386</v>
          </cell>
          <cell r="L70" t="str">
            <v>26240410854165000184550010002794651212547020</v>
          </cell>
          <cell r="M70" t="str">
            <v>26 -  Pernambuco</v>
          </cell>
          <cell r="N70">
            <v>530</v>
          </cell>
        </row>
        <row r="71">
          <cell r="C71" t="str">
            <v>UPA CAXANGÁ - CG Nº 007/2022</v>
          </cell>
          <cell r="E71" t="str">
            <v>3.4 - Material Farmacológico</v>
          </cell>
          <cell r="F71" t="str">
            <v>12.882.932/0001-94</v>
          </cell>
          <cell r="G71" t="str">
            <v>EXOMED COMERCIO ATACADISTA DE MEDICAMENTOS LTDA</v>
          </cell>
          <cell r="H71" t="str">
            <v>B</v>
          </cell>
          <cell r="I71" t="str">
            <v>S</v>
          </cell>
          <cell r="J71" t="str">
            <v>181659</v>
          </cell>
          <cell r="K71">
            <v>45386</v>
          </cell>
          <cell r="L71" t="str">
            <v>26240412882932000194550010001816591805775410</v>
          </cell>
          <cell r="M71" t="str">
            <v>26 -  Pernambuco</v>
          </cell>
          <cell r="N71">
            <v>8262.52</v>
          </cell>
        </row>
        <row r="72">
          <cell r="C72" t="str">
            <v>UPA CAXANGÁ - CG Nº 007/2022</v>
          </cell>
          <cell r="E72" t="str">
            <v>3.4 - Material Farmacológico</v>
          </cell>
          <cell r="F72" t="str">
            <v>12.882.932/0001-94</v>
          </cell>
          <cell r="G72" t="str">
            <v>EXOMED COMERCIO ATACADISTA DE MEDICAMENTOS LTDA</v>
          </cell>
          <cell r="H72" t="str">
            <v>B</v>
          </cell>
          <cell r="I72" t="str">
            <v>S</v>
          </cell>
          <cell r="J72" t="str">
            <v>181682</v>
          </cell>
          <cell r="K72">
            <v>45386</v>
          </cell>
          <cell r="L72" t="str">
            <v>26240412882932000194550010001816821894767166</v>
          </cell>
          <cell r="M72" t="str">
            <v>26 -  Pernambuco</v>
          </cell>
          <cell r="N72">
            <v>1092</v>
          </cell>
        </row>
        <row r="73">
          <cell r="C73" t="str">
            <v>UPA CAXANGÁ - CG Nº 007/2022</v>
          </cell>
          <cell r="E73" t="str">
            <v>3.4 - Material Farmacológico</v>
          </cell>
          <cell r="F73" t="str">
            <v>21.596.736/0001-44</v>
          </cell>
          <cell r="G73" t="str">
            <v>ULTRAMEGA DISTRIBUIDORA HOSPITALAR LTDA</v>
          </cell>
          <cell r="H73" t="str">
            <v>B</v>
          </cell>
          <cell r="I73" t="str">
            <v>S</v>
          </cell>
          <cell r="J73" t="str">
            <v>211229</v>
          </cell>
          <cell r="K73">
            <v>45386</v>
          </cell>
          <cell r="L73" t="str">
            <v>26240421596736000144550010002112291528368707</v>
          </cell>
          <cell r="M73" t="str">
            <v>26 -  Pernambuco</v>
          </cell>
          <cell r="N73">
            <v>1784.64</v>
          </cell>
        </row>
        <row r="74">
          <cell r="C74" t="str">
            <v>UPA CAXANGÁ - CG Nº 007/2022</v>
          </cell>
          <cell r="E74" t="str">
            <v>3.4 - Material Farmacológico</v>
          </cell>
          <cell r="F74" t="str">
            <v>21.596.736/0001-44</v>
          </cell>
          <cell r="G74" t="str">
            <v>ULTRAMEGA DISTRIBUIDORA HOSPITALAR LTDA</v>
          </cell>
          <cell r="H74" t="str">
            <v>B</v>
          </cell>
          <cell r="I74" t="str">
            <v>S</v>
          </cell>
          <cell r="J74" t="str">
            <v>211220</v>
          </cell>
          <cell r="K74">
            <v>45386</v>
          </cell>
          <cell r="L74" t="str">
            <v>26240421596736000144550010002112201506817791</v>
          </cell>
          <cell r="M74" t="str">
            <v>26 -  Pernambuco</v>
          </cell>
          <cell r="N74">
            <v>447.61</v>
          </cell>
        </row>
        <row r="75">
          <cell r="C75" t="str">
            <v>UPA CAXANGÁ - CG Nº 007/2022</v>
          </cell>
          <cell r="E75" t="str">
            <v>3.4 - Material Farmacológico</v>
          </cell>
          <cell r="F75" t="str">
            <v>35.753.111/0001-53</v>
          </cell>
          <cell r="G75" t="str">
            <v>NORD PRODUTOS EM SAUDE LTDA</v>
          </cell>
          <cell r="H75" t="str">
            <v>B</v>
          </cell>
          <cell r="I75" t="str">
            <v>S</v>
          </cell>
          <cell r="J75" t="str">
            <v>23562</v>
          </cell>
          <cell r="K75">
            <v>45386</v>
          </cell>
          <cell r="L75" t="str">
            <v>26240435753111000153550010000235621000301280</v>
          </cell>
          <cell r="M75" t="str">
            <v>26 -  Pernambuco</v>
          </cell>
          <cell r="N75">
            <v>3573</v>
          </cell>
        </row>
        <row r="76">
          <cell r="C76" t="str">
            <v>UPA CAXANGÁ - CG Nº 007/2022</v>
          </cell>
          <cell r="E76" t="str">
            <v>3.4 - Material Farmacológico</v>
          </cell>
          <cell r="F76" t="str">
            <v>22.580.510/0001-18</v>
          </cell>
          <cell r="G76" t="str">
            <v>UNIFAR DISTRIBUIDORA DE MEDICAMENTOS LTDA</v>
          </cell>
          <cell r="H76" t="str">
            <v>B</v>
          </cell>
          <cell r="I76" t="str">
            <v>S</v>
          </cell>
          <cell r="J76" t="str">
            <v>60958</v>
          </cell>
          <cell r="K76">
            <v>45386</v>
          </cell>
          <cell r="L76" t="str">
            <v>26240422580510000118550010000609581000482840</v>
          </cell>
          <cell r="M76" t="str">
            <v>26 -  Pernambuco</v>
          </cell>
          <cell r="N76">
            <v>300</v>
          </cell>
        </row>
        <row r="77">
          <cell r="C77" t="str">
            <v>UPA CAXANGÁ - CG Nº 007/2022</v>
          </cell>
          <cell r="E77" t="str">
            <v>3.4 - Material Farmacológico</v>
          </cell>
          <cell r="F77" t="str">
            <v>08.674.752/0001-40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192021</v>
          </cell>
          <cell r="K77">
            <v>45386</v>
          </cell>
          <cell r="L77" t="str">
            <v>26240408674752000140550010001920211918068600</v>
          </cell>
          <cell r="M77" t="str">
            <v>26 -  Pernambuco</v>
          </cell>
          <cell r="N77">
            <v>1656.14</v>
          </cell>
        </row>
        <row r="78">
          <cell r="C78" t="str">
            <v>UPA CAXANGÁ - CG Nº 007/2022</v>
          </cell>
          <cell r="E78" t="str">
            <v>3.4 - Material Farmacológico</v>
          </cell>
          <cell r="F78" t="str">
            <v>08.778.201/0001-26</v>
          </cell>
          <cell r="G78" t="str">
            <v>DROGAFONTE LTDA</v>
          </cell>
          <cell r="H78" t="str">
            <v>B</v>
          </cell>
          <cell r="I78" t="str">
            <v>S</v>
          </cell>
          <cell r="J78" t="str">
            <v>445115</v>
          </cell>
          <cell r="K78">
            <v>45387</v>
          </cell>
          <cell r="L78" t="str">
            <v>26240408778201000126550010004451151350834710</v>
          </cell>
          <cell r="M78" t="str">
            <v>26 -  Pernambuco</v>
          </cell>
          <cell r="N78">
            <v>2580</v>
          </cell>
        </row>
        <row r="79">
          <cell r="C79" t="str">
            <v>UPA CAXANGÁ - CG Nº 007/2022</v>
          </cell>
          <cell r="E79" t="str">
            <v>3.4 - Material Farmacológico</v>
          </cell>
          <cell r="F79" t="str">
            <v>08.778.201/0001-26</v>
          </cell>
          <cell r="G79" t="str">
            <v>DROGAFONTE LTDA</v>
          </cell>
          <cell r="H79" t="str">
            <v>B</v>
          </cell>
          <cell r="I79" t="str">
            <v>S</v>
          </cell>
          <cell r="J79" t="str">
            <v>445140</v>
          </cell>
          <cell r="K79">
            <v>45387</v>
          </cell>
          <cell r="L79" t="str">
            <v>26240408778201000126550010004451401489565316</v>
          </cell>
          <cell r="M79" t="str">
            <v>26 -  Pernambuco</v>
          </cell>
          <cell r="N79">
            <v>10120.799999999999</v>
          </cell>
        </row>
        <row r="80">
          <cell r="C80" t="str">
            <v>UPA CAXANGÁ - CG Nº 007/2022</v>
          </cell>
          <cell r="E80" t="str">
            <v>3.4 - Material Farmacológico</v>
          </cell>
          <cell r="F80" t="str">
            <v>03.817.043/0001-52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65925</v>
          </cell>
          <cell r="K80">
            <v>45385</v>
          </cell>
          <cell r="L80" t="str">
            <v>26240403817043000152550010000659251227705512</v>
          </cell>
          <cell r="M80" t="str">
            <v>26 -  Pernambuco</v>
          </cell>
          <cell r="N80">
            <v>1569.16</v>
          </cell>
        </row>
        <row r="81">
          <cell r="C81" t="str">
            <v>UPA CAXANGÁ - CG Nº 007/2022</v>
          </cell>
          <cell r="E81" t="str">
            <v>3.4 - Material Farmacológico</v>
          </cell>
          <cell r="F81" t="str">
            <v>10.854.165/0003-46</v>
          </cell>
          <cell r="G81" t="str">
            <v>F&amp;F DISTR DE PRODUTOS FARMACEUTICOS</v>
          </cell>
          <cell r="H81" t="str">
            <v>B</v>
          </cell>
          <cell r="I81" t="str">
            <v>S</v>
          </cell>
          <cell r="J81" t="str">
            <v>195595</v>
          </cell>
          <cell r="K81">
            <v>45386</v>
          </cell>
          <cell r="L81" t="str">
            <v>23240410854165000346550010001955951634644607</v>
          </cell>
          <cell r="M81" t="str">
            <v>23 -  Ceará</v>
          </cell>
          <cell r="N81">
            <v>1754.44</v>
          </cell>
        </row>
        <row r="82">
          <cell r="C82" t="str">
            <v>UPA CAXANGÁ - CG Nº 007/2022</v>
          </cell>
          <cell r="E82" t="str">
            <v>3.4 - Material Farmacológico</v>
          </cell>
          <cell r="F82" t="str">
            <v>09.035.130/0001-34</v>
          </cell>
          <cell r="G82" t="str">
            <v>DROG MADALENA</v>
          </cell>
          <cell r="H82" t="str">
            <v>B</v>
          </cell>
          <cell r="I82" t="str">
            <v>S</v>
          </cell>
          <cell r="J82" t="str">
            <v>30761</v>
          </cell>
          <cell r="K82">
            <v>45386</v>
          </cell>
          <cell r="L82" t="str">
            <v>26240409035130000134550010000307611228428226</v>
          </cell>
          <cell r="M82" t="str">
            <v>26 -  Pernambuco</v>
          </cell>
          <cell r="N82">
            <v>306.24</v>
          </cell>
        </row>
        <row r="83">
          <cell r="C83" t="str">
            <v>UPA CAXANGÁ - CG Nº 007/2022</v>
          </cell>
          <cell r="E83" t="str">
            <v>3.4 - Material Farmacológico</v>
          </cell>
          <cell r="F83">
            <v>9944371000287</v>
          </cell>
          <cell r="G83" t="str">
            <v>SULMEDIC COMERCIO DE MEDICAMENTOS LTDA</v>
          </cell>
          <cell r="H83" t="str">
            <v>B</v>
          </cell>
          <cell r="I83" t="str">
            <v>S</v>
          </cell>
          <cell r="J83" t="str">
            <v>6363</v>
          </cell>
          <cell r="K83">
            <v>45386</v>
          </cell>
          <cell r="L83" t="str">
            <v>28240409944371000287550020000063631895004547</v>
          </cell>
          <cell r="M83" t="str">
            <v>28 -  Sergipe</v>
          </cell>
          <cell r="N83">
            <v>1585.18</v>
          </cell>
        </row>
        <row r="84">
          <cell r="C84" t="str">
            <v>UPA CAXANGÁ - CG Nº 007/2022</v>
          </cell>
          <cell r="E84" t="str">
            <v>3.4 - Material Farmacológico</v>
          </cell>
          <cell r="F84" t="str">
            <v>15.220.807/0001-07</v>
          </cell>
          <cell r="G84" t="str">
            <v>BCIPHARMA IMPORTADORA E DISTRIBUIDORA LTDA</v>
          </cell>
          <cell r="H84" t="str">
            <v>B</v>
          </cell>
          <cell r="I84" t="str">
            <v>S</v>
          </cell>
          <cell r="J84" t="str">
            <v>646</v>
          </cell>
          <cell r="K84">
            <v>45386</v>
          </cell>
          <cell r="L84" t="str">
            <v>26240415220807000107550010000006461658236387</v>
          </cell>
          <cell r="M84" t="str">
            <v>26 -  Pernambuco</v>
          </cell>
          <cell r="N84">
            <v>300</v>
          </cell>
        </row>
        <row r="85">
          <cell r="C85" t="str">
            <v>UPA CAXANGÁ - CG Nº 007/2022</v>
          </cell>
          <cell r="E85" t="str">
            <v>3.4 - Material Farmacológico</v>
          </cell>
          <cell r="F85" t="str">
            <v>02.520.829/0004-93</v>
          </cell>
          <cell r="G85" t="str">
            <v>DIMASTER COMERCIO DE PRODUTOS HOSPITALARES LTDA</v>
          </cell>
          <cell r="H85" t="str">
            <v>B</v>
          </cell>
          <cell r="I85" t="str">
            <v>S</v>
          </cell>
          <cell r="J85" t="str">
            <v>1996</v>
          </cell>
          <cell r="K85">
            <v>45369</v>
          </cell>
          <cell r="L85" t="str">
            <v>35240302520829000493550010000019961799582688</v>
          </cell>
          <cell r="M85" t="str">
            <v>35 -  São Paulo</v>
          </cell>
          <cell r="N85">
            <v>2930.5</v>
          </cell>
        </row>
        <row r="86">
          <cell r="C86" t="str">
            <v>UPA CAXANGÁ - CG Nº 007/2022</v>
          </cell>
          <cell r="E86" t="str">
            <v>3.4 - Material Farmacológico</v>
          </cell>
          <cell r="F86" t="str">
            <v>03.817.043/0001-52</v>
          </cell>
          <cell r="G86" t="str">
            <v>PHARMAPLUS LTDA</v>
          </cell>
          <cell r="H86" t="str">
            <v>B</v>
          </cell>
          <cell r="I86" t="str">
            <v>S</v>
          </cell>
          <cell r="J86" t="str">
            <v>65996</v>
          </cell>
          <cell r="K86">
            <v>45387</v>
          </cell>
          <cell r="L86" t="str">
            <v>26240403817043000152550010000659961442131020</v>
          </cell>
          <cell r="M86" t="str">
            <v>26 -  Pernambuco</v>
          </cell>
          <cell r="N86">
            <v>428.4</v>
          </cell>
        </row>
        <row r="87">
          <cell r="C87" t="str">
            <v>UPA CAXANGÁ - CG Nº 007/2022</v>
          </cell>
          <cell r="E87" t="str">
            <v>3.4 - Material Farmacológico</v>
          </cell>
          <cell r="F87" t="str">
            <v>21.596.736/0001-44</v>
          </cell>
          <cell r="G87" t="str">
            <v>ULTRAMEGA DISTRIBUIDORA HOSPITALAR LTDA</v>
          </cell>
          <cell r="H87" t="str">
            <v>B</v>
          </cell>
          <cell r="I87" t="str">
            <v>S</v>
          </cell>
          <cell r="J87" t="str">
            <v>211718</v>
          </cell>
          <cell r="K87">
            <v>45392</v>
          </cell>
          <cell r="L87" t="str">
            <v>26240421596736000144550010002117181576362199</v>
          </cell>
          <cell r="M87" t="str">
            <v>26 -  Pernambuco</v>
          </cell>
          <cell r="N87">
            <v>1155.6199999999999</v>
          </cell>
        </row>
        <row r="88">
          <cell r="C88" t="str">
            <v>UPA CAXANGÁ - CG Nº 007/2022</v>
          </cell>
          <cell r="E88" t="str">
            <v>3.4 - Material Farmacológico</v>
          </cell>
          <cell r="F88" t="str">
            <v>11.449.180/0001-00</v>
          </cell>
          <cell r="G88" t="str">
            <v>DPROSMED DISTRIBUIDORA DE PRODUTOS MEDICOS HOSPITALARES LTDA</v>
          </cell>
          <cell r="H88" t="str">
            <v>B</v>
          </cell>
          <cell r="I88" t="str">
            <v>S</v>
          </cell>
          <cell r="J88" t="str">
            <v>67720</v>
          </cell>
          <cell r="K88">
            <v>45392</v>
          </cell>
          <cell r="L88" t="str">
            <v>26240411449180000100550010000677201000347013</v>
          </cell>
          <cell r="M88" t="str">
            <v>26 -  Pernambuco</v>
          </cell>
          <cell r="N88">
            <v>2130</v>
          </cell>
        </row>
        <row r="89">
          <cell r="C89" t="str">
            <v>UPA CAXANGÁ - CG Nº 007/2022</v>
          </cell>
          <cell r="E89" t="str">
            <v>3.4 - Material Farmacológico</v>
          </cell>
          <cell r="F89" t="str">
            <v>11.449.180/0001-00</v>
          </cell>
          <cell r="G89" t="str">
            <v>DPROSMED DISTRIBUIDORA DE PRODUTOS MEDICOS HOSPITALARES LTDA</v>
          </cell>
          <cell r="H89" t="str">
            <v>B</v>
          </cell>
          <cell r="I89" t="str">
            <v>S</v>
          </cell>
          <cell r="J89" t="str">
            <v>67709</v>
          </cell>
          <cell r="K89">
            <v>45392</v>
          </cell>
          <cell r="L89" t="str">
            <v>26240411449180000100550010000677091000346877</v>
          </cell>
          <cell r="M89" t="str">
            <v>26 -  Pernambuco</v>
          </cell>
          <cell r="N89">
            <v>5961.6</v>
          </cell>
        </row>
        <row r="90">
          <cell r="C90" t="str">
            <v>UPA CAXANGÁ - CG Nº 007/2022</v>
          </cell>
          <cell r="E90" t="str">
            <v>3.4 - Material Farmacológico</v>
          </cell>
          <cell r="F90" t="str">
            <v>07.752.236/0001-23</v>
          </cell>
          <cell r="G90" t="str">
            <v>MEDILAR IMPORT E DISTR DE PRODUTOS MEDICO HOSPITALARES AS</v>
          </cell>
          <cell r="H90" t="str">
            <v>B</v>
          </cell>
          <cell r="I90" t="str">
            <v>S</v>
          </cell>
          <cell r="J90" t="str">
            <v>1056432</v>
          </cell>
          <cell r="K90">
            <v>45386</v>
          </cell>
          <cell r="L90" t="str">
            <v>43240407752236000123550010010564321635603023</v>
          </cell>
          <cell r="M90" t="str">
            <v>43 -  Rio Grande do Sul</v>
          </cell>
          <cell r="N90">
            <v>5669.38</v>
          </cell>
        </row>
        <row r="91">
          <cell r="C91" t="str">
            <v>UPA CAXANGÁ - CG Nº 007/2022</v>
          </cell>
          <cell r="E91" t="str">
            <v>3.4 - Material Farmacológico</v>
          </cell>
          <cell r="F91">
            <v>48495866000147</v>
          </cell>
          <cell r="G91" t="str">
            <v>BEMED COMERCIO ATACADISTA DE PRODUTOS DE HIGIENE PESSOAL L</v>
          </cell>
          <cell r="H91" t="str">
            <v>B</v>
          </cell>
          <cell r="I91" t="str">
            <v>S</v>
          </cell>
          <cell r="J91" t="str">
            <v>1262</v>
          </cell>
          <cell r="K91">
            <v>45392</v>
          </cell>
          <cell r="L91" t="str">
            <v>26240448495866000147550010000012621861595198</v>
          </cell>
          <cell r="M91" t="str">
            <v>26 -  Pernambuco</v>
          </cell>
          <cell r="N91">
            <v>903.17</v>
          </cell>
        </row>
        <row r="92">
          <cell r="C92" t="str">
            <v>UPA CAXANGÁ - CG Nº 007/2022</v>
          </cell>
          <cell r="E92" t="str">
            <v>3.4 - Material Farmacológico</v>
          </cell>
          <cell r="F92" t="str">
            <v>15.218.561/0001-39</v>
          </cell>
          <cell r="G92" t="str">
            <v>NNMED DIST IMP E EXPORT DE MED LTDA</v>
          </cell>
          <cell r="H92" t="str">
            <v>B</v>
          </cell>
          <cell r="I92" t="str">
            <v>S</v>
          </cell>
          <cell r="J92" t="str">
            <v>124792</v>
          </cell>
          <cell r="K92">
            <v>45392</v>
          </cell>
          <cell r="L92" t="str">
            <v>25240415218561000139550010001247921604009514</v>
          </cell>
          <cell r="M92" t="str">
            <v>25 -  Paraíba</v>
          </cell>
          <cell r="N92">
            <v>5850.1</v>
          </cell>
        </row>
        <row r="93">
          <cell r="C93" t="str">
            <v>UPA CAXANGÁ - CG Nº 007/2022</v>
          </cell>
          <cell r="E93" t="str">
            <v>3.4 - Material Farmacológico</v>
          </cell>
          <cell r="F93" t="str">
            <v>08.674.752/0001-40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193438</v>
          </cell>
          <cell r="K93">
            <v>45399</v>
          </cell>
          <cell r="L93" t="str">
            <v>26240408674752000140550010001934381577562558</v>
          </cell>
          <cell r="M93" t="str">
            <v>26 -  Pernambuco</v>
          </cell>
          <cell r="N93">
            <v>27.53</v>
          </cell>
        </row>
        <row r="94">
          <cell r="C94" t="str">
            <v>UPA CAXANGÁ - CG Nº 007/2022</v>
          </cell>
          <cell r="E94" t="str">
            <v>3.4 - Material Farmacológico</v>
          </cell>
          <cell r="F94" t="str">
            <v>11.449.180/0001-00</v>
          </cell>
          <cell r="G94" t="str">
            <v>DPROSMED DISTRIBUIDORA DE PRODUTOS MEDICOS HOSPITALARES LTDA</v>
          </cell>
          <cell r="H94" t="str">
            <v>B</v>
          </cell>
          <cell r="I94" t="str">
            <v>S</v>
          </cell>
          <cell r="J94" t="str">
            <v>67889</v>
          </cell>
          <cell r="K94">
            <v>45399</v>
          </cell>
          <cell r="L94" t="str">
            <v>26240411449180000100550010000678891000349872</v>
          </cell>
          <cell r="M94" t="str">
            <v>26 -  Pernambuco</v>
          </cell>
          <cell r="N94">
            <v>1495.2</v>
          </cell>
        </row>
        <row r="95">
          <cell r="C95" t="str">
            <v>UPA CAXANGÁ - CG Nº 007/2022</v>
          </cell>
          <cell r="E95" t="str">
            <v>3.4 - Material Farmacológico</v>
          </cell>
          <cell r="F95" t="str">
            <v>67.729.178/0006-53</v>
          </cell>
          <cell r="G95" t="str">
            <v>COMERCIAL CIRURGICA RIOCLARENSE LTDA</v>
          </cell>
          <cell r="H95" t="str">
            <v>B</v>
          </cell>
          <cell r="I95" t="str">
            <v>S</v>
          </cell>
          <cell r="J95" t="str">
            <v>73766</v>
          </cell>
          <cell r="K95">
            <v>45399</v>
          </cell>
          <cell r="L95" t="str">
            <v>26240467729178000653550010000737661715249370</v>
          </cell>
          <cell r="M95" t="str">
            <v>26 -  Pernambuco</v>
          </cell>
          <cell r="N95">
            <v>1225</v>
          </cell>
        </row>
        <row r="96">
          <cell r="C96" t="str">
            <v>UPA CAXANGÁ - CG Nº 007/2022</v>
          </cell>
          <cell r="E96" t="str">
            <v>3.4 - Material Farmacológico</v>
          </cell>
          <cell r="F96" t="str">
            <v>21.596.736/0001-44</v>
          </cell>
          <cell r="G96" t="str">
            <v>ULTRAMEGA DISTRIBUIDORA HOSPITALAR LTDA</v>
          </cell>
          <cell r="H96" t="str">
            <v>B</v>
          </cell>
          <cell r="I96" t="str">
            <v>S</v>
          </cell>
          <cell r="J96" t="str">
            <v>213143</v>
          </cell>
          <cell r="K96">
            <v>45406</v>
          </cell>
          <cell r="L96" t="str">
            <v>26240421596736000144550010002131431733610827</v>
          </cell>
          <cell r="M96" t="str">
            <v>26 -  Pernambuco</v>
          </cell>
          <cell r="N96">
            <v>5310.36</v>
          </cell>
        </row>
        <row r="97">
          <cell r="C97" t="str">
            <v>UPA CAXANGÁ - CG Nº 007/2022</v>
          </cell>
          <cell r="E97" t="str">
            <v>3.4 - Material Farmacológico</v>
          </cell>
          <cell r="F97" t="str">
            <v>21.596.736/0001-44</v>
          </cell>
          <cell r="G97" t="str">
            <v>ULTRAMEGA DISTRIBUIDORA HOSPITALAR LTDA</v>
          </cell>
          <cell r="H97" t="str">
            <v>B</v>
          </cell>
          <cell r="I97" t="str">
            <v>S</v>
          </cell>
          <cell r="J97" t="str">
            <v>213315</v>
          </cell>
          <cell r="K97">
            <v>45406</v>
          </cell>
          <cell r="L97" t="str">
            <v>26240421596736000144550010002133151530874176</v>
          </cell>
          <cell r="M97" t="str">
            <v>26 -  Pernambuco</v>
          </cell>
          <cell r="N97">
            <v>1052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01.687.725/0001-62</v>
          </cell>
          <cell r="G98" t="str">
            <v>CENEP ESPECIALIZADO EM NUTRICAO ENT E PAR LTDA</v>
          </cell>
          <cell r="H98" t="str">
            <v>B</v>
          </cell>
          <cell r="I98" t="str">
            <v>S</v>
          </cell>
          <cell r="J98" t="str">
            <v>49162</v>
          </cell>
          <cell r="K98">
            <v>45394</v>
          </cell>
          <cell r="L98" t="str">
            <v>26240401687725000162550010000491621511860005</v>
          </cell>
          <cell r="M98" t="str">
            <v>26 -  Pernambuco</v>
          </cell>
          <cell r="N98">
            <v>1665</v>
          </cell>
        </row>
        <row r="99">
          <cell r="C99" t="str">
            <v>UPA CAXANGÁ - CG Nº 007/2022</v>
          </cell>
          <cell r="E99" t="str">
            <v>3.2 - Gás e Outros Materiais Engarrafados</v>
          </cell>
          <cell r="F99" t="str">
            <v>24.380.578/0020-41</v>
          </cell>
          <cell r="G99" t="str">
            <v>WHITE MARTINS GASES INDUSTRIAIS NE LTDA</v>
          </cell>
          <cell r="H99" t="str">
            <v>B</v>
          </cell>
          <cell r="I99" t="str">
            <v>S</v>
          </cell>
          <cell r="J99" t="str">
            <v>7724</v>
          </cell>
          <cell r="K99">
            <v>45384</v>
          </cell>
          <cell r="L99" t="str">
            <v>26240424380578002041556030000077241142497121</v>
          </cell>
          <cell r="M99" t="str">
            <v>26 -  Pernambuco</v>
          </cell>
          <cell r="N99">
            <v>128.91999999999999</v>
          </cell>
        </row>
        <row r="100">
          <cell r="C100" t="str">
            <v>UPA CAXANGÁ - CG Nº 007/2022</v>
          </cell>
          <cell r="E100" t="str">
            <v>3.2 - Gás e Outros Materiais Engarrafados</v>
          </cell>
          <cell r="F100" t="str">
            <v>24.380.578/0020-41</v>
          </cell>
          <cell r="G100" t="str">
            <v>WHITE MARTINS GASES INDUSTRIAIS NE LTDA</v>
          </cell>
          <cell r="H100" t="str">
            <v>B</v>
          </cell>
          <cell r="I100" t="str">
            <v>S</v>
          </cell>
          <cell r="J100" t="str">
            <v>7757</v>
          </cell>
          <cell r="K100">
            <v>45386</v>
          </cell>
          <cell r="L100" t="str">
            <v>26240424380578002041556030000077571487641309</v>
          </cell>
          <cell r="M100" t="str">
            <v>26 -  Pernambuco</v>
          </cell>
          <cell r="N100">
            <v>128.91999999999999</v>
          </cell>
        </row>
        <row r="101">
          <cell r="C101" t="str">
            <v>UPA CAXANGÁ - CG Nº 007/2022</v>
          </cell>
          <cell r="E101" t="str">
            <v>3.2 - Gás e Outros Materiais Engarrafados</v>
          </cell>
          <cell r="F101" t="str">
            <v>24.380.578/0022-03</v>
          </cell>
          <cell r="G101" t="str">
            <v>WHITE MARTINS GASES INDUSTRIAIS NE LTDA</v>
          </cell>
          <cell r="H101" t="str">
            <v>B</v>
          </cell>
          <cell r="I101" t="str">
            <v>S</v>
          </cell>
          <cell r="J101" t="str">
            <v>626</v>
          </cell>
          <cell r="K101">
            <v>45388</v>
          </cell>
          <cell r="L101" t="str">
            <v>26240424380578002203556240000006261684527079</v>
          </cell>
          <cell r="M101" t="str">
            <v>26 -  Pernambuco</v>
          </cell>
          <cell r="N101">
            <v>4149.41</v>
          </cell>
        </row>
        <row r="102">
          <cell r="C102" t="str">
            <v>UPA CAXANGÁ - CG Nº 007/2022</v>
          </cell>
          <cell r="E102" t="str">
            <v>3.2 - Gás e Outros Materiais Engarrafados</v>
          </cell>
          <cell r="F102" t="str">
            <v>24.380.578/0020-41</v>
          </cell>
          <cell r="G102" t="str">
            <v>WHITE MARTINS GASES INDUSTRIAIS NE LTDA</v>
          </cell>
          <cell r="H102" t="str">
            <v>B</v>
          </cell>
          <cell r="I102" t="str">
            <v>S</v>
          </cell>
          <cell r="J102" t="str">
            <v>7825</v>
          </cell>
          <cell r="K102">
            <v>45392</v>
          </cell>
          <cell r="L102" t="str">
            <v>26240424380578002041556030000078251153363191</v>
          </cell>
          <cell r="M102" t="str">
            <v>26 -  Pernambuco</v>
          </cell>
          <cell r="N102">
            <v>257.83</v>
          </cell>
        </row>
        <row r="103">
          <cell r="C103" t="str">
            <v>UPA CAXANGÁ - CG Nº 007/2022</v>
          </cell>
          <cell r="E103" t="str">
            <v>3.2 - Gás e Outros Materiais Engarrafados</v>
          </cell>
          <cell r="F103" t="str">
            <v>24.380.578/0020-41</v>
          </cell>
          <cell r="G103" t="str">
            <v>WHITE MARTINS GASES INDUSTRIAIS NE LTDA</v>
          </cell>
          <cell r="H103" t="str">
            <v>B</v>
          </cell>
          <cell r="I103" t="str">
            <v>S</v>
          </cell>
          <cell r="J103" t="str">
            <v>7846</v>
          </cell>
          <cell r="K103">
            <v>45393</v>
          </cell>
          <cell r="L103" t="str">
            <v>26240424380578002041556030000078461788889964</v>
          </cell>
          <cell r="M103" t="str">
            <v>26 -  Pernambuco</v>
          </cell>
          <cell r="N103">
            <v>128.91999999999999</v>
          </cell>
        </row>
        <row r="104">
          <cell r="C104" t="str">
            <v>UPA CAXANGÁ - CG Nº 007/2022</v>
          </cell>
          <cell r="E104" t="str">
            <v>3.2 - Gás e Outros Materiais Engarrafados</v>
          </cell>
          <cell r="F104" t="str">
            <v>24.380.578/0020-41</v>
          </cell>
          <cell r="G104" t="str">
            <v>WHITE MARTINS GASES INDUSTRIAIS NE LTDA</v>
          </cell>
          <cell r="H104" t="str">
            <v>B</v>
          </cell>
          <cell r="I104" t="str">
            <v>S</v>
          </cell>
          <cell r="J104" t="str">
            <v>7869</v>
          </cell>
          <cell r="K104">
            <v>45394</v>
          </cell>
          <cell r="L104" t="str">
            <v>26240424380578002041556030000078691593575183</v>
          </cell>
          <cell r="M104" t="str">
            <v>26 -  Pernambuco</v>
          </cell>
          <cell r="N104">
            <v>257.83</v>
          </cell>
        </row>
        <row r="105">
          <cell r="C105" t="str">
            <v>UPA CAXANGÁ - CG Nº 007/2022</v>
          </cell>
          <cell r="E105" t="str">
            <v>3.2 - Gás e Outros Materiais Engarrafados</v>
          </cell>
          <cell r="F105" t="str">
            <v>24.380.578/0020-41</v>
          </cell>
          <cell r="G105" t="str">
            <v>WHITE MARTINS GASES INDUSTRIAIS NE LTDA</v>
          </cell>
          <cell r="H105" t="str">
            <v>B</v>
          </cell>
          <cell r="I105" t="str">
            <v>S</v>
          </cell>
          <cell r="J105" t="str">
            <v>7887</v>
          </cell>
          <cell r="K105">
            <v>45395</v>
          </cell>
          <cell r="L105" t="str">
            <v>26240424380578002041556030000078871977653871</v>
          </cell>
          <cell r="M105" t="str">
            <v>26 -  Pernambuco</v>
          </cell>
          <cell r="N105">
            <v>257.83</v>
          </cell>
        </row>
        <row r="106">
          <cell r="C106" t="str">
            <v>UPA CAXANGÁ - CG Nº 007/2022</v>
          </cell>
          <cell r="E106" t="str">
            <v>3.2 - Gás e Outros Materiais Engarrafados</v>
          </cell>
          <cell r="F106" t="str">
            <v>24.380.578/0020-41</v>
          </cell>
          <cell r="G106" t="str">
            <v>WHITE MARTINS GASES INDUSTRIAIS NE LTDA</v>
          </cell>
          <cell r="H106" t="str">
            <v>B</v>
          </cell>
          <cell r="I106" t="str">
            <v>S</v>
          </cell>
          <cell r="J106" t="str">
            <v>7936</v>
          </cell>
          <cell r="K106">
            <v>45399</v>
          </cell>
          <cell r="L106" t="str">
            <v>26240424380578002041556030000079361589459888</v>
          </cell>
          <cell r="M106" t="str">
            <v>26 -  Pernambuco</v>
          </cell>
          <cell r="N106">
            <v>386.76</v>
          </cell>
        </row>
        <row r="107">
          <cell r="C107" t="str">
            <v>UPA CAXANGÁ - CG Nº 007/2022</v>
          </cell>
          <cell r="E107" t="str">
            <v>3.2 - Gás e Outros Materiais Engarrafados</v>
          </cell>
          <cell r="F107" t="str">
            <v>24.380.578/0020-41</v>
          </cell>
          <cell r="G107" t="str">
            <v>WHITE MARTINS GASES INDUSTRIAIS NE LTDA</v>
          </cell>
          <cell r="H107" t="str">
            <v>B</v>
          </cell>
          <cell r="I107" t="str">
            <v>S</v>
          </cell>
          <cell r="J107" t="str">
            <v>7952</v>
          </cell>
          <cell r="K107">
            <v>45400</v>
          </cell>
          <cell r="L107" t="str">
            <v>26240424380578002041556030000079521292605103</v>
          </cell>
          <cell r="M107" t="str">
            <v>26 -  Pernambuco</v>
          </cell>
          <cell r="N107">
            <v>128.91999999999999</v>
          </cell>
        </row>
        <row r="108">
          <cell r="C108" t="str">
            <v>UPA CAXANGÁ - CG Nº 007/2022</v>
          </cell>
          <cell r="E108" t="str">
            <v>3.2 - Gás e Outros Materiais Engarrafados</v>
          </cell>
          <cell r="F108" t="str">
            <v>24.380.578/0020-41</v>
          </cell>
          <cell r="G108" t="str">
            <v>WHITE MARTINS GASES INDUSTRIAIS NE LTDA</v>
          </cell>
          <cell r="H108" t="str">
            <v>B</v>
          </cell>
          <cell r="I108" t="str">
            <v>S</v>
          </cell>
          <cell r="J108" t="str">
            <v>7953</v>
          </cell>
          <cell r="K108">
            <v>45400</v>
          </cell>
          <cell r="L108" t="str">
            <v>26240424380578002041556030000079531707021926</v>
          </cell>
          <cell r="M108" t="str">
            <v>26 -  Pernambuco</v>
          </cell>
          <cell r="N108">
            <v>128.91999999999999</v>
          </cell>
        </row>
        <row r="109">
          <cell r="C109" t="str">
            <v>UPA CAXANGÁ - CG Nº 007/2022</v>
          </cell>
          <cell r="E109" t="str">
            <v>3.2 - Gás e Outros Materiais Engarrafados</v>
          </cell>
          <cell r="F109" t="str">
            <v>24.380.578/0020-41</v>
          </cell>
          <cell r="G109" t="str">
            <v>WHITE MARTINS GASES INDUSTRIAIS NE LTDA</v>
          </cell>
          <cell r="H109" t="str">
            <v>B</v>
          </cell>
          <cell r="I109" t="str">
            <v>S</v>
          </cell>
          <cell r="J109" t="str">
            <v>7973</v>
          </cell>
          <cell r="K109">
            <v>45401</v>
          </cell>
          <cell r="L109" t="str">
            <v>26240424380578002041556030000079731863091653</v>
          </cell>
          <cell r="M109" t="str">
            <v>26 -  Pernambuco</v>
          </cell>
          <cell r="N109">
            <v>257.83999999999997</v>
          </cell>
        </row>
        <row r="110">
          <cell r="C110" t="str">
            <v>UPA CAXANGÁ - CG Nº 007/2022</v>
          </cell>
          <cell r="E110" t="str">
            <v>3.2 - Gás e Outros Materiais Engarrafados</v>
          </cell>
          <cell r="F110" t="str">
            <v>24.380.578/0020-41</v>
          </cell>
          <cell r="G110" t="str">
            <v>WHITE MARTINS GASES INDUSTRIAIS NE LTDA</v>
          </cell>
          <cell r="H110" t="str">
            <v>B</v>
          </cell>
          <cell r="I110" t="str">
            <v>S</v>
          </cell>
          <cell r="J110" t="str">
            <v>8000</v>
          </cell>
          <cell r="K110">
            <v>45404</v>
          </cell>
          <cell r="L110" t="str">
            <v>26240424380578002041556030000080001666829551</v>
          </cell>
          <cell r="M110" t="str">
            <v>26 -  Pernambuco</v>
          </cell>
          <cell r="N110">
            <v>128.91999999999999</v>
          </cell>
        </row>
        <row r="111">
          <cell r="C111" t="str">
            <v>UPA CAXANGÁ - CG Nº 007/2022</v>
          </cell>
          <cell r="E111" t="str">
            <v>3.2 - Gás e Outros Materiais Engarrafados</v>
          </cell>
          <cell r="F111" t="str">
            <v>24.380.578/0020-41</v>
          </cell>
          <cell r="G111" t="str">
            <v>WHITE MARTINS GASES INDUSTRIAIS NE LTDA</v>
          </cell>
          <cell r="H111" t="str">
            <v>B</v>
          </cell>
          <cell r="I111" t="str">
            <v>S</v>
          </cell>
          <cell r="J111" t="str">
            <v>8039</v>
          </cell>
          <cell r="K111">
            <v>45406</v>
          </cell>
          <cell r="L111" t="str">
            <v>26240424380578002041556030000080391241213570</v>
          </cell>
          <cell r="M111" t="str">
            <v>26 -  Pernambuco</v>
          </cell>
          <cell r="N111">
            <v>128.91999999999999</v>
          </cell>
        </row>
        <row r="112">
          <cell r="C112" t="str">
            <v>UPA CAXANGÁ - CG Nº 007/2022</v>
          </cell>
          <cell r="E112" t="str">
            <v>3.2 - Gás e Outros Materiais Engarrafados</v>
          </cell>
          <cell r="F112" t="str">
            <v>24.380.578/0020-41</v>
          </cell>
          <cell r="G112" t="str">
            <v>WHITE MARTINS GASES INDUSTRIAIS NE LTDA</v>
          </cell>
          <cell r="H112" t="str">
            <v>B</v>
          </cell>
          <cell r="I112" t="str">
            <v>S</v>
          </cell>
          <cell r="J112" t="str">
            <v>8070</v>
          </cell>
          <cell r="K112">
            <v>45408</v>
          </cell>
          <cell r="L112" t="str">
            <v>26240424380578002041556030000080701460815959</v>
          </cell>
          <cell r="M112" t="str">
            <v>26 -  Pernambuco</v>
          </cell>
          <cell r="N112">
            <v>257.83</v>
          </cell>
        </row>
        <row r="113">
          <cell r="C113" t="str">
            <v>UPA CAXANGÁ - CG Nº 007/2022</v>
          </cell>
          <cell r="E113" t="str">
            <v>3.2 - Gás e Outros Materiais Engarrafados</v>
          </cell>
          <cell r="F113" t="str">
            <v>24.380.578/0022-03</v>
          </cell>
          <cell r="G113" t="str">
            <v>WHITE MARTINS GASES INDUSTRIAIS NE LTDA</v>
          </cell>
          <cell r="H113" t="str">
            <v>B</v>
          </cell>
          <cell r="I113" t="str">
            <v>S</v>
          </cell>
          <cell r="J113" t="str">
            <v>1247</v>
          </cell>
          <cell r="K113">
            <v>45408</v>
          </cell>
          <cell r="L113" t="str">
            <v>26240424380578002203556020000012471789425925</v>
          </cell>
          <cell r="M113" t="str">
            <v>26 -  Pernambuco</v>
          </cell>
          <cell r="N113">
            <v>4197.38</v>
          </cell>
        </row>
        <row r="114">
          <cell r="C114" t="str">
            <v>UPA CAXANGÁ - CG Nº 007/2022</v>
          </cell>
          <cell r="E114" t="str">
            <v>3.2 - Gás e Outros Materiais Engarrafados</v>
          </cell>
          <cell r="F114" t="str">
            <v>24.380.578/0022-03</v>
          </cell>
          <cell r="G114" t="str">
            <v>WHITE MARTINS GASES INDUSTRIAIS NE LTDA</v>
          </cell>
          <cell r="H114" t="str">
            <v>B</v>
          </cell>
          <cell r="I114" t="str">
            <v>S</v>
          </cell>
          <cell r="J114" t="str">
            <v>8115</v>
          </cell>
          <cell r="K114">
            <v>45412</v>
          </cell>
          <cell r="L114" t="str">
            <v>26240424380578002041556030000081151625972544</v>
          </cell>
          <cell r="M114" t="str">
            <v>26 -  Pernambuco</v>
          </cell>
          <cell r="N114">
            <v>128.88999999999999</v>
          </cell>
        </row>
        <row r="115">
          <cell r="C115" t="str">
            <v>UPA CAXANGÁ - CG Nº 007/2022</v>
          </cell>
          <cell r="E115" t="str">
            <v>3.2 - Gás e Outros Materiais Engarrafados</v>
          </cell>
          <cell r="F115" t="str">
            <v>24.380.578/0022-03</v>
          </cell>
          <cell r="G115" t="str">
            <v>WHITE MARTINS GASES INDUSTRIAIS NE LTDA</v>
          </cell>
          <cell r="H115" t="str">
            <v>B</v>
          </cell>
          <cell r="I115" t="str">
            <v>S</v>
          </cell>
          <cell r="J115" t="str">
            <v>8114</v>
          </cell>
          <cell r="K115">
            <v>45412</v>
          </cell>
          <cell r="L115" t="str">
            <v>26240424380578002041556030000081141196808996</v>
          </cell>
          <cell r="M115" t="str">
            <v>26 -  Pernambuco</v>
          </cell>
          <cell r="N115">
            <v>257.77999999999997</v>
          </cell>
        </row>
        <row r="116">
          <cell r="C116" t="str">
            <v>UPA CAXANGÁ - CG Nº 007/2022</v>
          </cell>
          <cell r="E116" t="str">
            <v>3.11 - Material Laboratorial</v>
          </cell>
          <cell r="F116" t="str">
            <v>18.271.934/0001-23</v>
          </cell>
          <cell r="G116" t="str">
            <v>NOVA BIOMEDICAL DIAGNOSTICOS MEDICOS E BIOTECNOLOGIA LTDA</v>
          </cell>
          <cell r="H116" t="str">
            <v>B</v>
          </cell>
          <cell r="I116" t="str">
            <v>S</v>
          </cell>
          <cell r="J116" t="str">
            <v>44857</v>
          </cell>
          <cell r="K116">
            <v>45383</v>
          </cell>
          <cell r="L116" t="str">
            <v>31240418271934000123550010000448571111343788</v>
          </cell>
          <cell r="M116" t="str">
            <v>31 -  Minas Gerais</v>
          </cell>
          <cell r="N116">
            <v>4500</v>
          </cell>
        </row>
        <row r="117">
          <cell r="C117" t="str">
            <v>UPA CAXANGÁ - CG Nº 007/2022</v>
          </cell>
          <cell r="E117" t="str">
            <v>3.99 - Outras despesas com Material de Consumo</v>
          </cell>
          <cell r="F117" t="str">
            <v>18.078.521/0001-27</v>
          </cell>
          <cell r="G117" t="str">
            <v>TUPAN FARMA DISTRIBUIDORA LTDA</v>
          </cell>
          <cell r="H117" t="str">
            <v>B</v>
          </cell>
          <cell r="I117" t="str">
            <v>S</v>
          </cell>
          <cell r="J117" t="str">
            <v>56324</v>
          </cell>
          <cell r="K117">
            <v>45386</v>
          </cell>
          <cell r="L117" t="str">
            <v>26240418078521000127550010000563241009557141</v>
          </cell>
          <cell r="M117" t="str">
            <v>26 -  Pernambuco</v>
          </cell>
          <cell r="N117">
            <v>882</v>
          </cell>
        </row>
        <row r="118">
          <cell r="C118" t="str">
            <v>UPA CAXANGÁ - CG Nº 007/2022</v>
          </cell>
          <cell r="E118" t="str">
            <v>3.7 - Material de Limpeza e Produtos de Hgienização</v>
          </cell>
          <cell r="F118" t="str">
            <v>13.714.064/0001-04</v>
          </cell>
          <cell r="G118" t="str">
            <v>R A PRODUTOS E EQUIPAMENTOS DE LIMPEZA LTDA ME</v>
          </cell>
          <cell r="H118" t="str">
            <v>B</v>
          </cell>
          <cell r="I118" t="str">
            <v>S</v>
          </cell>
          <cell r="J118" t="str">
            <v>40820</v>
          </cell>
          <cell r="K118">
            <v>45385</v>
          </cell>
          <cell r="L118" t="str">
            <v>26240413714064000104550010000408201143581328</v>
          </cell>
          <cell r="M118" t="str">
            <v>26 -  Pernambuco</v>
          </cell>
          <cell r="N118">
            <v>1205</v>
          </cell>
        </row>
        <row r="119">
          <cell r="C119" t="str">
            <v>UPA CAXANGÁ - CG Nº 007/2022</v>
          </cell>
          <cell r="E119" t="str">
            <v>3.7 - Material de Limpeza e Produtos de Hgienização</v>
          </cell>
          <cell r="F119" t="str">
            <v>21.596.736/0001-44</v>
          </cell>
          <cell r="G119" t="str">
            <v>ULTRAMEGA DISTRIBUIDORA HOSPITALAR LTDA</v>
          </cell>
          <cell r="H119" t="str">
            <v>B</v>
          </cell>
          <cell r="I119" t="str">
            <v>S</v>
          </cell>
          <cell r="J119" t="str">
            <v>211220</v>
          </cell>
          <cell r="K119">
            <v>45386</v>
          </cell>
          <cell r="L119" t="str">
            <v>26240421596736000144550010002112201506817791</v>
          </cell>
          <cell r="M119" t="str">
            <v>26 -  Pernambuco</v>
          </cell>
          <cell r="N119">
            <v>1084.19</v>
          </cell>
        </row>
        <row r="120">
          <cell r="C120" t="str">
            <v>UPA CAXANGÁ - CG Nº 007/2022</v>
          </cell>
          <cell r="E120" t="str">
            <v>3.7 - Material de Limpeza e Produtos de Hgienização</v>
          </cell>
          <cell r="F120" t="str">
            <v>08.674.752/0001-40</v>
          </cell>
          <cell r="G120" t="str">
            <v>CIRURGICA MONTEBELLO LTDA</v>
          </cell>
          <cell r="H120" t="str">
            <v>B</v>
          </cell>
          <cell r="I120" t="str">
            <v>S</v>
          </cell>
          <cell r="J120" t="str">
            <v>192085</v>
          </cell>
          <cell r="K120">
            <v>45386</v>
          </cell>
          <cell r="L120" t="str">
            <v>26240408674752000140550010001920851254553798</v>
          </cell>
          <cell r="M120" t="str">
            <v>26 -  Pernambuco</v>
          </cell>
          <cell r="N120">
            <v>224.94</v>
          </cell>
        </row>
        <row r="121">
          <cell r="C121" t="str">
            <v>UPA CAXANGÁ - CG Nº 007/2022</v>
          </cell>
          <cell r="E121" t="str">
            <v>3.7 - Material de Limpeza e Produtos de Hgienização</v>
          </cell>
          <cell r="F121" t="str">
            <v>08.014.460/0001-80</v>
          </cell>
          <cell r="G121" t="str">
            <v>VANPEL MATERIAL DE ESCRITORIO DE INFORMATICA</v>
          </cell>
          <cell r="H121" t="str">
            <v>B</v>
          </cell>
          <cell r="I121" t="str">
            <v>S</v>
          </cell>
          <cell r="J121" t="str">
            <v>60223</v>
          </cell>
          <cell r="K121">
            <v>45392</v>
          </cell>
          <cell r="L121" t="str">
            <v>26240408014460000180550010000602231001425542</v>
          </cell>
          <cell r="M121" t="str">
            <v>26 -  Pernambuco</v>
          </cell>
          <cell r="N121">
            <v>1341.36</v>
          </cell>
        </row>
        <row r="122">
          <cell r="C122" t="str">
            <v>UPA CAXANGÁ - CG Nº 007/2022</v>
          </cell>
          <cell r="E122" t="str">
            <v>3.7 - Material de Limpeza e Produtos de Hgienização</v>
          </cell>
          <cell r="F122" t="str">
            <v>46.700.220/0001-29</v>
          </cell>
          <cell r="G122" t="str">
            <v>NOVA DISTRIBUIDORA E ATACADO DE LIMPEZA LTDA</v>
          </cell>
          <cell r="H122" t="str">
            <v>B</v>
          </cell>
          <cell r="I122" t="str">
            <v>S</v>
          </cell>
          <cell r="J122" t="str">
            <v>15921</v>
          </cell>
          <cell r="K122">
            <v>45392</v>
          </cell>
          <cell r="L122" t="str">
            <v>26240446700220000129550010000159211885709293</v>
          </cell>
          <cell r="M122" t="str">
            <v>26 -  Pernambuco</v>
          </cell>
          <cell r="N122">
            <v>300.48</v>
          </cell>
        </row>
        <row r="123">
          <cell r="C123" t="str">
            <v>UPA CAXANGÁ - CG Nº 007/2022</v>
          </cell>
          <cell r="E123" t="str">
            <v>3.7 - Material de Limpeza e Produtos de Hgienização</v>
          </cell>
          <cell r="F123" t="str">
            <v>08.674.752/0001-40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193438</v>
          </cell>
          <cell r="K123">
            <v>45399</v>
          </cell>
          <cell r="L123" t="str">
            <v>26240408674752000140550010001934381577562558</v>
          </cell>
          <cell r="M123" t="str">
            <v>26 -  Pernambuco</v>
          </cell>
          <cell r="N123">
            <v>350</v>
          </cell>
        </row>
        <row r="124">
          <cell r="C124" t="str">
            <v>UPA CAXANGÁ - CG Nº 007/2022</v>
          </cell>
          <cell r="E124" t="str">
            <v>3.7 - Material de Limpeza e Produtos de Hgienização</v>
          </cell>
          <cell r="F124" t="str">
            <v>21.596.736/0001-44</v>
          </cell>
          <cell r="G124" t="str">
            <v>ULTRAMEGA DISTRIBUIDORA HOSPITALAR LTDA</v>
          </cell>
          <cell r="H124" t="str">
            <v>B</v>
          </cell>
          <cell r="I124" t="str">
            <v>S</v>
          </cell>
          <cell r="J124" t="str">
            <v>212929</v>
          </cell>
          <cell r="K124">
            <v>45404</v>
          </cell>
          <cell r="L124" t="str">
            <v>26240421596736000144550010002129291573752645</v>
          </cell>
          <cell r="M124" t="str">
            <v>26 -  Pernambuco</v>
          </cell>
          <cell r="N124">
            <v>2988</v>
          </cell>
        </row>
        <row r="125">
          <cell r="C125" t="str">
            <v>UPA CAXANGÁ - CG Nº 007/2022</v>
          </cell>
          <cell r="E125" t="str">
            <v>3.14 - Alimentação Preparada</v>
          </cell>
          <cell r="F125" t="str">
            <v>52.809.513/0001-41</v>
          </cell>
          <cell r="G125" t="str">
            <v>JML COMERCIO DE HORTIFRUTIGRANJEIRO LTDA</v>
          </cell>
          <cell r="H125" t="str">
            <v>B</v>
          </cell>
          <cell r="I125" t="str">
            <v>S</v>
          </cell>
          <cell r="J125" t="str">
            <v>9396</v>
          </cell>
          <cell r="K125">
            <v>45387</v>
          </cell>
          <cell r="L125" t="str">
            <v>26240452809503000141550010000093961991095697</v>
          </cell>
          <cell r="M125" t="str">
            <v>26 -  Pernambuco</v>
          </cell>
          <cell r="N125">
            <v>61.23</v>
          </cell>
        </row>
        <row r="126">
          <cell r="C126" t="str">
            <v>UPA CAXANGÁ - CG Nº 007/2022</v>
          </cell>
          <cell r="E126" t="str">
            <v>3.14 - Alimentação Preparada</v>
          </cell>
          <cell r="F126" t="str">
            <v>46.700.220/0001-29</v>
          </cell>
          <cell r="G126" t="str">
            <v>NOVA DISTRIBUIDORA E ATACADO DE LIMPEZA LTDA</v>
          </cell>
          <cell r="H126" t="str">
            <v>B</v>
          </cell>
          <cell r="I126" t="str">
            <v>S</v>
          </cell>
          <cell r="J126" t="str">
            <v>15823</v>
          </cell>
          <cell r="K126">
            <v>45390</v>
          </cell>
          <cell r="L126" t="str">
            <v>26240446700220000129550010000158231268646694</v>
          </cell>
          <cell r="M126" t="str">
            <v>26 -  Pernambuco</v>
          </cell>
          <cell r="N126">
            <v>633.6</v>
          </cell>
        </row>
        <row r="127">
          <cell r="C127" t="str">
            <v>UPA CAXANGÁ - CG Nº 007/2022</v>
          </cell>
          <cell r="E127" t="str">
            <v>3.14 - Alimentação Preparada</v>
          </cell>
          <cell r="F127" t="str">
            <v>20.300.157/0032-46</v>
          </cell>
          <cell r="G127" t="str">
            <v>NOVO ATACADO COMERCIO DE ALIMENTOS LTDA</v>
          </cell>
          <cell r="H127" t="str">
            <v>B</v>
          </cell>
          <cell r="I127" t="str">
            <v>S</v>
          </cell>
          <cell r="J127" t="str">
            <v>3691</v>
          </cell>
          <cell r="K127">
            <v>45390</v>
          </cell>
          <cell r="L127" t="str">
            <v>26240420300157003246550010000036911539379806</v>
          </cell>
          <cell r="M127" t="str">
            <v>26 -  Pernambuco</v>
          </cell>
          <cell r="N127">
            <v>29.15</v>
          </cell>
        </row>
        <row r="128">
          <cell r="C128" t="str">
            <v>UPA CAXANGÁ - CG Nº 007/2022</v>
          </cell>
          <cell r="E128" t="str">
            <v>3.14 - Alimentação Preparada</v>
          </cell>
          <cell r="F128" t="str">
            <v>53.714.399/0001-39</v>
          </cell>
          <cell r="G128" t="str">
            <v>BEM VIVER ALIMENTOS LTDA</v>
          </cell>
          <cell r="H128" t="str">
            <v>B</v>
          </cell>
          <cell r="I128" t="str">
            <v>S</v>
          </cell>
          <cell r="J128" t="str">
            <v>73</v>
          </cell>
          <cell r="K128">
            <v>45390</v>
          </cell>
          <cell r="L128" t="str">
            <v>26240453714399000139550010000000731420219880</v>
          </cell>
          <cell r="M128" t="str">
            <v>26 -  Pernambuco</v>
          </cell>
          <cell r="N128">
            <v>721.4</v>
          </cell>
        </row>
        <row r="129">
          <cell r="C129" t="str">
            <v>UPA CAXANGÁ - CG Nº 007/2022</v>
          </cell>
          <cell r="E129" t="str">
            <v>3.14 - Alimentação Preparada</v>
          </cell>
          <cell r="F129" t="str">
            <v>53.714.399/0001-39</v>
          </cell>
          <cell r="G129" t="str">
            <v>BEM VIVER ALIMENTOS LTDA</v>
          </cell>
          <cell r="H129" t="str">
            <v>B</v>
          </cell>
          <cell r="I129" t="str">
            <v>S</v>
          </cell>
          <cell r="J129" t="str">
            <v>75</v>
          </cell>
          <cell r="K129">
            <v>45390</v>
          </cell>
          <cell r="L129" t="str">
            <v>26240453714399000139550010000000751965767996</v>
          </cell>
          <cell r="M129" t="str">
            <v>26 -  Pernambuco</v>
          </cell>
          <cell r="N129">
            <v>1874</v>
          </cell>
        </row>
        <row r="130">
          <cell r="C130" t="str">
            <v>UPA CAXANGÁ - CG Nº 007/2022</v>
          </cell>
          <cell r="E130" t="str">
            <v>3.14 - Alimentação Preparada</v>
          </cell>
          <cell r="F130" t="str">
            <v>70.089.974/0001-79</v>
          </cell>
          <cell r="G130" t="str">
            <v>COMERCIAL VITA NORTE LTDA</v>
          </cell>
          <cell r="H130" t="str">
            <v>B</v>
          </cell>
          <cell r="I130" t="str">
            <v>S</v>
          </cell>
          <cell r="J130" t="str">
            <v>5104489</v>
          </cell>
          <cell r="K130">
            <v>45391</v>
          </cell>
          <cell r="L130" t="str">
            <v>26240470089974000179550010051044891417102449</v>
          </cell>
          <cell r="M130" t="str">
            <v>26 -  Pernambuco</v>
          </cell>
          <cell r="N130">
            <v>343.68</v>
          </cell>
        </row>
        <row r="131">
          <cell r="C131" t="str">
            <v>UPA CAXANGÁ - CG Nº 007/2022</v>
          </cell>
          <cell r="E131" t="str">
            <v>3.14 - Alimentação Preparada</v>
          </cell>
          <cell r="F131" t="str">
            <v>30.743.270/0001-53</v>
          </cell>
          <cell r="G131" t="str">
            <v>TRIUNFO COMERCIO DE ALIMENTOS, PAPEIS E MATERIAL DE LIMPEZA</v>
          </cell>
          <cell r="H131" t="str">
            <v>B</v>
          </cell>
          <cell r="I131" t="str">
            <v>S</v>
          </cell>
          <cell r="J131" t="str">
            <v>21762</v>
          </cell>
          <cell r="K131">
            <v>45391</v>
          </cell>
          <cell r="L131" t="str">
            <v>26240430743270000153550010000217621819479430</v>
          </cell>
          <cell r="M131" t="str">
            <v>26 -  Pernambuco</v>
          </cell>
          <cell r="N131">
            <v>1568.4</v>
          </cell>
        </row>
        <row r="132">
          <cell r="C132" t="str">
            <v>UPA CAXANGÁ - CG Nº 007/2022</v>
          </cell>
          <cell r="E132" t="str">
            <v>3.14 - Alimentação Preparada</v>
          </cell>
          <cell r="F132" t="str">
            <v>30.743.270/0001-53</v>
          </cell>
          <cell r="G132" t="str">
            <v>TRIUNFO COMERCIO DE ALIMENTOS, PAPEIS E MATERIAL DE LIMPEZA</v>
          </cell>
          <cell r="H132" t="str">
            <v>B</v>
          </cell>
          <cell r="I132" t="str">
            <v>S</v>
          </cell>
          <cell r="J132" t="str">
            <v>21761</v>
          </cell>
          <cell r="K132">
            <v>45391</v>
          </cell>
          <cell r="L132" t="str">
            <v>26240430743270000153550010000217611113200697</v>
          </cell>
          <cell r="M132" t="str">
            <v>26 -  Pernambuco</v>
          </cell>
          <cell r="N132">
            <v>645.6</v>
          </cell>
        </row>
        <row r="133">
          <cell r="C133" t="str">
            <v>UPA CAXANGÁ - CG Nº 007/2022</v>
          </cell>
          <cell r="E133" t="str">
            <v>3.14 - Alimentação Preparada</v>
          </cell>
          <cell r="F133" t="str">
            <v>01.687.725/0001-62</v>
          </cell>
          <cell r="G133" t="str">
            <v>CENEP ESPECIALIZADO EM NUTRICAO ENT E PAR LTDA</v>
          </cell>
          <cell r="H133" t="str">
            <v>B</v>
          </cell>
          <cell r="I133" t="str">
            <v>S</v>
          </cell>
          <cell r="J133" t="str">
            <v>49092</v>
          </cell>
          <cell r="K133">
            <v>45391</v>
          </cell>
          <cell r="L133" t="str">
            <v>26240401687725000162550010000490921511160007</v>
          </cell>
          <cell r="M133" t="str">
            <v>26 -  Pernambuco</v>
          </cell>
          <cell r="N133">
            <v>103.8</v>
          </cell>
        </row>
        <row r="134">
          <cell r="C134" t="str">
            <v>UPA CAXANGÁ - CG Nº 007/2022</v>
          </cell>
          <cell r="E134" t="str">
            <v>3.14 - Alimentação Preparada</v>
          </cell>
          <cell r="F134" t="str">
            <v>43.330.918/0001-01</v>
          </cell>
          <cell r="G134" t="str">
            <v>DISTRIBUIDORA JJ DE ALIMENTOS E COSMETICOS LTDA</v>
          </cell>
          <cell r="H134" t="str">
            <v>B</v>
          </cell>
          <cell r="I134" t="str">
            <v>S</v>
          </cell>
          <cell r="J134" t="str">
            <v>10537</v>
          </cell>
          <cell r="K134">
            <v>45391</v>
          </cell>
          <cell r="L134" t="str">
            <v>26240443330918000101550010000105371764278171</v>
          </cell>
          <cell r="M134" t="str">
            <v>26 -  Pernambuco</v>
          </cell>
          <cell r="N134">
            <v>1296</v>
          </cell>
        </row>
        <row r="135">
          <cell r="C135" t="str">
            <v>UPA CAXANGÁ - CG Nº 007/2022</v>
          </cell>
          <cell r="E135" t="str">
            <v>3.14 - Alimentação Preparada</v>
          </cell>
          <cell r="F135" t="str">
            <v>52.809.513/0001-41</v>
          </cell>
          <cell r="G135" t="str">
            <v>JML COMERCIO DE HORTIFRUTIGRANJEIRO LTDA</v>
          </cell>
          <cell r="H135" t="str">
            <v>B</v>
          </cell>
          <cell r="I135" t="str">
            <v>S</v>
          </cell>
          <cell r="J135" t="str">
            <v>9415</v>
          </cell>
          <cell r="K135">
            <v>45391</v>
          </cell>
          <cell r="L135" t="str">
            <v>26240452809513000141550010000094151503533261</v>
          </cell>
          <cell r="M135" t="str">
            <v>26 -  Pernambuco</v>
          </cell>
          <cell r="N135">
            <v>102.74</v>
          </cell>
        </row>
        <row r="136">
          <cell r="C136" t="str">
            <v>UPA CAXANGÁ - CG Nº 007/2022</v>
          </cell>
          <cell r="E136" t="str">
            <v>3.14 - Alimentação Preparada</v>
          </cell>
          <cell r="F136" t="str">
            <v>30.848.237/0001-98</v>
          </cell>
          <cell r="G136" t="str">
            <v>PH COMERCIO DE PRODUTOS MEDICOS HOSPITAL</v>
          </cell>
          <cell r="H136" t="str">
            <v>B</v>
          </cell>
          <cell r="I136" t="str">
            <v>S</v>
          </cell>
          <cell r="J136" t="str">
            <v>13879</v>
          </cell>
          <cell r="K136">
            <v>45392</v>
          </cell>
          <cell r="L136" t="str">
            <v>26240430848237000198550010000138791464920993</v>
          </cell>
          <cell r="M136" t="str">
            <v>26 -  Pernambuco</v>
          </cell>
          <cell r="N136">
            <v>720</v>
          </cell>
        </row>
        <row r="137">
          <cell r="C137" t="str">
            <v>UPA CAXANGÁ - CG Nº 007/2022</v>
          </cell>
          <cell r="E137" t="str">
            <v>3.14 - Alimentação Preparada</v>
          </cell>
          <cell r="F137" t="str">
            <v>11.142.529/0001-66</v>
          </cell>
          <cell r="G137" t="str">
            <v>DISFA- DISTRIBUIDORA FACIL LTDA</v>
          </cell>
          <cell r="H137" t="str">
            <v>B</v>
          </cell>
          <cell r="I137" t="str">
            <v>S</v>
          </cell>
          <cell r="J137" t="str">
            <v>134993</v>
          </cell>
          <cell r="K137">
            <v>45393</v>
          </cell>
          <cell r="L137" t="str">
            <v>26240411142529000166550010001349931001441237</v>
          </cell>
          <cell r="M137" t="str">
            <v>26 -  Pernambuco</v>
          </cell>
          <cell r="N137">
            <v>87</v>
          </cell>
        </row>
        <row r="138">
          <cell r="C138" t="str">
            <v>UPA CAXANGÁ - CG Nº 007/2022</v>
          </cell>
          <cell r="E138" t="str">
            <v>3.14 - Alimentação Preparada</v>
          </cell>
          <cell r="F138" t="str">
            <v>08.587.400/0001-57</v>
          </cell>
          <cell r="G138" t="str">
            <v xml:space="preserve">AFFESTAS </v>
          </cell>
          <cell r="H138" t="str">
            <v>B</v>
          </cell>
          <cell r="I138" t="str">
            <v>S</v>
          </cell>
          <cell r="J138" t="str">
            <v>23761</v>
          </cell>
          <cell r="K138">
            <v>45397</v>
          </cell>
          <cell r="L138" t="str">
            <v>26240408587400000157550010000237611744912479</v>
          </cell>
          <cell r="M138" t="str">
            <v>26 -  Pernambuco</v>
          </cell>
          <cell r="N138">
            <v>422.5</v>
          </cell>
        </row>
        <row r="139">
          <cell r="C139" t="str">
            <v>UPA CAXANGÁ - CG Nº 007/2022</v>
          </cell>
          <cell r="E139" t="str">
            <v>3.14 - Alimentação Preparada</v>
          </cell>
          <cell r="F139" t="str">
            <v>52.809.513/0001-41</v>
          </cell>
          <cell r="G139" t="str">
            <v>JML COMERCIO DE HORTIFRUTIGRANJEIRO LTDA</v>
          </cell>
          <cell r="H139" t="str">
            <v>B</v>
          </cell>
          <cell r="I139" t="str">
            <v>S</v>
          </cell>
          <cell r="J139" t="str">
            <v>9450</v>
          </cell>
          <cell r="K139">
            <v>45401</v>
          </cell>
          <cell r="L139" t="str">
            <v>26240452809513000141550010000094501949120241</v>
          </cell>
          <cell r="M139" t="str">
            <v>26 -  Pernambuco</v>
          </cell>
          <cell r="N139">
            <v>108.57</v>
          </cell>
        </row>
        <row r="140">
          <cell r="C140" t="str">
            <v>UPA CAXANGÁ - CG Nº 007/2022</v>
          </cell>
          <cell r="E140" t="str">
            <v>3.14 - Alimentação Preparada</v>
          </cell>
          <cell r="F140" t="str">
            <v>20.300.157/0032-46</v>
          </cell>
          <cell r="G140" t="str">
            <v>NOVO ATACADO COMERCIO DE ALIMENTOS LTDA</v>
          </cell>
          <cell r="H140" t="str">
            <v>B</v>
          </cell>
          <cell r="I140" t="str">
            <v>S</v>
          </cell>
          <cell r="J140" t="str">
            <v>4149</v>
          </cell>
          <cell r="K140">
            <v>45406</v>
          </cell>
          <cell r="L140" t="str">
            <v>26240420300157003246550010000041491167666080</v>
          </cell>
          <cell r="M140" t="str">
            <v>26 -  Pernambuco</v>
          </cell>
          <cell r="N140">
            <v>25.99</v>
          </cell>
        </row>
        <row r="141">
          <cell r="C141" t="str">
            <v>UPA CAXANGÁ - CG Nº 007/2022</v>
          </cell>
          <cell r="E141" t="str">
            <v>3.14 - Alimentação Preparada</v>
          </cell>
          <cell r="F141" t="str">
            <v>30.848.237/0001-98</v>
          </cell>
          <cell r="G141" t="str">
            <v>PH COMERCIO DE PRODUTOS MEDICOS HOSPITAL</v>
          </cell>
          <cell r="H141" t="str">
            <v>B</v>
          </cell>
          <cell r="I141" t="str">
            <v>S</v>
          </cell>
          <cell r="J141" t="str">
            <v>13917</v>
          </cell>
          <cell r="K141">
            <v>45407</v>
          </cell>
          <cell r="L141" t="str">
            <v>26240430848237000198550010000139171598507350</v>
          </cell>
          <cell r="M141" t="str">
            <v>26 -  Pernambuco</v>
          </cell>
          <cell r="N141">
            <v>1440</v>
          </cell>
        </row>
        <row r="142">
          <cell r="C142" t="str">
            <v>UPA CAXANGÁ - CG Nº 007/2022</v>
          </cell>
          <cell r="E142" t="str">
            <v>3.14 - Alimentação Preparada</v>
          </cell>
          <cell r="F142" t="str">
            <v>52.809.513/0001-41</v>
          </cell>
          <cell r="G142" t="str">
            <v>JML COMERCIO DE HORTIFRUTIGRANJEIRO LTDA</v>
          </cell>
          <cell r="H142" t="str">
            <v>B</v>
          </cell>
          <cell r="I142" t="str">
            <v>S</v>
          </cell>
          <cell r="J142" t="str">
            <v>9472</v>
          </cell>
          <cell r="K142">
            <v>45407</v>
          </cell>
          <cell r="L142" t="str">
            <v>26240452809513000141550010000094721615825805</v>
          </cell>
          <cell r="M142" t="str">
            <v>26 -  Pernambuco</v>
          </cell>
          <cell r="N142">
            <v>104.56</v>
          </cell>
        </row>
        <row r="143">
          <cell r="C143" t="str">
            <v>UPA CAXANGÁ - CG Nº 007/2022</v>
          </cell>
          <cell r="E143" t="str">
            <v>3.14 - Alimentação Preparada</v>
          </cell>
          <cell r="F143" t="str">
            <v>28.296.399/0001-19</v>
          </cell>
          <cell r="G143" t="str">
            <v>AVANNTE COMERCIO E SERVICOS LTDA</v>
          </cell>
          <cell r="H143" t="str">
            <v>B</v>
          </cell>
          <cell r="I143" t="str">
            <v>S</v>
          </cell>
          <cell r="J143" t="str">
            <v>466</v>
          </cell>
          <cell r="K143">
            <v>45411</v>
          </cell>
          <cell r="L143" t="str">
            <v>26240428296399000119550010000004661000061963</v>
          </cell>
          <cell r="M143" t="str">
            <v>26 -  Pernambuco</v>
          </cell>
          <cell r="N143">
            <v>20400</v>
          </cell>
        </row>
        <row r="144">
          <cell r="C144" t="str">
            <v>UPA CAXANGÁ - CG Nº 007/2022</v>
          </cell>
          <cell r="E144" t="str">
            <v>3.14 - Alimentação Preparada</v>
          </cell>
          <cell r="F144" t="str">
            <v>18.111.861/0001-02</v>
          </cell>
          <cell r="G144" t="str">
            <v>KLEBER J M DE OLIVEIRA PADARIA E CONFEITARIA</v>
          </cell>
          <cell r="H144" t="str">
            <v>B</v>
          </cell>
          <cell r="I144" t="str">
            <v>S</v>
          </cell>
          <cell r="J144" t="str">
            <v>108</v>
          </cell>
          <cell r="K144">
            <v>45411</v>
          </cell>
          <cell r="L144" t="str">
            <v>26240418111861000102550010000001081592221938</v>
          </cell>
          <cell r="M144" t="str">
            <v>26 -  Pernambuco</v>
          </cell>
          <cell r="N144">
            <v>1224</v>
          </cell>
        </row>
        <row r="145">
          <cell r="C145" t="str">
            <v>UPA CAXANGÁ - CG Nº 007/2022</v>
          </cell>
          <cell r="E145" t="str">
            <v>3.14 - Alimentação Preparada</v>
          </cell>
          <cell r="F145">
            <v>43646705000193</v>
          </cell>
          <cell r="G145" t="str">
            <v xml:space="preserve">M EDUARDA GOMES DE ARAUJO NEGOCIOS SERVICOS E LOC DE BENS </v>
          </cell>
          <cell r="H145" t="str">
            <v>B</v>
          </cell>
          <cell r="I145" t="str">
            <v>S</v>
          </cell>
          <cell r="J145" t="str">
            <v>479</v>
          </cell>
          <cell r="K145">
            <v>45412</v>
          </cell>
          <cell r="L145" t="str">
            <v>26240443646705000193550010000004791493425234</v>
          </cell>
          <cell r="M145" t="str">
            <v>26 -  Pernambuco</v>
          </cell>
          <cell r="N145">
            <v>1204</v>
          </cell>
        </row>
        <row r="146">
          <cell r="C146" t="str">
            <v>UPA CAXANGÁ - CG Nº 007/2022</v>
          </cell>
          <cell r="E146" t="str">
            <v>3.6 - Material de Expediente</v>
          </cell>
          <cell r="F146" t="str">
            <v>24.425.720/0001-67</v>
          </cell>
          <cell r="G146" t="str">
            <v>ORIGINAL SUP E EQUIPAMENTOS LTDA</v>
          </cell>
          <cell r="H146" t="str">
            <v>B</v>
          </cell>
          <cell r="I146" t="str">
            <v>S</v>
          </cell>
          <cell r="J146" t="str">
            <v>8739</v>
          </cell>
          <cell r="K146">
            <v>45386</v>
          </cell>
          <cell r="L146" t="str">
            <v>26240424425720000167550010000087391470043201</v>
          </cell>
          <cell r="M146" t="str">
            <v>26 -  Pernambuco</v>
          </cell>
          <cell r="N146">
            <v>471.6</v>
          </cell>
        </row>
        <row r="147">
          <cell r="C147" t="str">
            <v>UPA CAXANGÁ - CG Nº 007/2022</v>
          </cell>
          <cell r="E147" t="str">
            <v>3.6 - Material de Expediente</v>
          </cell>
          <cell r="F147" t="str">
            <v>22.006.201/0001-39</v>
          </cell>
          <cell r="G147" t="str">
            <v>FORTPEL COMERCIO DE DESCARTAVEIS LTDA-PE</v>
          </cell>
          <cell r="H147" t="str">
            <v>B</v>
          </cell>
          <cell r="I147" t="str">
            <v>S</v>
          </cell>
          <cell r="J147" t="str">
            <v>235610</v>
          </cell>
          <cell r="K147">
            <v>45390</v>
          </cell>
          <cell r="L147" t="str">
            <v>26240422006201000139550000002356101102356103</v>
          </cell>
          <cell r="M147" t="str">
            <v>26 -  Pernambuco</v>
          </cell>
          <cell r="N147">
            <v>722.5</v>
          </cell>
        </row>
        <row r="148">
          <cell r="C148" t="str">
            <v>UPA CAXANGÁ - CG Nº 007/2022</v>
          </cell>
          <cell r="E148" t="str">
            <v>3.6 - Material de Expediente</v>
          </cell>
          <cell r="F148" t="str">
            <v>46.700.220/0001-29</v>
          </cell>
          <cell r="G148" t="str">
            <v>NOVA DISTRIBUIDORA E ATACADO DE LIMPEZA LTDA</v>
          </cell>
          <cell r="H148" t="str">
            <v>B</v>
          </cell>
          <cell r="I148" t="str">
            <v>S</v>
          </cell>
          <cell r="J148" t="str">
            <v>15833</v>
          </cell>
          <cell r="K148">
            <v>45390</v>
          </cell>
          <cell r="L148" t="str">
            <v>26240446700220000129550010000158331281819099</v>
          </cell>
          <cell r="M148" t="str">
            <v>26 -  Pernambuco</v>
          </cell>
          <cell r="N148">
            <v>38.380000000000003</v>
          </cell>
        </row>
        <row r="149">
          <cell r="C149" t="str">
            <v>UPA CAXANGÁ - CG Nº 007/2022</v>
          </cell>
          <cell r="E149" t="str">
            <v>3.6 - Material de Expediente</v>
          </cell>
          <cell r="F149">
            <v>2723952000240</v>
          </cell>
          <cell r="G149" t="str">
            <v xml:space="preserve">LARISSA FESTAS CAMARAGIBE </v>
          </cell>
          <cell r="H149" t="str">
            <v>B</v>
          </cell>
          <cell r="I149" t="str">
            <v>S</v>
          </cell>
          <cell r="J149" t="str">
            <v>185641</v>
          </cell>
          <cell r="K149">
            <v>45390</v>
          </cell>
          <cell r="L149" t="str">
            <v>26240402723952000240650010001856411795749000</v>
          </cell>
          <cell r="M149" t="str">
            <v>26 -  Pernambuco</v>
          </cell>
          <cell r="N149">
            <v>151</v>
          </cell>
        </row>
        <row r="150">
          <cell r="C150" t="str">
            <v>UPA CAXANGÁ - CG Nº 007/2022</v>
          </cell>
          <cell r="E150" t="str">
            <v>3.6 - Material de Expediente</v>
          </cell>
          <cell r="F150" t="str">
            <v>30.743.270/0001-53</v>
          </cell>
          <cell r="G150" t="str">
            <v>TRIUNFO COMERCIO DE ALIMENTOS PAPEIS MATERIAL DE LIMPEZA</v>
          </cell>
          <cell r="H150" t="str">
            <v>B</v>
          </cell>
          <cell r="I150" t="str">
            <v>S</v>
          </cell>
          <cell r="J150" t="str">
            <v>21763</v>
          </cell>
          <cell r="K150">
            <v>45391</v>
          </cell>
          <cell r="L150" t="str">
            <v>26240430743270000153550010000217631584012917</v>
          </cell>
          <cell r="M150" t="str">
            <v>26 -  Pernambuco</v>
          </cell>
          <cell r="N150">
            <v>4796</v>
          </cell>
        </row>
        <row r="151">
          <cell r="C151" t="str">
            <v>UPA CAXANGÁ - CG Nº 007/2022</v>
          </cell>
          <cell r="E151" t="str">
            <v>3.6 - Material de Expediente</v>
          </cell>
          <cell r="F151" t="str">
            <v>15.610.582/0001-03</v>
          </cell>
          <cell r="G151" t="str">
            <v>ETIQUETAS RECIFE LTDA</v>
          </cell>
          <cell r="H151" t="str">
            <v>B</v>
          </cell>
          <cell r="I151" t="str">
            <v>S</v>
          </cell>
          <cell r="J151" t="str">
            <v>875</v>
          </cell>
          <cell r="K151">
            <v>45391</v>
          </cell>
          <cell r="L151" t="str">
            <v>26240415610582000103550010000008751780831504</v>
          </cell>
          <cell r="M151" t="str">
            <v>26 -  Pernambuco</v>
          </cell>
          <cell r="N151">
            <v>3318</v>
          </cell>
        </row>
        <row r="152">
          <cell r="C152" t="str">
            <v>UPA CAXANGÁ - CG Nº 007/2022</v>
          </cell>
          <cell r="E152" t="str">
            <v>3.6 - Material de Expediente</v>
          </cell>
          <cell r="F152" t="str">
            <v>24.348.443/0001-36</v>
          </cell>
          <cell r="G152" t="str">
            <v>FRANCRIS LIVRARIA E PAPELARIA LTDA ME</v>
          </cell>
          <cell r="H152" t="str">
            <v>B</v>
          </cell>
          <cell r="I152" t="str">
            <v>S</v>
          </cell>
          <cell r="J152" t="str">
            <v>19494</v>
          </cell>
          <cell r="K152">
            <v>45391</v>
          </cell>
          <cell r="L152" t="str">
            <v>26240424348443000136550010000194941430034075</v>
          </cell>
          <cell r="M152" t="str">
            <v>26 -  Pernambuco</v>
          </cell>
          <cell r="N152">
            <v>762.5</v>
          </cell>
        </row>
        <row r="153">
          <cell r="C153" t="str">
            <v>UPA CAXANGÁ - CG Nº 007/2022</v>
          </cell>
          <cell r="E153" t="str">
            <v>3.6 - Material de Expediente</v>
          </cell>
          <cell r="F153" t="str">
            <v>15.610.582/0001-03</v>
          </cell>
          <cell r="G153" t="str">
            <v>ETIQUETAS RECIFE LTDA</v>
          </cell>
          <cell r="H153" t="str">
            <v>B</v>
          </cell>
          <cell r="I153" t="str">
            <v>S</v>
          </cell>
          <cell r="J153" t="str">
            <v>879</v>
          </cell>
          <cell r="K153">
            <v>45392</v>
          </cell>
          <cell r="L153" t="str">
            <v>26240415610582000103550010000008791818407908</v>
          </cell>
          <cell r="M153" t="str">
            <v>26 -  Pernambuco</v>
          </cell>
          <cell r="N153">
            <v>948</v>
          </cell>
        </row>
        <row r="154">
          <cell r="C154" t="str">
            <v>UPA CAXANGÁ - CG Nº 007/2022</v>
          </cell>
          <cell r="E154" t="str">
            <v>3.6 - Material de Expediente</v>
          </cell>
          <cell r="F154" t="str">
            <v>27.058.274/0001-98</v>
          </cell>
          <cell r="G154" t="str">
            <v>JOTABARRETTO CENTRO DE DISTRIBUICAOLTDA ME</v>
          </cell>
          <cell r="H154" t="str">
            <v>B</v>
          </cell>
          <cell r="I154" t="str">
            <v>S</v>
          </cell>
          <cell r="J154" t="str">
            <v>27941</v>
          </cell>
          <cell r="K154">
            <v>45392</v>
          </cell>
          <cell r="L154" t="str">
            <v>26240427058274000198550010000279411580038150</v>
          </cell>
          <cell r="M154" t="str">
            <v>26 -  Pernambuco</v>
          </cell>
          <cell r="N154">
            <v>860</v>
          </cell>
        </row>
        <row r="155">
          <cell r="C155" t="str">
            <v>UPA CAXANGÁ - CG Nº 007/2022</v>
          </cell>
          <cell r="E155" t="str">
            <v>3.6 - Material de Expediente</v>
          </cell>
          <cell r="F155" t="str">
            <v>11.142.529/0001-66</v>
          </cell>
          <cell r="G155" t="str">
            <v>DISFA- DISTRIBUIDORA FACIL LTDA</v>
          </cell>
          <cell r="H155" t="str">
            <v>B</v>
          </cell>
          <cell r="I155" t="str">
            <v>S</v>
          </cell>
          <cell r="J155" t="str">
            <v>134993</v>
          </cell>
          <cell r="K155">
            <v>45393</v>
          </cell>
          <cell r="L155" t="str">
            <v>26240411142529000166550010001349931001441237</v>
          </cell>
          <cell r="M155" t="str">
            <v>26 -  Pernambuco</v>
          </cell>
          <cell r="N155">
            <v>1100</v>
          </cell>
        </row>
        <row r="156">
          <cell r="C156" t="str">
            <v>UPA CAXANGÁ - CG Nº 007/2022</v>
          </cell>
          <cell r="E156" t="str">
            <v>3.6 - Material de Expediente</v>
          </cell>
          <cell r="F156">
            <v>43559107000187</v>
          </cell>
          <cell r="G156" t="str">
            <v>SARAH LIMA GUSMAO NERES</v>
          </cell>
          <cell r="H156" t="str">
            <v>B</v>
          </cell>
          <cell r="I156" t="str">
            <v>S</v>
          </cell>
          <cell r="J156" t="str">
            <v>1265</v>
          </cell>
          <cell r="K156">
            <v>45394</v>
          </cell>
          <cell r="L156" t="str">
            <v>26240443559107000187550010000012651827818947</v>
          </cell>
          <cell r="M156" t="str">
            <v>26 -  Pernambuco</v>
          </cell>
          <cell r="N156">
            <v>3790</v>
          </cell>
        </row>
        <row r="157">
          <cell r="C157" t="str">
            <v>UPA CAXANGÁ - CG Nº 007/2022</v>
          </cell>
          <cell r="E157" t="str">
            <v>3.6 - Material de Expediente</v>
          </cell>
          <cell r="F157" t="str">
            <v>08.587.400/0001-57</v>
          </cell>
          <cell r="G157" t="str">
            <v xml:space="preserve">AFFESTAS </v>
          </cell>
          <cell r="H157" t="str">
            <v>B</v>
          </cell>
          <cell r="I157" t="str">
            <v>S</v>
          </cell>
          <cell r="J157" t="str">
            <v>23761</v>
          </cell>
          <cell r="K157">
            <v>45397</v>
          </cell>
          <cell r="L157" t="str">
            <v>26240408587400000157550010000237611744912479</v>
          </cell>
          <cell r="M157" t="str">
            <v>26 -  Pernambuco</v>
          </cell>
          <cell r="N157">
            <v>256</v>
          </cell>
        </row>
        <row r="158">
          <cell r="C158" t="str">
            <v>UPA CAXANGÁ - CG Nº 007/2022</v>
          </cell>
          <cell r="E158" t="str">
            <v>3.6 - Material de Expediente</v>
          </cell>
          <cell r="F158" t="str">
            <v>69.960.482/0003-90</v>
          </cell>
          <cell r="G158" t="str">
            <v>AMARO TAVARES FRUTUOSO EPP</v>
          </cell>
          <cell r="H158" t="str">
            <v>B</v>
          </cell>
          <cell r="I158" t="str">
            <v>S</v>
          </cell>
          <cell r="J158" t="str">
            <v>62470</v>
          </cell>
          <cell r="K158">
            <v>45397</v>
          </cell>
          <cell r="L158" t="str">
            <v>26240469960482000390650010000624701322976910</v>
          </cell>
          <cell r="M158" t="str">
            <v>26 -  Pernambuco</v>
          </cell>
          <cell r="N158">
            <v>80</v>
          </cell>
        </row>
        <row r="159">
          <cell r="C159" t="str">
            <v>UPA CAXANGÁ - CG Nº 007/2022</v>
          </cell>
          <cell r="E159" t="str">
            <v>3.1 - Combustíveis e Lubrificantes Automotivos</v>
          </cell>
          <cell r="F159">
            <v>39548324000102</v>
          </cell>
          <cell r="G159" t="str">
            <v>POSTO SANTORINI LTDA</v>
          </cell>
          <cell r="H159" t="str">
            <v>B</v>
          </cell>
          <cell r="I159" t="str">
            <v>S</v>
          </cell>
          <cell r="J159" t="str">
            <v>194425</v>
          </cell>
          <cell r="K159">
            <v>45383</v>
          </cell>
          <cell r="L159" t="str">
            <v>26240439548324000102650070001944251002061661</v>
          </cell>
          <cell r="M159" t="str">
            <v>26 -  Pernambuco</v>
          </cell>
          <cell r="N159">
            <v>237.31</v>
          </cell>
        </row>
        <row r="160">
          <cell r="C160" t="str">
            <v>UPA CAXANGÁ - CG Nº 007/2022</v>
          </cell>
          <cell r="E160" t="str">
            <v>3.1 - Combustíveis e Lubrificantes Automotivos</v>
          </cell>
          <cell r="F160">
            <v>39548324000102</v>
          </cell>
          <cell r="G160" t="str">
            <v>POSTO SANTORINI LTDA</v>
          </cell>
          <cell r="H160" t="str">
            <v>B</v>
          </cell>
          <cell r="I160" t="str">
            <v>S</v>
          </cell>
          <cell r="J160" t="str">
            <v>90791</v>
          </cell>
          <cell r="K160">
            <v>45383</v>
          </cell>
          <cell r="L160" t="str">
            <v>26240439548324000102650080000907911000973857</v>
          </cell>
          <cell r="M160" t="str">
            <v>26 -  Pernambuco</v>
          </cell>
          <cell r="N160">
            <v>290.61</v>
          </cell>
        </row>
        <row r="161">
          <cell r="C161" t="str">
            <v>UPA CAXANGÁ - CG Nº 007/2022</v>
          </cell>
          <cell r="E161" t="str">
            <v>3.1 - Combustíveis e Lubrificantes Automotivos</v>
          </cell>
          <cell r="F161">
            <v>39548324000102</v>
          </cell>
          <cell r="G161" t="str">
            <v>POSTO SANTORINI LTDA</v>
          </cell>
          <cell r="H161" t="str">
            <v>B</v>
          </cell>
          <cell r="I161" t="str">
            <v>S</v>
          </cell>
          <cell r="J161" t="str">
            <v>194711</v>
          </cell>
          <cell r="K161">
            <v>45384</v>
          </cell>
          <cell r="L161" t="str">
            <v>26240439548324000102650070001947111002064823</v>
          </cell>
          <cell r="M161" t="str">
            <v>26 -  Pernambuco</v>
          </cell>
          <cell r="N161">
            <v>127.4</v>
          </cell>
        </row>
        <row r="162">
          <cell r="C162" t="str">
            <v>UPA CAXANGÁ - CG Nº 007/2022</v>
          </cell>
          <cell r="E162" t="str">
            <v>3.1 - Combustíveis e Lubrificantes Automotivos</v>
          </cell>
          <cell r="F162">
            <v>39548324000102</v>
          </cell>
          <cell r="G162" t="str">
            <v>POSTO SANTORINI LTDA</v>
          </cell>
          <cell r="H162" t="str">
            <v>B</v>
          </cell>
          <cell r="I162" t="str">
            <v>S</v>
          </cell>
          <cell r="J162" t="str">
            <v>194617</v>
          </cell>
          <cell r="K162">
            <v>45384</v>
          </cell>
          <cell r="L162" t="str">
            <v>26240439548324000102650070001946171002063760</v>
          </cell>
          <cell r="M162" t="str">
            <v>26 -  Pernambuco</v>
          </cell>
          <cell r="N162">
            <v>137.88</v>
          </cell>
        </row>
        <row r="163">
          <cell r="C163" t="str">
            <v>UPA CAXANGÁ - CG Nº 007/2022</v>
          </cell>
          <cell r="E163" t="str">
            <v>3.1 - Combustíveis e Lubrificantes Automotivos</v>
          </cell>
          <cell r="F163">
            <v>39548324000102</v>
          </cell>
          <cell r="G163" t="str">
            <v>POSTO SANTORINI LTDA</v>
          </cell>
          <cell r="H163" t="str">
            <v>B</v>
          </cell>
          <cell r="I163" t="str">
            <v>S</v>
          </cell>
          <cell r="J163" t="str">
            <v>91056</v>
          </cell>
          <cell r="K163">
            <v>45385</v>
          </cell>
          <cell r="L163" t="str">
            <v>26240439548324000102650080000910561000976730</v>
          </cell>
          <cell r="M163" t="str">
            <v>26 -  Pernambuco</v>
          </cell>
          <cell r="N163">
            <v>194.43</v>
          </cell>
        </row>
        <row r="164">
          <cell r="C164" t="str">
            <v>UPA CAXANGÁ - CG Nº 007/2022</v>
          </cell>
          <cell r="E164" t="str">
            <v>3.1 - Combustíveis e Lubrificantes Automotivos</v>
          </cell>
          <cell r="F164">
            <v>39548324000102</v>
          </cell>
          <cell r="G164" t="str">
            <v>POSTO SANTORINI LTDA</v>
          </cell>
          <cell r="H164" t="str">
            <v>B</v>
          </cell>
          <cell r="I164" t="str">
            <v>S</v>
          </cell>
          <cell r="J164" t="str">
            <v>195072</v>
          </cell>
          <cell r="K164">
            <v>45386</v>
          </cell>
          <cell r="L164" t="str">
            <v>26240439548324000102650070001950721002068626</v>
          </cell>
          <cell r="M164" t="str">
            <v>26 -  Pernambuco</v>
          </cell>
          <cell r="N164">
            <v>145.41999999999999</v>
          </cell>
        </row>
        <row r="165">
          <cell r="C165" t="str">
            <v>UPA CAXANGÁ - CG Nº 007/2022</v>
          </cell>
          <cell r="E165" t="str">
            <v>3.1 - Combustíveis e Lubrificantes Automotivos</v>
          </cell>
          <cell r="F165">
            <v>39548324000102</v>
          </cell>
          <cell r="G165" t="str">
            <v>POSTO SANTORINI LTDA</v>
          </cell>
          <cell r="H165" t="str">
            <v>B</v>
          </cell>
          <cell r="I165" t="str">
            <v>S</v>
          </cell>
          <cell r="J165" t="str">
            <v>91225</v>
          </cell>
          <cell r="K165">
            <v>45386</v>
          </cell>
          <cell r="L165" t="str">
            <v>26240439548324000102650080000912251000978516</v>
          </cell>
          <cell r="M165" t="str">
            <v>26 -  Pernambuco</v>
          </cell>
          <cell r="N165">
            <v>223.23</v>
          </cell>
        </row>
        <row r="166">
          <cell r="C166" t="str">
            <v>UPA CAXANGÁ - CG Nº 007/2022</v>
          </cell>
          <cell r="E166" t="str">
            <v>3.1 - Combustíveis e Lubrificantes Automotivos</v>
          </cell>
          <cell r="F166">
            <v>39548324000102</v>
          </cell>
          <cell r="G166" t="str">
            <v>POSTO SANTORINI LTDA</v>
          </cell>
          <cell r="H166" t="str">
            <v>B</v>
          </cell>
          <cell r="I166" t="str">
            <v>S</v>
          </cell>
          <cell r="J166" t="str">
            <v>91347</v>
          </cell>
          <cell r="K166">
            <v>45387</v>
          </cell>
          <cell r="L166" t="str">
            <v>26240439548324000102650080000913471000979817</v>
          </cell>
          <cell r="M166" t="str">
            <v>26 -  Pernambuco</v>
          </cell>
          <cell r="N166">
            <v>180.82</v>
          </cell>
        </row>
        <row r="167">
          <cell r="C167" t="str">
            <v>UPA CAXANGÁ - CG Nº 007/2022</v>
          </cell>
          <cell r="E167" t="str">
            <v>3.1 - Combustíveis e Lubrificantes Automotivos</v>
          </cell>
          <cell r="F167">
            <v>39548324000102</v>
          </cell>
          <cell r="G167" t="str">
            <v>POSTO SANTORINI LTDA</v>
          </cell>
          <cell r="H167" t="str">
            <v>B</v>
          </cell>
          <cell r="I167" t="str">
            <v>S</v>
          </cell>
          <cell r="J167" t="str">
            <v>91555</v>
          </cell>
          <cell r="K167">
            <v>45388</v>
          </cell>
          <cell r="L167" t="str">
            <v>26240439548324000102650080000915551000982004</v>
          </cell>
          <cell r="M167" t="str">
            <v>26 -  Pernambuco</v>
          </cell>
          <cell r="N167">
            <v>203.32</v>
          </cell>
        </row>
        <row r="168">
          <cell r="C168" t="str">
            <v>UPA CAXANGÁ - CG Nº 007/2022</v>
          </cell>
          <cell r="E168" t="str">
            <v>3.1 - Combustíveis e Lubrificantes Automotivos</v>
          </cell>
          <cell r="F168">
            <v>39548324000102</v>
          </cell>
          <cell r="G168" t="str">
            <v>POSTO SANTORINI LTDA</v>
          </cell>
          <cell r="H168" t="str">
            <v>B</v>
          </cell>
          <cell r="I168" t="str">
            <v>S</v>
          </cell>
          <cell r="J168" t="str">
            <v>91482</v>
          </cell>
          <cell r="K168">
            <v>45388</v>
          </cell>
          <cell r="L168" t="str">
            <v>26240439548324000102650080000914821000981247</v>
          </cell>
          <cell r="M168" t="str">
            <v>26 -  Pernambuco</v>
          </cell>
          <cell r="N168">
            <v>170.34</v>
          </cell>
        </row>
        <row r="169">
          <cell r="C169" t="str">
            <v>UPA CAXANGÁ - CG Nº 007/2022</v>
          </cell>
          <cell r="E169" t="str">
            <v>3.1 - Combustíveis e Lubrificantes Automotivos</v>
          </cell>
          <cell r="F169">
            <v>39548324000102</v>
          </cell>
          <cell r="G169" t="str">
            <v>POSTO SANTORINI LTDA</v>
          </cell>
          <cell r="H169" t="str">
            <v>B</v>
          </cell>
          <cell r="I169" t="str">
            <v>S</v>
          </cell>
          <cell r="J169" t="str">
            <v>91756</v>
          </cell>
          <cell r="K169">
            <v>45390</v>
          </cell>
          <cell r="L169" t="str">
            <v>26240439548324000102650080000917561000984102</v>
          </cell>
          <cell r="M169" t="str">
            <v>26 -  Pernambuco</v>
          </cell>
          <cell r="N169">
            <v>250</v>
          </cell>
        </row>
        <row r="170">
          <cell r="C170" t="str">
            <v>UPA CAXANGÁ - CG Nº 007/2022</v>
          </cell>
          <cell r="E170" t="str">
            <v>3.1 - Combustíveis e Lubrificantes Automotivos</v>
          </cell>
          <cell r="F170">
            <v>39548324000102</v>
          </cell>
          <cell r="G170" t="str">
            <v>POSTO SANTORINI LTDA</v>
          </cell>
          <cell r="H170" t="str">
            <v>B</v>
          </cell>
          <cell r="I170" t="str">
            <v>S</v>
          </cell>
          <cell r="J170" t="str">
            <v>91725</v>
          </cell>
          <cell r="K170">
            <v>45390</v>
          </cell>
          <cell r="L170" t="str">
            <v>26240439548324000102650080000917251000983762</v>
          </cell>
          <cell r="M170" t="str">
            <v>26 -  Pernambuco</v>
          </cell>
          <cell r="N170">
            <v>350</v>
          </cell>
        </row>
        <row r="171">
          <cell r="C171" t="str">
            <v>UPA CAXANGÁ - CG Nº 007/2022</v>
          </cell>
          <cell r="E171" t="str">
            <v>3.1 - Combustíveis e Lubrificantes Automotivos</v>
          </cell>
          <cell r="F171">
            <v>39548324000102</v>
          </cell>
          <cell r="G171" t="str">
            <v>POSTO SANTORINI LTDA</v>
          </cell>
          <cell r="H171" t="str">
            <v>B</v>
          </cell>
          <cell r="I171" t="str">
            <v>S</v>
          </cell>
          <cell r="J171" t="str">
            <v>91975</v>
          </cell>
          <cell r="K171">
            <v>45392</v>
          </cell>
          <cell r="L171" t="str">
            <v>26240439548324000102650080000919751000986330</v>
          </cell>
          <cell r="M171" t="str">
            <v>26 -  Pernambuco</v>
          </cell>
          <cell r="N171">
            <v>336.32</v>
          </cell>
        </row>
        <row r="172">
          <cell r="C172" t="str">
            <v>UPA CAXANGÁ - CG Nº 007/2022</v>
          </cell>
          <cell r="E172" t="str">
            <v>3.1 - Combustíveis e Lubrificantes Automotivos</v>
          </cell>
          <cell r="F172">
            <v>39548324000102</v>
          </cell>
          <cell r="G172" t="str">
            <v>POSTO SANTORINI LTDA</v>
          </cell>
          <cell r="H172" t="str">
            <v>B</v>
          </cell>
          <cell r="I172" t="str">
            <v>S</v>
          </cell>
          <cell r="J172" t="str">
            <v>196638</v>
          </cell>
          <cell r="K172">
            <v>45392</v>
          </cell>
          <cell r="L172" t="str">
            <v>26240439548324000102650070001966381002085534</v>
          </cell>
          <cell r="M172" t="str">
            <v>26 -  Pernambuco</v>
          </cell>
          <cell r="N172">
            <v>208.86</v>
          </cell>
        </row>
        <row r="173">
          <cell r="C173" t="str">
            <v>UPA CAXANGÁ - CG Nº 007/2022</v>
          </cell>
          <cell r="E173" t="str">
            <v>3.1 - Combustíveis e Lubrificantes Automotivos</v>
          </cell>
          <cell r="F173">
            <v>39548324000102</v>
          </cell>
          <cell r="G173" t="str">
            <v>POSTO SANTORINI LTDA</v>
          </cell>
          <cell r="H173" t="str">
            <v>B</v>
          </cell>
          <cell r="I173" t="str">
            <v>S</v>
          </cell>
          <cell r="J173" t="str">
            <v>197054</v>
          </cell>
          <cell r="K173">
            <v>45394</v>
          </cell>
          <cell r="L173" t="str">
            <v>26240439548324000102650070001970541002090010</v>
          </cell>
          <cell r="M173" t="str">
            <v>26 -  Pernambuco</v>
          </cell>
          <cell r="N173">
            <v>350</v>
          </cell>
        </row>
        <row r="174">
          <cell r="C174" t="str">
            <v>UPA CAXANGÁ - CG Nº 007/2022</v>
          </cell>
          <cell r="E174" t="str">
            <v>3.1 - Combustíveis e Lubrificantes Automotivos</v>
          </cell>
          <cell r="F174">
            <v>39548324000102</v>
          </cell>
          <cell r="G174" t="str">
            <v>POSTO SANTORINI LTDA</v>
          </cell>
          <cell r="H174" t="str">
            <v>B</v>
          </cell>
          <cell r="I174" t="str">
            <v>S</v>
          </cell>
          <cell r="J174" t="str">
            <v>92561</v>
          </cell>
          <cell r="K174">
            <v>45396</v>
          </cell>
          <cell r="L174" t="str">
            <v>26240439548324000102650080000925611000992540</v>
          </cell>
          <cell r="M174" t="str">
            <v>26 -  Pernambuco</v>
          </cell>
          <cell r="N174">
            <v>350</v>
          </cell>
        </row>
        <row r="175">
          <cell r="C175" t="str">
            <v>UPA CAXANGÁ - CG Nº 007/2022</v>
          </cell>
          <cell r="E175" t="str">
            <v>3.1 - Combustíveis e Lubrificantes Automotivos</v>
          </cell>
          <cell r="F175">
            <v>39548324000102</v>
          </cell>
          <cell r="G175" t="str">
            <v>POSTO SANTORINI LTDA</v>
          </cell>
          <cell r="H175" t="str">
            <v>B</v>
          </cell>
          <cell r="I175" t="str">
            <v>S</v>
          </cell>
          <cell r="J175" t="str">
            <v>197469</v>
          </cell>
          <cell r="K175">
            <v>45396</v>
          </cell>
          <cell r="L175" t="str">
            <v>26240439548324000102650070001974691002094398</v>
          </cell>
          <cell r="M175" t="str">
            <v>26 -  Pernambuco</v>
          </cell>
          <cell r="N175">
            <v>327.31</v>
          </cell>
        </row>
        <row r="176">
          <cell r="C176" t="str">
            <v>UPA CAXANGÁ - CG Nº 007/2022</v>
          </cell>
          <cell r="E176" t="str">
            <v>3.1 - Combustíveis e Lubrificantes Automotivos</v>
          </cell>
          <cell r="F176">
            <v>39548324000102</v>
          </cell>
          <cell r="G176" t="str">
            <v>POSTO SANTORINI LTDA</v>
          </cell>
          <cell r="H176" t="str">
            <v>B</v>
          </cell>
          <cell r="I176" t="str">
            <v>S</v>
          </cell>
          <cell r="J176" t="str">
            <v>92811</v>
          </cell>
          <cell r="K176">
            <v>45398</v>
          </cell>
          <cell r="L176" t="str">
            <v>26240439548324000102650080000928111000995170</v>
          </cell>
          <cell r="M176" t="str">
            <v>26 -  Pernambuco</v>
          </cell>
          <cell r="N176">
            <v>355.4</v>
          </cell>
        </row>
        <row r="177">
          <cell r="C177" t="str">
            <v>UPA CAXANGÁ - CG Nº 007/2022</v>
          </cell>
          <cell r="E177" t="str">
            <v>3.1 - Combustíveis e Lubrificantes Automotivos</v>
          </cell>
          <cell r="F177">
            <v>39548324000102</v>
          </cell>
          <cell r="G177" t="str">
            <v>POSTO SANTORINI LTDA</v>
          </cell>
          <cell r="H177" t="str">
            <v>B</v>
          </cell>
          <cell r="I177" t="str">
            <v>S</v>
          </cell>
          <cell r="J177" t="str">
            <v>93122</v>
          </cell>
          <cell r="K177">
            <v>45400</v>
          </cell>
          <cell r="L177" t="str">
            <v>26240439548324000102650080000931221000998357</v>
          </cell>
          <cell r="M177" t="str">
            <v>26 -  Pernambuco</v>
          </cell>
          <cell r="N177">
            <v>350</v>
          </cell>
        </row>
        <row r="178">
          <cell r="C178" t="str">
            <v>UPA CAXANGÁ - CG Nº 007/2022</v>
          </cell>
          <cell r="E178" t="str">
            <v>3.1 - Combustíveis e Lubrificantes Automotivos</v>
          </cell>
          <cell r="F178">
            <v>39548324000102</v>
          </cell>
          <cell r="G178" t="str">
            <v>POSTO SANTORINI LTDA</v>
          </cell>
          <cell r="H178" t="str">
            <v>B</v>
          </cell>
          <cell r="I178" t="str">
            <v>S</v>
          </cell>
          <cell r="J178" t="str">
            <v>93109</v>
          </cell>
          <cell r="K178">
            <v>45400</v>
          </cell>
          <cell r="L178" t="str">
            <v>26240439548324000102650080000931091000998223</v>
          </cell>
          <cell r="M178" t="str">
            <v>26 -  Pernambuco</v>
          </cell>
          <cell r="N178">
            <v>350</v>
          </cell>
        </row>
        <row r="179">
          <cell r="C179" t="str">
            <v>UPA CAXANGÁ - CG Nº 007/2022</v>
          </cell>
          <cell r="E179" t="str">
            <v>3.1 - Combustíveis e Lubrificantes Automotivos</v>
          </cell>
          <cell r="F179">
            <v>39548324000102</v>
          </cell>
          <cell r="G179" t="str">
            <v>POSTO SANTORINI LTDA</v>
          </cell>
          <cell r="H179" t="str">
            <v>B</v>
          </cell>
          <cell r="I179" t="str">
            <v>S</v>
          </cell>
          <cell r="J179" t="str">
            <v>93338</v>
          </cell>
          <cell r="K179">
            <v>45401</v>
          </cell>
          <cell r="L179" t="str">
            <v>26240439548324000102650080000933381001000610</v>
          </cell>
          <cell r="M179" t="str">
            <v>26 -  Pernambuco</v>
          </cell>
          <cell r="N179">
            <v>137.91</v>
          </cell>
        </row>
        <row r="180">
          <cell r="C180" t="str">
            <v>UPA CAXANGÁ - CG Nº 007/2022</v>
          </cell>
          <cell r="E180" t="str">
            <v>3.1 - Combustíveis e Lubrificantes Automotivos</v>
          </cell>
          <cell r="F180">
            <v>39548324000102</v>
          </cell>
          <cell r="G180" t="str">
            <v>POSTO SANTORINI LTDA</v>
          </cell>
          <cell r="H180" t="str">
            <v>B</v>
          </cell>
          <cell r="I180" t="str">
            <v>S</v>
          </cell>
          <cell r="J180" t="str">
            <v>93497</v>
          </cell>
          <cell r="K180">
            <v>45402</v>
          </cell>
          <cell r="L180" t="str">
            <v>26240439548324000102650080000934971001002244</v>
          </cell>
          <cell r="M180" t="str">
            <v>26 -  Pernambuco</v>
          </cell>
          <cell r="N180">
            <v>270.93</v>
          </cell>
        </row>
        <row r="181">
          <cell r="C181" t="str">
            <v>UPA CAXANGÁ - CG Nº 007/2022</v>
          </cell>
          <cell r="E181" t="str">
            <v>3.1 - Combustíveis e Lubrificantes Automotivos</v>
          </cell>
          <cell r="F181">
            <v>39548324000102</v>
          </cell>
          <cell r="G181" t="str">
            <v>POSTO SANTORINI LTDA</v>
          </cell>
          <cell r="H181" t="str">
            <v>B</v>
          </cell>
          <cell r="I181" t="str">
            <v>S</v>
          </cell>
          <cell r="J181" t="str">
            <v>198915</v>
          </cell>
          <cell r="K181">
            <v>45402</v>
          </cell>
          <cell r="L181" t="str">
            <v>26240439548324000102650070001989151002109825</v>
          </cell>
          <cell r="M181" t="str">
            <v>26 -  Pernambuco</v>
          </cell>
          <cell r="N181">
            <v>355.03</v>
          </cell>
        </row>
        <row r="182">
          <cell r="C182" t="str">
            <v>UPA CAXANGÁ - CG Nº 007/2022</v>
          </cell>
          <cell r="E182" t="str">
            <v>3.1 - Combustíveis e Lubrificantes Automotivos</v>
          </cell>
          <cell r="F182">
            <v>39548324000102</v>
          </cell>
          <cell r="G182" t="str">
            <v>POSTO SANTORINI LTDA</v>
          </cell>
          <cell r="H182" t="str">
            <v>B</v>
          </cell>
          <cell r="I182" t="str">
            <v>S</v>
          </cell>
          <cell r="J182" t="str">
            <v>199346</v>
          </cell>
          <cell r="K182">
            <v>45404</v>
          </cell>
          <cell r="L182" t="str">
            <v>26240439548324000102650070001993461002114517</v>
          </cell>
          <cell r="M182" t="str">
            <v>26 -  Pernambuco</v>
          </cell>
          <cell r="N182">
            <v>358.5</v>
          </cell>
        </row>
        <row r="183">
          <cell r="C183" t="str">
            <v>UPA CAXANGÁ - CG Nº 007/2022</v>
          </cell>
          <cell r="E183" t="str">
            <v>3.1 - Combustíveis e Lubrificantes Automotivos</v>
          </cell>
          <cell r="F183">
            <v>39548324000102</v>
          </cell>
          <cell r="G183" t="str">
            <v>POSTO SANTORINI LTDA</v>
          </cell>
          <cell r="H183" t="str">
            <v>B</v>
          </cell>
          <cell r="I183" t="str">
            <v>S</v>
          </cell>
          <cell r="J183" t="str">
            <v>199497</v>
          </cell>
          <cell r="K183">
            <v>45404</v>
          </cell>
          <cell r="L183" t="str">
            <v>26240439548324000102650070001994971002116182</v>
          </cell>
          <cell r="M183" t="str">
            <v>26 -  Pernambuco</v>
          </cell>
          <cell r="N183">
            <v>217.08</v>
          </cell>
        </row>
        <row r="184">
          <cell r="C184" t="str">
            <v>UPA CAXANGÁ - CG Nº 007/2022</v>
          </cell>
          <cell r="E184" t="str">
            <v>3.1 - Combustíveis e Lubrificantes Automotivos</v>
          </cell>
          <cell r="F184">
            <v>39548324000102</v>
          </cell>
          <cell r="G184" t="str">
            <v>POSTO SANTORINI LTDA</v>
          </cell>
          <cell r="H184" t="str">
            <v>B</v>
          </cell>
          <cell r="I184" t="str">
            <v>S</v>
          </cell>
          <cell r="J184" t="str">
            <v>199777</v>
          </cell>
          <cell r="K184">
            <v>45406</v>
          </cell>
          <cell r="L184" t="str">
            <v>26240439548324000102650070001997771002119282</v>
          </cell>
          <cell r="M184" t="str">
            <v>26 -  Pernambuco</v>
          </cell>
          <cell r="N184">
            <v>359.05</v>
          </cell>
        </row>
        <row r="185">
          <cell r="C185" t="str">
            <v>UPA CAXANGÁ - CG Nº 007/2022</v>
          </cell>
          <cell r="E185" t="str">
            <v>3.1 - Combustíveis e Lubrificantes Automotivos</v>
          </cell>
          <cell r="F185">
            <v>39548324000102</v>
          </cell>
          <cell r="G185" t="str">
            <v>POSTO SANTORINI LTDA</v>
          </cell>
          <cell r="H185" t="str">
            <v>B</v>
          </cell>
          <cell r="I185" t="str">
            <v>S</v>
          </cell>
          <cell r="J185" t="str">
            <v>94067</v>
          </cell>
          <cell r="K185">
            <v>45406</v>
          </cell>
          <cell r="L185" t="str">
            <v>26240439548324000102650080000940671001008173</v>
          </cell>
          <cell r="M185" t="str">
            <v>26 -  Pernambuco</v>
          </cell>
          <cell r="N185">
            <v>206.56</v>
          </cell>
        </row>
        <row r="186">
          <cell r="C186" t="str">
            <v>UPA CAXANGÁ - CG Nº 007/2022</v>
          </cell>
          <cell r="E186" t="str">
            <v>3.1 - Combustíveis e Lubrificantes Automotivos</v>
          </cell>
          <cell r="F186">
            <v>39548324000102</v>
          </cell>
          <cell r="G186" t="str">
            <v>POSTO SANTORINI LTDA</v>
          </cell>
          <cell r="H186" t="str">
            <v>B</v>
          </cell>
          <cell r="I186" t="str">
            <v>S</v>
          </cell>
          <cell r="J186" t="str">
            <v>94337</v>
          </cell>
          <cell r="K186">
            <v>45408</v>
          </cell>
          <cell r="L186" t="str">
            <v>26240439548324000102650080000943371001010922</v>
          </cell>
          <cell r="M186" t="str">
            <v>26 -  Pernambuco</v>
          </cell>
          <cell r="N186">
            <v>365</v>
          </cell>
        </row>
        <row r="187">
          <cell r="C187" t="str">
            <v>UPA CAXANGÁ - CG Nº 007/2022</v>
          </cell>
          <cell r="E187" t="str">
            <v>3.1 - Combustíveis e Lubrificantes Automotivos</v>
          </cell>
          <cell r="F187">
            <v>39548324000102</v>
          </cell>
          <cell r="G187" t="str">
            <v>POSTO SANTORINI LTDA</v>
          </cell>
          <cell r="H187" t="str">
            <v>B</v>
          </cell>
          <cell r="I187" t="str">
            <v>S</v>
          </cell>
          <cell r="J187" t="str">
            <v>94452</v>
          </cell>
          <cell r="K187">
            <v>45408</v>
          </cell>
          <cell r="L187" t="str">
            <v>26240439548324000102650080000944521001012099</v>
          </cell>
          <cell r="M187" t="str">
            <v>26 -  Pernambuco</v>
          </cell>
          <cell r="N187">
            <v>170.16</v>
          </cell>
        </row>
        <row r="188">
          <cell r="C188" t="str">
            <v>UPA CAXANGÁ - CG Nº 007/2022</v>
          </cell>
          <cell r="E188" t="str">
            <v>3.1 - Combustíveis e Lubrificantes Automotivos</v>
          </cell>
          <cell r="F188">
            <v>39548324000102</v>
          </cell>
          <cell r="G188" t="str">
            <v>POSTO SANTORINI LTDA</v>
          </cell>
          <cell r="H188" t="str">
            <v>B</v>
          </cell>
          <cell r="I188" t="str">
            <v>S</v>
          </cell>
          <cell r="J188" t="str">
            <v>200943</v>
          </cell>
          <cell r="K188">
            <v>45410</v>
          </cell>
          <cell r="L188" t="str">
            <v>26240439548324000102650070002009431002131845</v>
          </cell>
          <cell r="M188" t="str">
            <v>26 -  Pernambuco</v>
          </cell>
          <cell r="N188">
            <v>277.77</v>
          </cell>
        </row>
        <row r="189">
          <cell r="C189" t="str">
            <v>UPA CAXANGÁ - CG Nº 007/2022</v>
          </cell>
          <cell r="E189" t="str">
            <v>3.1 - Combustíveis e Lubrificantes Automotivos</v>
          </cell>
          <cell r="F189">
            <v>39548324000102</v>
          </cell>
          <cell r="G189" t="str">
            <v>POSTO SANTORINI LTDA</v>
          </cell>
          <cell r="H189" t="str">
            <v>B</v>
          </cell>
          <cell r="I189" t="str">
            <v>S</v>
          </cell>
          <cell r="J189" t="str">
            <v>200855</v>
          </cell>
          <cell r="K189">
            <v>45410</v>
          </cell>
          <cell r="L189" t="str">
            <v>26240439548324000102650070002008551002130933</v>
          </cell>
          <cell r="M189" t="str">
            <v>26 -  Pernambuco</v>
          </cell>
          <cell r="N189">
            <v>370</v>
          </cell>
        </row>
        <row r="190">
          <cell r="C190" t="str">
            <v>UPA CAXANGÁ - CG Nº 007/2022</v>
          </cell>
          <cell r="E190" t="str">
            <v>3.1 - Combustíveis e Lubrificantes Automotivos</v>
          </cell>
          <cell r="F190">
            <v>39548324000102</v>
          </cell>
          <cell r="G190" t="str">
            <v>POSTO SANTORINI LTDA</v>
          </cell>
          <cell r="H190" t="str">
            <v>B</v>
          </cell>
          <cell r="I190" t="str">
            <v>S</v>
          </cell>
          <cell r="J190" t="str">
            <v>201323</v>
          </cell>
          <cell r="K190">
            <v>45412</v>
          </cell>
          <cell r="L190" t="str">
            <v>26240439548324000102650070002013231002135726</v>
          </cell>
          <cell r="M190" t="str">
            <v>26 -  Pernambuco</v>
          </cell>
          <cell r="N190">
            <v>100</v>
          </cell>
        </row>
        <row r="191">
          <cell r="C191" t="str">
            <v>UPA CAXANGÁ - CG Nº 007/2022</v>
          </cell>
          <cell r="E191" t="str">
            <v xml:space="preserve">3.9 - Material para Manutenção de Bens Imóveis </v>
          </cell>
          <cell r="F191">
            <v>6063897000189</v>
          </cell>
          <cell r="G191" t="str">
            <v>COUTO DO NORDESTE COMERCIO DE MATERIAIS DE CONSTRUCOES LTDA</v>
          </cell>
          <cell r="H191" t="str">
            <v>B</v>
          </cell>
          <cell r="I191" t="str">
            <v>S</v>
          </cell>
          <cell r="J191" t="str">
            <v>29897</v>
          </cell>
          <cell r="K191">
            <v>45383</v>
          </cell>
          <cell r="L191" t="str">
            <v>26240406063897000189650020000298971801969691</v>
          </cell>
          <cell r="M191" t="str">
            <v>26 -  Pernambuco</v>
          </cell>
          <cell r="N191">
            <v>85.9</v>
          </cell>
        </row>
        <row r="192">
          <cell r="C192" t="str">
            <v>UPA CAXANGÁ - CG Nº 007/2022</v>
          </cell>
          <cell r="E192" t="str">
            <v xml:space="preserve">3.9 - Material para Manutenção de Bens Imóveis </v>
          </cell>
          <cell r="F192" t="str">
            <v>31.432.238/0001-10</v>
          </cell>
          <cell r="G192" t="str">
            <v>B&amp;G AUTOMAÇÃO INSTALACAO E MANUTENCAO ELETRICAS LTDA</v>
          </cell>
          <cell r="H192" t="str">
            <v>B</v>
          </cell>
          <cell r="I192" t="str">
            <v>S</v>
          </cell>
          <cell r="J192" t="str">
            <v>209</v>
          </cell>
          <cell r="K192">
            <v>45383</v>
          </cell>
          <cell r="L192" t="str">
            <v>26240431432238000110550010000002091560399673</v>
          </cell>
          <cell r="M192" t="str">
            <v>26 -  Pernambuco</v>
          </cell>
          <cell r="N192">
            <v>481.5</v>
          </cell>
        </row>
        <row r="193">
          <cell r="C193" t="str">
            <v>UPA CAXANGÁ - CG Nº 007/2022</v>
          </cell>
          <cell r="E193" t="str">
            <v xml:space="preserve">3.9 - Material para Manutenção de Bens Imóveis </v>
          </cell>
          <cell r="F193">
            <v>32685165000130</v>
          </cell>
          <cell r="G193" t="str">
            <v xml:space="preserve">SILVIA MADEIRA E FERRAGENS </v>
          </cell>
          <cell r="H193" t="str">
            <v>B</v>
          </cell>
          <cell r="I193" t="str">
            <v>S</v>
          </cell>
          <cell r="J193" t="str">
            <v>63656</v>
          </cell>
          <cell r="K193">
            <v>45385</v>
          </cell>
          <cell r="L193" t="str">
            <v>26240432685165000130650010000636561893592495</v>
          </cell>
          <cell r="M193" t="str">
            <v>26 -  Pernambuco</v>
          </cell>
          <cell r="N193">
            <v>100</v>
          </cell>
        </row>
        <row r="194">
          <cell r="C194" t="str">
            <v>UPA CAXANGÁ - CG Nº 007/2022</v>
          </cell>
          <cell r="E194" t="str">
            <v xml:space="preserve">3.9 - Material para Manutenção de Bens Imóveis </v>
          </cell>
          <cell r="F194">
            <v>11623188002437</v>
          </cell>
          <cell r="G194" t="str">
            <v>ARMAZEM CORAL LTDA</v>
          </cell>
          <cell r="H194" t="str">
            <v>B</v>
          </cell>
          <cell r="I194" t="str">
            <v>S</v>
          </cell>
          <cell r="J194" t="str">
            <v>95579</v>
          </cell>
          <cell r="K194">
            <v>45387</v>
          </cell>
          <cell r="L194" t="str">
            <v>26240411623188002437550010000955791000955704</v>
          </cell>
          <cell r="M194" t="str">
            <v>26 -  Pernambuco</v>
          </cell>
          <cell r="N194">
            <v>77</v>
          </cell>
        </row>
        <row r="195">
          <cell r="C195" t="str">
            <v>UPA CAXANGÁ - CG Nº 007/2022</v>
          </cell>
          <cell r="E195" t="str">
            <v xml:space="preserve">3.9 - Material para Manutenção de Bens Imóveis </v>
          </cell>
          <cell r="F195" t="str">
            <v>10.540.778/0001-47</v>
          </cell>
          <cell r="G195" t="str">
            <v>CG DE SOUZA FILHO PARAFUSOS EPP</v>
          </cell>
          <cell r="H195" t="str">
            <v>B</v>
          </cell>
          <cell r="I195" t="str">
            <v>S</v>
          </cell>
          <cell r="J195" t="str">
            <v>75062</v>
          </cell>
          <cell r="K195">
            <v>45387</v>
          </cell>
          <cell r="L195" t="str">
            <v>26240410540778000147650010000750621001469545</v>
          </cell>
          <cell r="M195" t="str">
            <v>26 -  Pernambuco</v>
          </cell>
          <cell r="N195">
            <v>72</v>
          </cell>
        </row>
        <row r="196">
          <cell r="C196" t="str">
            <v>UPA CAXANGÁ - CG Nº 007/2022</v>
          </cell>
          <cell r="E196" t="str">
            <v xml:space="preserve">3.9 - Material para Manutenção de Bens Imóveis </v>
          </cell>
          <cell r="F196">
            <v>6063897000189</v>
          </cell>
          <cell r="G196" t="str">
            <v>COUTO DO NORDESTE COMERCIO DE MATERIAIS DE CONSTRUCOES LTDA</v>
          </cell>
          <cell r="H196" t="str">
            <v>B</v>
          </cell>
          <cell r="I196" t="str">
            <v>S</v>
          </cell>
          <cell r="J196" t="str">
            <v>3002</v>
          </cell>
          <cell r="K196">
            <v>45390</v>
          </cell>
          <cell r="L196" t="str">
            <v>26240406063897000189650020000300021667826114</v>
          </cell>
          <cell r="M196" t="str">
            <v>26 -  Pernambuco</v>
          </cell>
          <cell r="N196">
            <v>43.8</v>
          </cell>
        </row>
        <row r="197">
          <cell r="C197" t="str">
            <v>UPA CAXANGÁ - CG Nº 007/2022</v>
          </cell>
          <cell r="E197" t="str">
            <v xml:space="preserve">3.9 - Material para Manutenção de Bens Imóveis </v>
          </cell>
          <cell r="F197">
            <v>6063897000189</v>
          </cell>
          <cell r="G197" t="str">
            <v>COUTO DO NORDESTE COMERCIO DE MATERIAIS DE CONSTRUCOES LTDA</v>
          </cell>
          <cell r="H197" t="str">
            <v>B</v>
          </cell>
          <cell r="I197" t="str">
            <v>S</v>
          </cell>
          <cell r="J197" t="str">
            <v>30027</v>
          </cell>
          <cell r="K197">
            <v>45391</v>
          </cell>
          <cell r="L197" t="str">
            <v>26240406063897000189650020000300271749155492</v>
          </cell>
          <cell r="M197" t="str">
            <v>26 -  Pernambuco</v>
          </cell>
          <cell r="N197">
            <v>50</v>
          </cell>
        </row>
        <row r="198">
          <cell r="C198" t="str">
            <v>UPA CAXANGÁ - CG Nº 007/2022</v>
          </cell>
          <cell r="E198" t="str">
            <v xml:space="preserve">3.9 - Material para Manutenção de Bens Imóveis </v>
          </cell>
          <cell r="F198" t="str">
            <v>32.685.165/0001-30</v>
          </cell>
          <cell r="G198" t="str">
            <v xml:space="preserve">JOSE GONCALO JUNIOR </v>
          </cell>
          <cell r="H198" t="str">
            <v>B</v>
          </cell>
          <cell r="I198" t="str">
            <v>S</v>
          </cell>
          <cell r="J198" t="str">
            <v>63990</v>
          </cell>
          <cell r="K198">
            <v>45392</v>
          </cell>
          <cell r="L198" t="str">
            <v>26240432685165000130650010000639901464139193</v>
          </cell>
          <cell r="M198" t="str">
            <v>26 -  Pernambuco</v>
          </cell>
          <cell r="N198">
            <v>1127</v>
          </cell>
        </row>
        <row r="199">
          <cell r="C199" t="str">
            <v>UPA CAXANGÁ - CG Nº 007/2022</v>
          </cell>
          <cell r="E199" t="str">
            <v xml:space="preserve">3.9 - Material para Manutenção de Bens Imóveis </v>
          </cell>
          <cell r="F199">
            <v>6063897000189</v>
          </cell>
          <cell r="G199" t="str">
            <v>COUTO DO NORDESTE COMERCIO DE MATERIAIS DE CONSTRUCOES LTDA</v>
          </cell>
          <cell r="H199" t="str">
            <v>B</v>
          </cell>
          <cell r="I199" t="str">
            <v>S</v>
          </cell>
          <cell r="J199" t="str">
            <v>30092</v>
          </cell>
          <cell r="K199">
            <v>45394</v>
          </cell>
          <cell r="L199" t="str">
            <v>26240406063897000189650020000300921820626241</v>
          </cell>
          <cell r="M199" t="str">
            <v>26 -  Pernambuco</v>
          </cell>
          <cell r="N199">
            <v>84</v>
          </cell>
        </row>
        <row r="200">
          <cell r="C200" t="str">
            <v>UPA CAXANGÁ - CG Nº 007/2022</v>
          </cell>
          <cell r="E200" t="str">
            <v xml:space="preserve">3.9 - Material para Manutenção de Bens Imóveis </v>
          </cell>
          <cell r="F200" t="str">
            <v>34.624.704/0001-57</v>
          </cell>
          <cell r="G200" t="str">
            <v>TECHSYST SISTEMA DE AUTOMACAO E INFORMATICA LTDA</v>
          </cell>
          <cell r="H200" t="str">
            <v>B</v>
          </cell>
          <cell r="I200" t="str">
            <v>S</v>
          </cell>
          <cell r="J200" t="str">
            <v>259</v>
          </cell>
          <cell r="K200">
            <v>45394</v>
          </cell>
          <cell r="L200" t="str">
            <v>26240434624704000157550010000002591565638880</v>
          </cell>
          <cell r="M200" t="str">
            <v>26 -  Pernambuco</v>
          </cell>
          <cell r="N200">
            <v>55.24</v>
          </cell>
        </row>
        <row r="201">
          <cell r="C201" t="str">
            <v>UPA CAXANGÁ - CG Nº 007/2022</v>
          </cell>
          <cell r="E201" t="str">
            <v xml:space="preserve">3.9 - Material para Manutenção de Bens Imóveis </v>
          </cell>
          <cell r="F201" t="str">
            <v>10.540.778/0001-47</v>
          </cell>
          <cell r="G201" t="str">
            <v>CG DE SOUZA FILHO PARAFUSOS EPP</v>
          </cell>
          <cell r="H201" t="str">
            <v>B</v>
          </cell>
          <cell r="I201" t="str">
            <v>S</v>
          </cell>
          <cell r="J201" t="str">
            <v>75405</v>
          </cell>
          <cell r="K201">
            <v>45397</v>
          </cell>
          <cell r="L201" t="str">
            <v>26240410540778000147650010000754051001473033</v>
          </cell>
          <cell r="M201" t="str">
            <v>26 -  Pernambuco</v>
          </cell>
          <cell r="N201">
            <v>56</v>
          </cell>
        </row>
        <row r="202">
          <cell r="C202" t="str">
            <v>UPA CAXANGÁ - CG Nº 007/2022</v>
          </cell>
          <cell r="E202" t="str">
            <v xml:space="preserve">3.9 - Material para Manutenção de Bens Imóveis </v>
          </cell>
          <cell r="F202">
            <v>6063897000189</v>
          </cell>
          <cell r="G202" t="str">
            <v>COUTO DO NORDESTE COMERCIO DE MATERIAIS DE CONSTRUCOES LTDA</v>
          </cell>
          <cell r="H202" t="str">
            <v>B</v>
          </cell>
          <cell r="I202" t="str">
            <v>S</v>
          </cell>
          <cell r="J202" t="str">
            <v>30166</v>
          </cell>
          <cell r="K202">
            <v>45399</v>
          </cell>
          <cell r="L202" t="str">
            <v>26240406063897000189650020000301661218195560</v>
          </cell>
          <cell r="M202" t="str">
            <v>26 -  Pernambuco</v>
          </cell>
          <cell r="N202">
            <v>945</v>
          </cell>
        </row>
        <row r="203">
          <cell r="C203" t="str">
            <v>UPA CAXANGÁ - CG Nº 007/2022</v>
          </cell>
          <cell r="E203" t="str">
            <v xml:space="preserve">3.9 - Material para Manutenção de Bens Imóveis </v>
          </cell>
          <cell r="F203">
            <v>6063897000189</v>
          </cell>
          <cell r="G203" t="str">
            <v>COUTO DO NORDESTE COMERCIO DE MATERIAIS DE CONSTRUCOES LTDA</v>
          </cell>
          <cell r="H203" t="str">
            <v>B</v>
          </cell>
          <cell r="I203" t="str">
            <v>S</v>
          </cell>
          <cell r="J203" t="str">
            <v>30184</v>
          </cell>
          <cell r="K203">
            <v>45399</v>
          </cell>
          <cell r="L203" t="str">
            <v>26240406063897000189650020000301661218195560</v>
          </cell>
          <cell r="M203" t="str">
            <v>26 -  Pernambuco</v>
          </cell>
          <cell r="N203">
            <v>72.7</v>
          </cell>
        </row>
        <row r="204">
          <cell r="C204" t="str">
            <v>UPA CAXANGÁ - CG Nº 007/2022</v>
          </cell>
          <cell r="E204" t="str">
            <v xml:space="preserve">3.9 - Material para Manutenção de Bens Imóveis </v>
          </cell>
          <cell r="F204" t="str">
            <v>52.909.961/0001-17</v>
          </cell>
          <cell r="G204" t="str">
            <v>SL REFRIGERAÇAO LTDA</v>
          </cell>
          <cell r="H204" t="str">
            <v>B</v>
          </cell>
          <cell r="I204" t="str">
            <v>S</v>
          </cell>
          <cell r="J204" t="str">
            <v>136</v>
          </cell>
          <cell r="K204">
            <v>45400</v>
          </cell>
          <cell r="L204" t="str">
            <v>26240452909961000117550010000001361000927994</v>
          </cell>
          <cell r="M204" t="str">
            <v>26 -  Pernambuco</v>
          </cell>
          <cell r="N204">
            <v>156</v>
          </cell>
        </row>
        <row r="205">
          <cell r="C205" t="str">
            <v>UPA CAXANGÁ - CG Nº 007/2022</v>
          </cell>
          <cell r="E205" t="str">
            <v xml:space="preserve">3.9 - Material para Manutenção de Bens Imóveis </v>
          </cell>
          <cell r="F205">
            <v>6063897000189</v>
          </cell>
          <cell r="G205" t="str">
            <v>COUTO DO NORDESTE COMERCIO DE MATERIAIS DE CONSTRUCOES LTDA</v>
          </cell>
          <cell r="H205" t="str">
            <v>B</v>
          </cell>
          <cell r="I205" t="str">
            <v>S</v>
          </cell>
          <cell r="J205" t="str">
            <v>30272</v>
          </cell>
          <cell r="K205">
            <v>45404</v>
          </cell>
          <cell r="L205" t="str">
            <v>26240406063897000189650020000302721205536374</v>
          </cell>
          <cell r="M205" t="str">
            <v>26 -  Pernambuco</v>
          </cell>
          <cell r="N205">
            <v>36</v>
          </cell>
        </row>
        <row r="206">
          <cell r="C206" t="str">
            <v>UPA CAXANGÁ - CG Nº 007/2022</v>
          </cell>
          <cell r="E206" t="str">
            <v xml:space="preserve">3.9 - Material para Manutenção de Bens Imóveis </v>
          </cell>
          <cell r="F206">
            <v>6063897000189</v>
          </cell>
          <cell r="G206" t="str">
            <v>COUTO DO NORDESTE COMERCIO DE MATERIAIS DE CONSTRUCOES LTDA</v>
          </cell>
          <cell r="H206" t="str">
            <v>B</v>
          </cell>
          <cell r="I206" t="str">
            <v>S</v>
          </cell>
          <cell r="J206" t="str">
            <v>30329</v>
          </cell>
          <cell r="K206">
            <v>45400</v>
          </cell>
          <cell r="L206" t="str">
            <v>26240406063897000189650020000301841245311352</v>
          </cell>
          <cell r="M206" t="str">
            <v>26 -  Pernambuco</v>
          </cell>
          <cell r="N206">
            <v>59.9</v>
          </cell>
        </row>
        <row r="207">
          <cell r="C207" t="str">
            <v>UPA CAXANGÁ - CG Nº 007/2022</v>
          </cell>
          <cell r="E207" t="str">
            <v xml:space="preserve">3.9 - Material para Manutenção de Bens Imóveis </v>
          </cell>
          <cell r="F207">
            <v>6063897000189</v>
          </cell>
          <cell r="G207" t="str">
            <v>COUTO DO NORDESTE COMERCIO DE MATERIAIS DE CONSTRUCOES LTDA</v>
          </cell>
          <cell r="H207" t="str">
            <v>B</v>
          </cell>
          <cell r="I207" t="str">
            <v>S</v>
          </cell>
          <cell r="J207" t="str">
            <v>30340</v>
          </cell>
          <cell r="K207">
            <v>45407</v>
          </cell>
          <cell r="L207" t="str">
            <v>26240406063897000189650020000303401531502438</v>
          </cell>
          <cell r="M207" t="str">
            <v>26 -  Pernambuco</v>
          </cell>
          <cell r="N207">
            <v>94.2</v>
          </cell>
        </row>
        <row r="208">
          <cell r="C208" t="str">
            <v>UPA CAXANGÁ - CG Nº 007/2022</v>
          </cell>
          <cell r="E208" t="str">
            <v xml:space="preserve">3.9 - Material para Manutenção de Bens Imóveis </v>
          </cell>
          <cell r="F208">
            <v>6063897000189</v>
          </cell>
          <cell r="G208" t="str">
            <v>COUTO DO NORDESTE COMERCIO DE MATERIAIS DE CONSTRUCOES LTDA</v>
          </cell>
          <cell r="H208" t="str">
            <v>B</v>
          </cell>
          <cell r="I208" t="str">
            <v>S</v>
          </cell>
          <cell r="J208" t="str">
            <v>30361</v>
          </cell>
          <cell r="K208">
            <v>45408</v>
          </cell>
          <cell r="L208" t="str">
            <v>26240406063897000189650020000303611361098151</v>
          </cell>
          <cell r="M208" t="str">
            <v>26 -  Pernambuco</v>
          </cell>
          <cell r="N208">
            <v>55</v>
          </cell>
        </row>
        <row r="209">
          <cell r="C209" t="str">
            <v>UPA CAXANGÁ - CG Nº 007/2022</v>
          </cell>
          <cell r="E209" t="str">
            <v xml:space="preserve">3.10 - Material para Manutenção de Bens Móveis </v>
          </cell>
          <cell r="F209" t="str">
            <v>31.432.238/0001-10</v>
          </cell>
          <cell r="G209" t="str">
            <v>B&amp;G AUTOMAÇÃO INSTALACAO E MANUTENCAO ELETRICAS LTDA</v>
          </cell>
          <cell r="H209" t="str">
            <v>B</v>
          </cell>
          <cell r="I209" t="str">
            <v>S</v>
          </cell>
          <cell r="J209" t="str">
            <v>209</v>
          </cell>
          <cell r="K209">
            <v>45383</v>
          </cell>
          <cell r="L209" t="str">
            <v>26240431432238000110550010000002091560399673</v>
          </cell>
          <cell r="M209" t="str">
            <v>26 -  Pernambuco</v>
          </cell>
          <cell r="N209">
            <v>590.20000000000005</v>
          </cell>
        </row>
        <row r="210">
          <cell r="C210" t="str">
            <v>UPA CAXANGÁ - CG Nº 007/2022</v>
          </cell>
          <cell r="E210" t="str">
            <v xml:space="preserve">3.10 - Material para Manutenção de Bens Móveis </v>
          </cell>
          <cell r="F210" t="str">
            <v>34.624.704/0001-57</v>
          </cell>
          <cell r="G210" t="str">
            <v>TECHSYST SISTEMA DE AUTOMACAO E INFORMATICA LTDA</v>
          </cell>
          <cell r="H210" t="str">
            <v>B</v>
          </cell>
          <cell r="I210" t="str">
            <v>S</v>
          </cell>
          <cell r="J210" t="str">
            <v>259</v>
          </cell>
          <cell r="K210">
            <v>45394</v>
          </cell>
          <cell r="L210" t="str">
            <v>26240434624704000157550010000002591565638880</v>
          </cell>
          <cell r="M210" t="str">
            <v>26 -  Pernambuco</v>
          </cell>
          <cell r="N210">
            <v>1355.56</v>
          </cell>
        </row>
        <row r="211">
          <cell r="C211" t="str">
            <v>UPA CAXANGÁ - CG Nº 007/2022</v>
          </cell>
          <cell r="E211" t="str">
            <v xml:space="preserve">3.8 - Uniformes, Tecidos e Aviamentos </v>
          </cell>
          <cell r="F211" t="str">
            <v>15.866.717/0001-98</v>
          </cell>
          <cell r="G211" t="str">
            <v>MARIA DO C PEREIRA DA SILVA DEUS E FIEL</v>
          </cell>
          <cell r="H211" t="str">
            <v>B</v>
          </cell>
          <cell r="I211" t="str">
            <v>S</v>
          </cell>
          <cell r="J211" t="str">
            <v>82</v>
          </cell>
          <cell r="K211">
            <v>45385</v>
          </cell>
          <cell r="L211" t="str">
            <v>26240415866717000198550010000000821123600004</v>
          </cell>
          <cell r="M211" t="str">
            <v>26 -  Pernambuco</v>
          </cell>
          <cell r="N211">
            <v>7935</v>
          </cell>
        </row>
        <row r="212">
          <cell r="C212" t="str">
            <v>UPA CAXANGÁ - CG Nº 007/2022</v>
          </cell>
          <cell r="E212" t="str">
            <v xml:space="preserve">3.8 - Uniformes, Tecidos e Aviamentos </v>
          </cell>
          <cell r="F212" t="str">
            <v>08.587.400/0001-57</v>
          </cell>
          <cell r="G212" t="str">
            <v xml:space="preserve">AFFESTAS </v>
          </cell>
          <cell r="H212" t="str">
            <v>B</v>
          </cell>
          <cell r="I212" t="str">
            <v>S</v>
          </cell>
          <cell r="J212" t="str">
            <v>23761</v>
          </cell>
          <cell r="K212">
            <v>45397</v>
          </cell>
          <cell r="L212" t="str">
            <v>26240408587400000157550010000237611744912479</v>
          </cell>
          <cell r="M212" t="str">
            <v>26 -  Pernambuco</v>
          </cell>
          <cell r="N212">
            <v>816</v>
          </cell>
        </row>
        <row r="213">
          <cell r="C213" t="str">
            <v>UPA CAXANGÁ - CG Nº 007/2022</v>
          </cell>
          <cell r="E213" t="str">
            <v xml:space="preserve">3.8 - Uniformes, Tecidos e Aviamentos </v>
          </cell>
          <cell r="F213" t="str">
            <v>29.342.388/0001.90</v>
          </cell>
          <cell r="G213" t="str">
            <v>EXPRESSO LOGISTICA LTDA</v>
          </cell>
          <cell r="H213" t="str">
            <v>B</v>
          </cell>
          <cell r="I213" t="str">
            <v>S</v>
          </cell>
          <cell r="J213" t="str">
            <v>342</v>
          </cell>
          <cell r="K213">
            <v>45397</v>
          </cell>
          <cell r="L213" t="str">
            <v>26240429342388000190550010000003421715326810</v>
          </cell>
          <cell r="M213" t="str">
            <v>26 -  Pernambuco</v>
          </cell>
          <cell r="N213">
            <v>9200</v>
          </cell>
        </row>
        <row r="214">
          <cell r="C214" t="str">
            <v>UPA CAXANGÁ - CG Nº 007/2022</v>
          </cell>
          <cell r="E214" t="str">
            <v>3.99 - Outras despesas com Material de Consumo</v>
          </cell>
          <cell r="F214" t="str">
            <v>41.097.379/0004-20</v>
          </cell>
          <cell r="G214" t="str">
            <v>ARMAZEM JENIPAPO MAT DE CONST GERAL LTDA</v>
          </cell>
          <cell r="H214" t="str">
            <v>B</v>
          </cell>
          <cell r="I214" t="str">
            <v>S</v>
          </cell>
          <cell r="J214" t="str">
            <v>20380</v>
          </cell>
          <cell r="K214">
            <v>45399</v>
          </cell>
          <cell r="L214" t="str">
            <v>26240441097379000420550010000203801234231330</v>
          </cell>
          <cell r="M214" t="str">
            <v>26 -  Pernambuco</v>
          </cell>
          <cell r="N214">
            <v>524.85</v>
          </cell>
        </row>
        <row r="215">
          <cell r="C215" t="str">
            <v>UPA CAXANGÁ - CG Nº 007/2022</v>
          </cell>
          <cell r="E215" t="str">
            <v>3.99 - Outras despesas com Material de Consumo</v>
          </cell>
          <cell r="F215" t="str">
            <v>39.500.536/0001-01</v>
          </cell>
          <cell r="G215" t="str">
            <v>FAROMED COMERCIO DE MATERIAIS HOSPITALARES LTDA</v>
          </cell>
          <cell r="H215" t="str">
            <v>B</v>
          </cell>
          <cell r="I215" t="str">
            <v>S</v>
          </cell>
          <cell r="J215" t="str">
            <v>1241</v>
          </cell>
          <cell r="K215">
            <v>45399</v>
          </cell>
          <cell r="L215" t="str">
            <v>26240439500536000101550010000012411000010695</v>
          </cell>
          <cell r="M215" t="str">
            <v>26 -  Pernambuco</v>
          </cell>
          <cell r="N215">
            <v>108.15</v>
          </cell>
        </row>
        <row r="216">
          <cell r="C216" t="str">
            <v>UPA CAXANGÁ - CG Nº 007/2022</v>
          </cell>
          <cell r="E216" t="str">
            <v>3.99 - Outras despesas com Material de Consumo</v>
          </cell>
          <cell r="F216" t="str">
            <v>10.779.833/0001-56</v>
          </cell>
          <cell r="G216" t="str">
            <v>MEDICAL MERCANTIL DE APARELHAGEM MEDICA LTDA</v>
          </cell>
          <cell r="H216" t="str">
            <v>B</v>
          </cell>
          <cell r="I216" t="str">
            <v>S</v>
          </cell>
          <cell r="J216" t="str">
            <v>602045</v>
          </cell>
          <cell r="K216">
            <v>45405</v>
          </cell>
          <cell r="L216" t="str">
            <v>26240410779833000156550010006020451604069000</v>
          </cell>
          <cell r="M216" t="str">
            <v>26 -  Pernambuco</v>
          </cell>
          <cell r="N216">
            <v>300</v>
          </cell>
        </row>
        <row r="217">
          <cell r="C217" t="str">
            <v>UPA CAXANGÁ - CG Nº 007/2022</v>
          </cell>
          <cell r="E217" t="str">
            <v>3.99 - Outras despesas com Material de Consumo</v>
          </cell>
          <cell r="F217" t="str">
            <v>10.859.287/0001-63</v>
          </cell>
          <cell r="G217" t="str">
            <v>NEWMED COMERCIO E SERVIÇOS DE EQUIPAMENTOS HOSPITALARES LTDA</v>
          </cell>
          <cell r="H217" t="str">
            <v>B</v>
          </cell>
          <cell r="I217" t="str">
            <v>S</v>
          </cell>
          <cell r="J217" t="str">
            <v>7786</v>
          </cell>
          <cell r="K217">
            <v>45399</v>
          </cell>
          <cell r="L217" t="str">
            <v>26240410859287000163550010000077861350508074</v>
          </cell>
          <cell r="M217" t="str">
            <v>26 -  Pernambuco</v>
          </cell>
          <cell r="N217">
            <v>232</v>
          </cell>
        </row>
        <row r="218">
          <cell r="C218" t="str">
            <v>UPA CAXANGÁ - CG Nº 007/2022</v>
          </cell>
          <cell r="E218" t="str">
            <v>3.99 - Outras despesas com Material de Consumo</v>
          </cell>
          <cell r="F218" t="str">
            <v>10.779.833/0001-56</v>
          </cell>
          <cell r="G218" t="str">
            <v>MEDICAL MERCANTIL DE APARELHAGEM MEDICA LTDA</v>
          </cell>
          <cell r="H218" t="str">
            <v>B</v>
          </cell>
          <cell r="I218" t="str">
            <v>S</v>
          </cell>
          <cell r="J218" t="str">
            <v>602557</v>
          </cell>
          <cell r="K218">
            <v>45411</v>
          </cell>
          <cell r="L218" t="str">
            <v>26240410779833000156550010006025571604581001</v>
          </cell>
          <cell r="M218" t="str">
            <v>26 -  Pernambuco</v>
          </cell>
          <cell r="N218">
            <v>453.2</v>
          </cell>
        </row>
        <row r="219">
          <cell r="C219" t="str">
            <v>UPA CAXANGÁ - CG Nº 007/2022</v>
          </cell>
          <cell r="E219" t="str">
            <v>5.13 - Água e Esgoto</v>
          </cell>
          <cell r="F219">
            <v>9769035000164</v>
          </cell>
          <cell r="G219" t="str">
            <v>COMPANHIA PERNAMBUCANA DE SANEAMENTO</v>
          </cell>
          <cell r="H219" t="str">
            <v>S</v>
          </cell>
          <cell r="I219" t="str">
            <v>N</v>
          </cell>
          <cell r="M219" t="str">
            <v>2611606 - Recife - PE</v>
          </cell>
          <cell r="N219">
            <v>79.86</v>
          </cell>
        </row>
        <row r="220">
          <cell r="C220" t="str">
            <v>UPA CAXANGÁ - CG Nº 007/2022</v>
          </cell>
          <cell r="E220" t="str">
            <v>5.12 - Energia Elétrica</v>
          </cell>
          <cell r="F220">
            <v>10835932000108</v>
          </cell>
          <cell r="G220" t="str">
            <v>COMPANHIA ENERGETICA DE PERNAMBUCO</v>
          </cell>
          <cell r="H220" t="str">
            <v>S</v>
          </cell>
          <cell r="I220" t="str">
            <v>N</v>
          </cell>
          <cell r="M220" t="str">
            <v>2611606 - Recife - PE</v>
          </cell>
          <cell r="N220">
            <v>22720.17</v>
          </cell>
        </row>
        <row r="221">
          <cell r="C221" t="str">
            <v>UPA CAXANGÁ - CG Nº 007/2022</v>
          </cell>
          <cell r="E221" t="str">
            <v>5.3 - Locação de Máquinas e Equipamentos</v>
          </cell>
          <cell r="F221" t="str">
            <v>24.380.578/0020-41</v>
          </cell>
          <cell r="G221" t="str">
            <v>WHITE MARTINS GASES INDUSTRIAIS NE LTDA</v>
          </cell>
          <cell r="H221" t="str">
            <v>S</v>
          </cell>
          <cell r="I221" t="str">
            <v>S</v>
          </cell>
          <cell r="J221" t="str">
            <v>95043988</v>
          </cell>
          <cell r="K221">
            <v>45395</v>
          </cell>
          <cell r="M221" t="str">
            <v>2607901 - Jaboatão dos Guararapes - PE</v>
          </cell>
          <cell r="N221">
            <v>3473.47</v>
          </cell>
        </row>
        <row r="222">
          <cell r="C222" t="str">
            <v>UPA CAXANGÁ - CG Nº 007/2022</v>
          </cell>
          <cell r="E222" t="str">
            <v>5.3 - Locação de Máquinas e Equipamentos</v>
          </cell>
          <cell r="F222" t="str">
            <v>19.533.734/0001-64</v>
          </cell>
          <cell r="G222" t="str">
            <v>ALEXSANDRA DE GUSMAO NERES ME</v>
          </cell>
          <cell r="H222" t="str">
            <v>S</v>
          </cell>
          <cell r="I222" t="str">
            <v>S</v>
          </cell>
          <cell r="J222" t="str">
            <v>19426</v>
          </cell>
          <cell r="K222">
            <v>45415</v>
          </cell>
          <cell r="M222" t="str">
            <v>2611606 - Recife - PE</v>
          </cell>
          <cell r="N222">
            <v>4460.7700000000004</v>
          </cell>
        </row>
        <row r="223">
          <cell r="C223" t="str">
            <v>UPA CAXANGÁ - CG Nº 007/2022</v>
          </cell>
          <cell r="E223" t="str">
            <v>5.3 - Locação de Máquinas e Equipamentos</v>
          </cell>
          <cell r="F223" t="str">
            <v>43.559.107/000187</v>
          </cell>
          <cell r="G223" t="str">
            <v>SARAH LIMA GUSMAO NERES EPP</v>
          </cell>
          <cell r="H223" t="str">
            <v>S</v>
          </cell>
          <cell r="I223" t="str">
            <v>S</v>
          </cell>
          <cell r="J223" t="str">
            <v>1535</v>
          </cell>
          <cell r="K223">
            <v>45412</v>
          </cell>
          <cell r="M223" t="str">
            <v>2611606 - Recife - PE</v>
          </cell>
          <cell r="N223">
            <v>3070</v>
          </cell>
        </row>
        <row r="224">
          <cell r="C224" t="str">
            <v>UPA CAXANGÁ - CG Nº 007/2022</v>
          </cell>
          <cell r="E224" t="str">
            <v>5.3 - Locação de Máquinas e Equipamentos</v>
          </cell>
          <cell r="F224">
            <v>14543772000184</v>
          </cell>
          <cell r="G224" t="str">
            <v>BRAVO LOCACAO DE MAQUINAS E EQUIPAMENTOS LTDA</v>
          </cell>
          <cell r="H224" t="str">
            <v>S</v>
          </cell>
          <cell r="I224" t="str">
            <v>S</v>
          </cell>
          <cell r="J224" t="str">
            <v>10441</v>
          </cell>
          <cell r="K224">
            <v>45414</v>
          </cell>
          <cell r="M224" t="str">
            <v>2607901 - Jaboatão dos Guararapes - PE</v>
          </cell>
          <cell r="N224">
            <v>3000</v>
          </cell>
        </row>
        <row r="225">
          <cell r="C225" t="str">
            <v>UPA CAXANGÁ - CG Nº 007/2022</v>
          </cell>
          <cell r="E225" t="str">
            <v>5.3 - Locação de Máquinas e Equipamentos</v>
          </cell>
          <cell r="F225" t="str">
            <v>26.081.685/0001-31</v>
          </cell>
          <cell r="G225" t="str">
            <v>CG REFRIGERAÇOES LTDA</v>
          </cell>
          <cell r="H225" t="str">
            <v>S</v>
          </cell>
          <cell r="I225" t="str">
            <v>S</v>
          </cell>
          <cell r="J225" t="str">
            <v>10477</v>
          </cell>
          <cell r="K225">
            <v>45418</v>
          </cell>
          <cell r="M225" t="str">
            <v>2611606 - Recife - PE</v>
          </cell>
          <cell r="N225">
            <v>4900</v>
          </cell>
        </row>
        <row r="226">
          <cell r="C226" t="str">
            <v>UPA CAXANGÁ - CG Nº 007/2022</v>
          </cell>
          <cell r="E226" t="str">
            <v>5.3 - Locação de Máquinas e Equipamentos</v>
          </cell>
          <cell r="F226" t="str">
            <v>22.400.267/0001-09</v>
          </cell>
          <cell r="G226" t="str">
            <v>ACAO SERVICOS TELECOM LTDA</v>
          </cell>
          <cell r="H226" t="str">
            <v>S</v>
          </cell>
          <cell r="I226" t="str">
            <v>S</v>
          </cell>
          <cell r="J226" t="str">
            <v>10052024</v>
          </cell>
          <cell r="K226">
            <v>45408</v>
          </cell>
          <cell r="M226" t="str">
            <v>2611606 - Recife - PE</v>
          </cell>
          <cell r="N226">
            <v>1060</v>
          </cell>
        </row>
        <row r="227">
          <cell r="C227" t="str">
            <v>UPA CAXANGÁ - CG Nº 007/2022</v>
          </cell>
          <cell r="E227" t="str">
            <v>5.3 - Locação de Máquinas e Equipamentos</v>
          </cell>
          <cell r="F227" t="str">
            <v>20.451.492/0001-49</v>
          </cell>
          <cell r="G227" t="str">
            <v>TOLDOS PE SERVICOS LTDA ME</v>
          </cell>
          <cell r="H227" t="str">
            <v>S</v>
          </cell>
          <cell r="I227" t="str">
            <v>S</v>
          </cell>
          <cell r="J227" t="str">
            <v>184</v>
          </cell>
          <cell r="K227">
            <v>45412</v>
          </cell>
          <cell r="M227" t="str">
            <v>2611606 - Recife - PE</v>
          </cell>
          <cell r="N227">
            <v>500</v>
          </cell>
        </row>
        <row r="228">
          <cell r="C228" t="str">
            <v>UPA CAXANGÁ - CG Nº 007/2022</v>
          </cell>
          <cell r="E228" t="str">
            <v>5.3 - Locação de Máquinas e Equipamentos</v>
          </cell>
          <cell r="F228" t="str">
            <v>34.070.871/0001-01</v>
          </cell>
          <cell r="G228" t="str">
            <v>MUNDO DA AGUA COMERCIO DE PURIFICADORES EIRELI</v>
          </cell>
          <cell r="H228" t="str">
            <v>S</v>
          </cell>
          <cell r="I228" t="str">
            <v>S</v>
          </cell>
          <cell r="J228" t="str">
            <v>89344</v>
          </cell>
          <cell r="K228">
            <v>45402</v>
          </cell>
          <cell r="M228" t="str">
            <v>2611606 - Recife - PE</v>
          </cell>
          <cell r="N228">
            <v>59.94</v>
          </cell>
        </row>
        <row r="229">
          <cell r="C229" t="str">
            <v>UPA CAXANGÁ - CG Nº 007/2022</v>
          </cell>
          <cell r="E229" t="str">
            <v>5.3 - Locação de Máquinas e Equipamentos</v>
          </cell>
          <cell r="F229" t="str">
            <v>71.208.516/0236-20</v>
          </cell>
          <cell r="G229" t="str">
            <v>ALGAR TELECOM S A</v>
          </cell>
          <cell r="H229" t="str">
            <v>S</v>
          </cell>
          <cell r="I229" t="str">
            <v>S</v>
          </cell>
          <cell r="J229" t="str">
            <v>458130435</v>
          </cell>
          <cell r="K229">
            <v>45403</v>
          </cell>
          <cell r="M229" t="str">
            <v>2611606 - Recife - PE</v>
          </cell>
          <cell r="N229">
            <v>549.99</v>
          </cell>
        </row>
        <row r="230">
          <cell r="C230" t="str">
            <v>UPA CAXANGÁ - CG Nº 007/2022</v>
          </cell>
          <cell r="E230" t="str">
            <v>5.1 - Locação de Equipamentos Médicos-Hospitalares</v>
          </cell>
          <cell r="F230">
            <v>5011743000180</v>
          </cell>
          <cell r="G230" t="str">
            <v>ASTECH ASSISTENCIA, COM. E REPRES. DE PR</v>
          </cell>
          <cell r="H230" t="str">
            <v>S</v>
          </cell>
          <cell r="I230" t="str">
            <v>S</v>
          </cell>
          <cell r="J230" t="str">
            <v>6311</v>
          </cell>
          <cell r="K230">
            <v>45391</v>
          </cell>
          <cell r="M230" t="str">
            <v>2611606 - Recife - PE</v>
          </cell>
          <cell r="N230">
            <v>2000</v>
          </cell>
        </row>
        <row r="231">
          <cell r="C231" t="str">
            <v>UPA CAXANGÁ - CG Nº 007/2022</v>
          </cell>
          <cell r="E231" t="str">
            <v>5.1 - Locação de Equipamentos Médicos-Hospitalares</v>
          </cell>
          <cell r="F231" t="str">
            <v>10.859.287/0001-63</v>
          </cell>
          <cell r="G231" t="str">
            <v>NEWMED COMERCIO E CONSERTO DE EQUIPAMENTO MEDICO HOSPITALAR</v>
          </cell>
          <cell r="H231" t="str">
            <v>S</v>
          </cell>
          <cell r="I231" t="str">
            <v>S</v>
          </cell>
          <cell r="J231" t="str">
            <v>705</v>
          </cell>
          <cell r="K231">
            <v>45421</v>
          </cell>
          <cell r="M231" t="str">
            <v>2609600 - Olinda - PE</v>
          </cell>
          <cell r="N231">
            <v>600</v>
          </cell>
        </row>
        <row r="232">
          <cell r="C232" t="str">
            <v>UPA CAXANGÁ - CG Nº 007/2022</v>
          </cell>
          <cell r="E232" t="str">
            <v>5.1 - Locação de Equipamentos Médicos-Hospitalares</v>
          </cell>
          <cell r="F232" t="str">
            <v>18.271.934/0001-23</v>
          </cell>
          <cell r="G232" t="str">
            <v>NOVA BIOMEDICAL DIAGNOSTICOS MEDICOS E BIOTECNOLOGIA LTDA</v>
          </cell>
          <cell r="H232" t="str">
            <v>S</v>
          </cell>
          <cell r="I232" t="str">
            <v>S</v>
          </cell>
          <cell r="J232" t="str">
            <v>2024/005</v>
          </cell>
          <cell r="K232">
            <v>45428</v>
          </cell>
          <cell r="M232" t="str">
            <v>2507507 - João Pessoa - PB</v>
          </cell>
          <cell r="N232">
            <v>1500</v>
          </cell>
        </row>
        <row r="233">
          <cell r="C233" t="str">
            <v>UPA CAXANGÁ - CG Nº 007/2022</v>
          </cell>
          <cell r="E233" t="str">
            <v>5.1 - Locação de Equipamentos Médicos-Hospitalares</v>
          </cell>
          <cell r="F233">
            <v>331788002405</v>
          </cell>
          <cell r="G233" t="str">
            <v>AIRLIQUEDE BRASIL LTDA</v>
          </cell>
          <cell r="H233" t="str">
            <v>S</v>
          </cell>
          <cell r="I233" t="str">
            <v>S</v>
          </cell>
          <cell r="J233" t="str">
            <v>51392</v>
          </cell>
          <cell r="K233">
            <v>45378</v>
          </cell>
          <cell r="M233" t="str">
            <v>2602902 - Cabo de Santo Agostinho - PE</v>
          </cell>
          <cell r="N233">
            <v>5371.64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 t="str">
            <v>51.903.971/0001-82</v>
          </cell>
          <cell r="G234" t="str">
            <v>FRANCISCO JOAO R NETO SERVICOS MEDICOS LTDA</v>
          </cell>
          <cell r="H234" t="str">
            <v>S</v>
          </cell>
          <cell r="I234" t="str">
            <v>S</v>
          </cell>
          <cell r="J234" t="str">
            <v>9</v>
          </cell>
          <cell r="K234">
            <v>45414</v>
          </cell>
          <cell r="L234" t="str">
            <v>172132053</v>
          </cell>
          <cell r="M234" t="str">
            <v>2304400 - Fortaleza - CE</v>
          </cell>
          <cell r="N234">
            <v>3300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>
            <v>42004301000133</v>
          </cell>
          <cell r="G235" t="str">
            <v>MARINA LIRA SERVICOS MEDICOS LTDA</v>
          </cell>
          <cell r="H235" t="str">
            <v>S</v>
          </cell>
          <cell r="I235" t="str">
            <v>S</v>
          </cell>
          <cell r="J235" t="str">
            <v>74</v>
          </cell>
          <cell r="K235">
            <v>45414</v>
          </cell>
          <cell r="L235" t="str">
            <v>563907550</v>
          </cell>
          <cell r="M235" t="str">
            <v>2408102 - Natal - RN</v>
          </cell>
          <cell r="N235">
            <v>8750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>
            <v>45397939000170</v>
          </cell>
          <cell r="G236" t="str">
            <v>ARAUJO E GUIMARAES SERVICÇOS MEDICOS</v>
          </cell>
          <cell r="H236" t="str">
            <v>S</v>
          </cell>
          <cell r="I236" t="str">
            <v>S</v>
          </cell>
          <cell r="J236" t="str">
            <v>1000089</v>
          </cell>
          <cell r="K236">
            <v>45414</v>
          </cell>
          <cell r="L236" t="str">
            <v>GP62RQXF3</v>
          </cell>
          <cell r="M236" t="str">
            <v>2507507 - João Pessoa - PB</v>
          </cell>
          <cell r="N236">
            <v>15650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34.214.394/0001-00</v>
          </cell>
          <cell r="G237" t="str">
            <v>YAGO DE ANDRADE LIMA SERVIÇOS DE PRESTAÇÃO HOSPITALARES</v>
          </cell>
          <cell r="H237" t="str">
            <v>S</v>
          </cell>
          <cell r="I237" t="str">
            <v>S</v>
          </cell>
          <cell r="J237" t="str">
            <v>105</v>
          </cell>
          <cell r="K237">
            <v>45414</v>
          </cell>
          <cell r="L237" t="str">
            <v>LXAK-TMYT</v>
          </cell>
          <cell r="M237" t="str">
            <v>2611606 - Recife - PE</v>
          </cell>
          <cell r="N237">
            <v>2700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52.974.846/0001-26</v>
          </cell>
          <cell r="G238" t="str">
            <v>AVF SERVICOS MEDICOS LTDA</v>
          </cell>
          <cell r="H238" t="str">
            <v>S</v>
          </cell>
          <cell r="I238" t="str">
            <v>S</v>
          </cell>
          <cell r="J238" t="str">
            <v>1000021</v>
          </cell>
          <cell r="K238">
            <v>45414</v>
          </cell>
          <cell r="L238" t="str">
            <v>SAHGVFNPH</v>
          </cell>
          <cell r="M238" t="str">
            <v>2507507 - João Pessoa - PB</v>
          </cell>
          <cell r="N238">
            <v>2500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 t="str">
            <v>46.911.593/0001-49</v>
          </cell>
          <cell r="G239" t="str">
            <v>CLINICA GINESTESIO LTDA</v>
          </cell>
          <cell r="H239" t="str">
            <v>S</v>
          </cell>
          <cell r="I239" t="str">
            <v>S</v>
          </cell>
          <cell r="J239" t="str">
            <v>30</v>
          </cell>
          <cell r="K239">
            <v>45414</v>
          </cell>
          <cell r="L239" t="str">
            <v>0EB21138</v>
          </cell>
          <cell r="M239" t="str">
            <v>2211001 - Teresina - PI</v>
          </cell>
          <cell r="N239">
            <v>3300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>
            <v>52693378000111</v>
          </cell>
          <cell r="G240" t="str">
            <v>PSCC SERVICO MEDICOS LTDA</v>
          </cell>
          <cell r="H240" t="str">
            <v>S</v>
          </cell>
          <cell r="I240" t="str">
            <v>S</v>
          </cell>
          <cell r="J240" t="str">
            <v>23</v>
          </cell>
          <cell r="K240">
            <v>45414</v>
          </cell>
          <cell r="L240" t="str">
            <v>EPYH-ZTTK</v>
          </cell>
          <cell r="M240" t="str">
            <v>2610806 - Pedra - PE</v>
          </cell>
          <cell r="N240">
            <v>16600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>
            <v>49505406000115</v>
          </cell>
          <cell r="G241" t="str">
            <v>MANUELLA DE MELO NERY CAVALCANTI SERVICOS MEDICOS LTDA</v>
          </cell>
          <cell r="H241" t="str">
            <v>S</v>
          </cell>
          <cell r="I241" t="str">
            <v>S</v>
          </cell>
          <cell r="J241" t="str">
            <v>21</v>
          </cell>
          <cell r="K241">
            <v>45414</v>
          </cell>
          <cell r="L241" t="str">
            <v>PRJH-MXKG</v>
          </cell>
          <cell r="M241" t="str">
            <v>2611606 - Recife - PE</v>
          </cell>
          <cell r="N241">
            <v>10300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 t="str">
            <v>46.400.282/0001-15</v>
          </cell>
          <cell r="G242" t="str">
            <v>MONTE SINAI SERVIÇOS MEDICOS</v>
          </cell>
          <cell r="H242" t="str">
            <v>S</v>
          </cell>
          <cell r="I242" t="str">
            <v>S</v>
          </cell>
          <cell r="J242" t="str">
            <v>34</v>
          </cell>
          <cell r="K242">
            <v>45415</v>
          </cell>
          <cell r="L242" t="str">
            <v>PLNG13092</v>
          </cell>
          <cell r="M242" t="str">
            <v>2606002 - Garanhuns - PE</v>
          </cell>
          <cell r="N242">
            <v>6350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 t="str">
            <v>26.332.878/0001-18</v>
          </cell>
          <cell r="G243" t="str">
            <v>MEDICAL SERVICOS MEDICOS LTDA</v>
          </cell>
          <cell r="H243" t="str">
            <v>S</v>
          </cell>
          <cell r="I243" t="str">
            <v>S</v>
          </cell>
          <cell r="J243" t="str">
            <v>6748</v>
          </cell>
          <cell r="K243">
            <v>45415</v>
          </cell>
          <cell r="L243" t="str">
            <v>ZC4LMFPZZ</v>
          </cell>
          <cell r="M243" t="str">
            <v>2704302 - Maceió - AL</v>
          </cell>
          <cell r="N243">
            <v>5200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 t="str">
            <v>45.735.127/0001-97</v>
          </cell>
          <cell r="G244" t="str">
            <v>GLOBALMED ATIVIDADES MEDICAS LTDA</v>
          </cell>
          <cell r="H244" t="str">
            <v>S</v>
          </cell>
          <cell r="I244" t="str">
            <v>S</v>
          </cell>
          <cell r="J244" t="str">
            <v>1508</v>
          </cell>
          <cell r="K244">
            <v>45415</v>
          </cell>
          <cell r="L244" t="str">
            <v>WLVL99326</v>
          </cell>
          <cell r="M244" t="str">
            <v>2609600 - Olinda - PE</v>
          </cell>
          <cell r="N244">
            <v>4700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>
            <v>35395370000150</v>
          </cell>
          <cell r="G245" t="str">
            <v>BRUNO MAIA CORREIA DE ARAUJO FILHO</v>
          </cell>
          <cell r="H245" t="str">
            <v>S</v>
          </cell>
          <cell r="I245" t="str">
            <v>S</v>
          </cell>
          <cell r="J245" t="str">
            <v>125</v>
          </cell>
          <cell r="K245">
            <v>45415</v>
          </cell>
          <cell r="L245" t="str">
            <v>BWKP76220</v>
          </cell>
          <cell r="M245" t="str">
            <v>2607901 - Jaboatão dos Guararapes - PE</v>
          </cell>
          <cell r="N245">
            <v>5500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>
            <v>52923617000182</v>
          </cell>
          <cell r="G246" t="str">
            <v>ESTEVAO CAMINHA SERVICOS MEDICOS LTDA</v>
          </cell>
          <cell r="H246" t="str">
            <v>S</v>
          </cell>
          <cell r="I246" t="str">
            <v>S</v>
          </cell>
          <cell r="J246" t="str">
            <v>10</v>
          </cell>
          <cell r="K246">
            <v>45415</v>
          </cell>
          <cell r="L246" t="str">
            <v>146500860</v>
          </cell>
          <cell r="M246" t="str">
            <v>2304400 - Fortaleza - CE</v>
          </cell>
          <cell r="N246">
            <v>2500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 t="str">
            <v>45.554.568/0001-92</v>
          </cell>
          <cell r="G247" t="str">
            <v>FORTEMED ATIVIDADES MEDICAS LTDA</v>
          </cell>
          <cell r="H247" t="str">
            <v>S</v>
          </cell>
          <cell r="I247" t="str">
            <v>S</v>
          </cell>
          <cell r="J247" t="str">
            <v>564</v>
          </cell>
          <cell r="K247">
            <v>45415</v>
          </cell>
          <cell r="L247" t="str">
            <v>VUIP-KPGS</v>
          </cell>
          <cell r="M247" t="str">
            <v>2611606 - Recife - PE</v>
          </cell>
          <cell r="N247">
            <v>12200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>
            <v>45864268000100</v>
          </cell>
          <cell r="G248" t="str">
            <v>CESAR MONTEIRO MEDICINA SERVICOS MEDICOS LTDA</v>
          </cell>
          <cell r="H248" t="str">
            <v>S</v>
          </cell>
          <cell r="I248" t="str">
            <v>S</v>
          </cell>
          <cell r="J248" t="str">
            <v>414</v>
          </cell>
          <cell r="K248">
            <v>45415</v>
          </cell>
          <cell r="L248" t="str">
            <v>DBTP-YELU</v>
          </cell>
          <cell r="M248" t="str">
            <v>2611606 - Recife - PE</v>
          </cell>
          <cell r="N248">
            <v>9900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>
            <v>43853893000120</v>
          </cell>
          <cell r="G249" t="str">
            <v>MAISMED ATIVIDADES MEDICAS LTDA</v>
          </cell>
          <cell r="H249" t="str">
            <v>S</v>
          </cell>
          <cell r="I249" t="str">
            <v>S</v>
          </cell>
          <cell r="J249" t="str">
            <v>728</v>
          </cell>
          <cell r="K249">
            <v>45415</v>
          </cell>
          <cell r="L249" t="str">
            <v>RVVF53433</v>
          </cell>
          <cell r="M249" t="str">
            <v>2609600 - Olinda - PE</v>
          </cell>
          <cell r="N249">
            <v>13950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45.237.924/0001-44</v>
          </cell>
          <cell r="G250" t="str">
            <v>MEDCENTER ATIVIDADES MEDICAS LTDA</v>
          </cell>
          <cell r="H250" t="str">
            <v>S</v>
          </cell>
          <cell r="I250" t="str">
            <v>S</v>
          </cell>
          <cell r="J250" t="str">
            <v>1261</v>
          </cell>
          <cell r="K250">
            <v>45415</v>
          </cell>
          <cell r="L250" t="str">
            <v>HTFK29491</v>
          </cell>
          <cell r="M250" t="str">
            <v>2609600 - Olinda - PE</v>
          </cell>
          <cell r="N250">
            <v>3750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>
            <v>45969705000150</v>
          </cell>
          <cell r="G251" t="str">
            <v>MEDMAIS ATIVIDADES MEDICAS LTDA</v>
          </cell>
          <cell r="H251" t="str">
            <v>S</v>
          </cell>
          <cell r="I251" t="str">
            <v>S</v>
          </cell>
          <cell r="J251" t="str">
            <v>1241</v>
          </cell>
          <cell r="K251">
            <v>45415</v>
          </cell>
          <cell r="L251" t="str">
            <v>CNBR98220</v>
          </cell>
          <cell r="M251" t="str">
            <v>2609600 - Olinda - PE</v>
          </cell>
          <cell r="N251">
            <v>3300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43.644.880/0001-41</v>
          </cell>
          <cell r="G252" t="str">
            <v>PORTALMED ATIVIDADES MEDICAS LTDA</v>
          </cell>
          <cell r="H252" t="str">
            <v>S</v>
          </cell>
          <cell r="I252" t="str">
            <v>S</v>
          </cell>
          <cell r="J252" t="str">
            <v>882</v>
          </cell>
          <cell r="K252">
            <v>45415</v>
          </cell>
          <cell r="L252" t="str">
            <v>NCBJ52480</v>
          </cell>
          <cell r="M252" t="str">
            <v>2609600 - Olinda - PE</v>
          </cell>
          <cell r="N252">
            <v>3750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>
            <v>53544576000186</v>
          </cell>
          <cell r="G253" t="str">
            <v>ANDRESSA ANDRADE SERVICO MEDICOS LTDA</v>
          </cell>
          <cell r="H253" t="str">
            <v>S</v>
          </cell>
          <cell r="I253" t="str">
            <v>S</v>
          </cell>
          <cell r="J253" t="str">
            <v>3</v>
          </cell>
          <cell r="K253">
            <v>45415</v>
          </cell>
          <cell r="L253" t="str">
            <v>F4DFFF023</v>
          </cell>
          <cell r="M253" t="str">
            <v>2611101 - Petrolina - PE</v>
          </cell>
          <cell r="N253">
            <v>1250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52.051.303/0001-37</v>
          </cell>
          <cell r="G254" t="str">
            <v>MPL ROCHA LTDA</v>
          </cell>
          <cell r="H254" t="str">
            <v>S</v>
          </cell>
          <cell r="I254" t="str">
            <v>S</v>
          </cell>
          <cell r="J254" t="str">
            <v>28</v>
          </cell>
          <cell r="K254">
            <v>45415</v>
          </cell>
          <cell r="L254" t="str">
            <v>DNWZ-DHBH</v>
          </cell>
          <cell r="M254" t="str">
            <v>2203909 - Floriano - PI</v>
          </cell>
          <cell r="N254">
            <v>5500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53.293.693/0001-14</v>
          </cell>
          <cell r="G255" t="str">
            <v>FERNANDA CARICIO B DE OLIVEIRA LTDA</v>
          </cell>
          <cell r="H255" t="str">
            <v>S</v>
          </cell>
          <cell r="I255" t="str">
            <v>S</v>
          </cell>
          <cell r="J255" t="str">
            <v>8</v>
          </cell>
          <cell r="K255">
            <v>45415</v>
          </cell>
          <cell r="L255" t="str">
            <v>BFNU05811</v>
          </cell>
          <cell r="M255" t="str">
            <v>2607901 - Jaboatão dos Guararapes - PE</v>
          </cell>
          <cell r="N255">
            <v>1350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46.190.399/0001-11</v>
          </cell>
          <cell r="G256" t="str">
            <v>HPC SAUDE SERVIÇOS MEDICOS LTDA</v>
          </cell>
          <cell r="H256" t="str">
            <v>S</v>
          </cell>
          <cell r="I256" t="str">
            <v>S</v>
          </cell>
          <cell r="J256" t="str">
            <v>677</v>
          </cell>
          <cell r="K256">
            <v>45415</v>
          </cell>
          <cell r="L256" t="str">
            <v>JYLB-WBEN</v>
          </cell>
          <cell r="M256" t="str">
            <v>2611606 - Recife - PE</v>
          </cell>
          <cell r="N256">
            <v>2500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 t="str">
            <v>38.823.495/0001-21</v>
          </cell>
          <cell r="G257" t="str">
            <v>CENTRALMED ATIVIDADES MEDICAS LTDA</v>
          </cell>
          <cell r="H257" t="str">
            <v>S</v>
          </cell>
          <cell r="I257" t="str">
            <v>S</v>
          </cell>
          <cell r="J257" t="str">
            <v>893</v>
          </cell>
          <cell r="K257">
            <v>45415</v>
          </cell>
          <cell r="L257" t="str">
            <v>IZHJ-BJJK</v>
          </cell>
          <cell r="M257" t="str">
            <v>2611606 - Recife - PE</v>
          </cell>
          <cell r="N257">
            <v>3750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45.637.249/0001-40</v>
          </cell>
          <cell r="G258" t="str">
            <v>STARMED ATIVIDADES MEDICAS LTDA</v>
          </cell>
          <cell r="H258" t="str">
            <v>S</v>
          </cell>
          <cell r="I258" t="str">
            <v>S</v>
          </cell>
          <cell r="J258" t="str">
            <v>2099</v>
          </cell>
          <cell r="K258">
            <v>45415</v>
          </cell>
          <cell r="L258" t="str">
            <v>JYKX-P58L</v>
          </cell>
          <cell r="M258" t="str">
            <v>2611606 - Recife - PE</v>
          </cell>
          <cell r="N258">
            <v>17550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 t="str">
            <v>53.151.446/0001-83</v>
          </cell>
          <cell r="G259" t="str">
            <v>FLAVIA MIE LTDA</v>
          </cell>
          <cell r="H259" t="str">
            <v>S</v>
          </cell>
          <cell r="I259" t="str">
            <v>S</v>
          </cell>
          <cell r="J259" t="str">
            <v>7</v>
          </cell>
          <cell r="K259">
            <v>45415</v>
          </cell>
          <cell r="L259" t="str">
            <v>974571982</v>
          </cell>
          <cell r="M259" t="str">
            <v>2304400 - Fortaleza - CE</v>
          </cell>
          <cell r="N259">
            <v>12950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 t="str">
            <v>51.204.555/0001-96</v>
          </cell>
          <cell r="G260" t="str">
            <v>JESSYCA VITORIA COSTA SILVA SERVICOS MEDICOS LTDA</v>
          </cell>
          <cell r="H260" t="str">
            <v>S</v>
          </cell>
          <cell r="I260" t="str">
            <v>S</v>
          </cell>
          <cell r="J260" t="str">
            <v>5</v>
          </cell>
          <cell r="K260">
            <v>45415</v>
          </cell>
          <cell r="L260" t="str">
            <v>514608232</v>
          </cell>
          <cell r="M260" t="str">
            <v>2304400 - Fortaleza - CE</v>
          </cell>
          <cell r="N260">
            <v>1250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53.209.170/0001-47</v>
          </cell>
          <cell r="G261" t="str">
            <v>LORENA NEVES REZENDE SERVIÇOS MEDICOS LTDA</v>
          </cell>
          <cell r="H261" t="str">
            <v>S</v>
          </cell>
          <cell r="I261" t="str">
            <v>S</v>
          </cell>
          <cell r="J261" t="str">
            <v>7</v>
          </cell>
          <cell r="K261">
            <v>45415</v>
          </cell>
          <cell r="L261" t="str">
            <v>639713400</v>
          </cell>
          <cell r="M261" t="str">
            <v>2304400 - Fortaleza - CE</v>
          </cell>
          <cell r="N261">
            <v>8950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>
            <v>52509292000196</v>
          </cell>
          <cell r="G262" t="str">
            <v>JOAO VITOR GALINDO DE SOUZA SERVICO MEDICOS LTDA</v>
          </cell>
          <cell r="H262" t="str">
            <v>S</v>
          </cell>
          <cell r="I262" t="str">
            <v>S</v>
          </cell>
          <cell r="J262" t="str">
            <v>20</v>
          </cell>
          <cell r="K262">
            <v>45415</v>
          </cell>
          <cell r="L262" t="str">
            <v>EWDS-4LIP</v>
          </cell>
          <cell r="M262" t="str">
            <v>2611606 - Recife - PE</v>
          </cell>
          <cell r="N262">
            <v>4400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>
            <v>46618437000194</v>
          </cell>
          <cell r="G263" t="str">
            <v>DR. SANDI SARDINHA FREITAS SERVICOS MEDICOS LTDA</v>
          </cell>
          <cell r="H263" t="str">
            <v>S</v>
          </cell>
          <cell r="I263" t="str">
            <v>S</v>
          </cell>
          <cell r="J263" t="str">
            <v>77</v>
          </cell>
          <cell r="K263">
            <v>45415</v>
          </cell>
          <cell r="L263" t="str">
            <v>VUA9-GWFH</v>
          </cell>
          <cell r="M263" t="str">
            <v>2611606 - Recife - PE</v>
          </cell>
          <cell r="N263">
            <v>2500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>
            <v>48396699000187</v>
          </cell>
          <cell r="G264" t="str">
            <v>LEAO SERVICOS MEDICOS LTDA</v>
          </cell>
          <cell r="H264" t="str">
            <v>S</v>
          </cell>
          <cell r="I264" t="str">
            <v>S</v>
          </cell>
          <cell r="J264" t="str">
            <v>21</v>
          </cell>
          <cell r="K264">
            <v>45415</v>
          </cell>
          <cell r="L264" t="str">
            <v>KDYL-4XCU</v>
          </cell>
          <cell r="M264" t="str">
            <v>2611606 - Recife - PE</v>
          </cell>
          <cell r="N264">
            <v>4050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>
            <v>37426150000171</v>
          </cell>
          <cell r="G265" t="str">
            <v>LML SERVIÇOS MEDICOS LTDA</v>
          </cell>
          <cell r="H265" t="str">
            <v>S</v>
          </cell>
          <cell r="I265" t="str">
            <v>S</v>
          </cell>
          <cell r="J265" t="str">
            <v>124</v>
          </cell>
          <cell r="K265">
            <v>45415</v>
          </cell>
          <cell r="L265" t="str">
            <v>YN9S-ZFEN</v>
          </cell>
          <cell r="M265" t="str">
            <v>2611606 - Recife - PE</v>
          </cell>
          <cell r="N265">
            <v>8800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>
            <v>44539916000190</v>
          </cell>
          <cell r="G266" t="str">
            <v>MARIA LUIZA DE OLIVEIRA GONDIN REIS LTDA</v>
          </cell>
          <cell r="H266" t="str">
            <v>S</v>
          </cell>
          <cell r="I266" t="str">
            <v>S</v>
          </cell>
          <cell r="J266" t="str">
            <v>29</v>
          </cell>
          <cell r="K266">
            <v>45415</v>
          </cell>
          <cell r="L266" t="str">
            <v>T6XK-RGNY</v>
          </cell>
          <cell r="M266" t="str">
            <v>2611606 - Recife - PE</v>
          </cell>
          <cell r="N266">
            <v>7500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48.748.082/0001-83</v>
          </cell>
          <cell r="G267" t="str">
            <v>ANA GEORGIA SOUTO LIMA SERVICOS MEDICOS LTDA</v>
          </cell>
          <cell r="H267" t="str">
            <v>S</v>
          </cell>
          <cell r="I267" t="str">
            <v>S</v>
          </cell>
          <cell r="J267" t="str">
            <v>49</v>
          </cell>
          <cell r="K267">
            <v>45415</v>
          </cell>
          <cell r="L267" t="str">
            <v>YBCW-NEDK</v>
          </cell>
          <cell r="M267" t="str">
            <v>2611606 - Recife - PE</v>
          </cell>
          <cell r="N267">
            <v>1350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>
            <v>48991451000164</v>
          </cell>
          <cell r="G268" t="str">
            <v>DR VICTOR BRANDAO FONSECA LIMA SERVICOS MEDICOS LTDA</v>
          </cell>
          <cell r="H268" t="str">
            <v>S</v>
          </cell>
          <cell r="I268" t="str">
            <v>S</v>
          </cell>
          <cell r="J268" t="str">
            <v>25</v>
          </cell>
          <cell r="K268">
            <v>45415</v>
          </cell>
          <cell r="L268" t="str">
            <v>SWMJ-VNML</v>
          </cell>
          <cell r="M268" t="str">
            <v>2611606 - Recife - PE</v>
          </cell>
          <cell r="N268">
            <v>2700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>
            <v>49158209000177</v>
          </cell>
          <cell r="G269" t="str">
            <v>PAMED ATIVIDADE MEDICAS LTDA</v>
          </cell>
          <cell r="H269" t="str">
            <v>S</v>
          </cell>
          <cell r="I269" t="str">
            <v>S</v>
          </cell>
          <cell r="J269" t="str">
            <v>94</v>
          </cell>
          <cell r="K269">
            <v>45415</v>
          </cell>
          <cell r="L269" t="str">
            <v>BUHB-HI6I</v>
          </cell>
          <cell r="M269" t="str">
            <v>2611606 - Recife - PE</v>
          </cell>
          <cell r="N269">
            <v>11150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 t="str">
            <v>44.767.462/0001-04</v>
          </cell>
          <cell r="G270" t="str">
            <v>ANDRADE E VASCONCELOS SERVICOS MEDICOS LTDA</v>
          </cell>
          <cell r="H270" t="str">
            <v>S</v>
          </cell>
          <cell r="I270" t="str">
            <v>S</v>
          </cell>
          <cell r="J270" t="str">
            <v>133</v>
          </cell>
          <cell r="K270">
            <v>45415</v>
          </cell>
          <cell r="L270" t="str">
            <v>S5JF-X7UB</v>
          </cell>
          <cell r="M270" t="str">
            <v>2611606 - Recife - PE</v>
          </cell>
          <cell r="N270">
            <v>6600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 t="str">
            <v>12.823.779/0001-24</v>
          </cell>
          <cell r="G271" t="str">
            <v>BIOMEDE LTDA</v>
          </cell>
          <cell r="H271" t="str">
            <v>S</v>
          </cell>
          <cell r="I271" t="str">
            <v>S</v>
          </cell>
          <cell r="J271" t="str">
            <v>1118</v>
          </cell>
          <cell r="K271">
            <v>45415</v>
          </cell>
          <cell r="L271" t="str">
            <v>PFEK-RTLM</v>
          </cell>
          <cell r="M271" t="str">
            <v>2611606 - Recife - PE</v>
          </cell>
          <cell r="N271">
            <v>3750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 t="str">
            <v>37.488.672/0001-06</v>
          </cell>
          <cell r="G272" t="str">
            <v>CONSULTORIO DE NUTROLOGIA DYEGO AUGUSTO LTDA</v>
          </cell>
          <cell r="H272" t="str">
            <v>S</v>
          </cell>
          <cell r="I272" t="str">
            <v>S</v>
          </cell>
          <cell r="J272" t="str">
            <v>1495</v>
          </cell>
          <cell r="K272">
            <v>45415</v>
          </cell>
          <cell r="L272" t="str">
            <v>LUJQ-YZD6</v>
          </cell>
          <cell r="M272" t="str">
            <v>2611606 - Recife - PE</v>
          </cell>
          <cell r="N272">
            <v>4500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 t="str">
            <v>37.488.672/0001-06</v>
          </cell>
          <cell r="G273" t="str">
            <v>CONSULTORIO DE NUTROLOGIA DYEGO AUGUSTO LTDA</v>
          </cell>
          <cell r="H273" t="str">
            <v>S</v>
          </cell>
          <cell r="I273" t="str">
            <v>S</v>
          </cell>
          <cell r="J273" t="str">
            <v>1496</v>
          </cell>
          <cell r="K273">
            <v>45415</v>
          </cell>
          <cell r="L273" t="str">
            <v>XGUI-FBBM</v>
          </cell>
          <cell r="M273" t="str">
            <v>2611606 - Recife - PE</v>
          </cell>
          <cell r="N273">
            <v>7900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 t="str">
            <v>41.477.015/0001-22</v>
          </cell>
          <cell r="G274" t="str">
            <v>PENTAMED ATIVIDADES MEDICAS LTDA</v>
          </cell>
          <cell r="H274" t="str">
            <v>S</v>
          </cell>
          <cell r="I274" t="str">
            <v>S</v>
          </cell>
          <cell r="J274" t="str">
            <v>535</v>
          </cell>
          <cell r="K274">
            <v>45416</v>
          </cell>
          <cell r="L274" t="str">
            <v>7CXT-9UCQ</v>
          </cell>
          <cell r="M274" t="str">
            <v>2611606 - Recife - PE</v>
          </cell>
          <cell r="N274">
            <v>4400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 t="str">
            <v>50.666.805/0001-47</v>
          </cell>
          <cell r="G275" t="str">
            <v>RAIANY RODRIGUES SERVICOS MEDICOS LTDA</v>
          </cell>
          <cell r="H275" t="str">
            <v>S</v>
          </cell>
          <cell r="I275" t="str">
            <v>S</v>
          </cell>
          <cell r="J275" t="str">
            <v>29</v>
          </cell>
          <cell r="K275">
            <v>45416</v>
          </cell>
          <cell r="L275" t="str">
            <v>881567279</v>
          </cell>
          <cell r="M275" t="str">
            <v>2304400 - Fortaleza - CE</v>
          </cell>
          <cell r="N275">
            <v>2500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 t="str">
            <v>50.738.148/0001-04</v>
          </cell>
          <cell r="G276" t="str">
            <v>VITOR PALMARES OLIVEIRA E SILVA E CIA SERVICOS MEDICOS LTDA</v>
          </cell>
          <cell r="H276" t="str">
            <v>S</v>
          </cell>
          <cell r="I276" t="str">
            <v>S</v>
          </cell>
          <cell r="J276" t="str">
            <v>15</v>
          </cell>
          <cell r="K276">
            <v>45416</v>
          </cell>
          <cell r="L276" t="str">
            <v>951244962</v>
          </cell>
          <cell r="M276" t="str">
            <v>2304400 - Fortaleza - CE</v>
          </cell>
          <cell r="N276">
            <v>2500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 t="str">
            <v>47.581.369/0001-07</v>
          </cell>
          <cell r="G277" t="str">
            <v>PIRES DE CASTRO SERVICOS MEDICOS LTDA</v>
          </cell>
          <cell r="H277" t="str">
            <v>S</v>
          </cell>
          <cell r="I277" t="str">
            <v>S</v>
          </cell>
          <cell r="J277" t="str">
            <v>65</v>
          </cell>
          <cell r="K277">
            <v>45417</v>
          </cell>
          <cell r="L277" t="str">
            <v>GXFZ-5XGE</v>
          </cell>
          <cell r="M277" t="str">
            <v>2611606 - Recife - PE</v>
          </cell>
          <cell r="N277">
            <v>2500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 t="str">
            <v>48.817.601/0001-18</v>
          </cell>
          <cell r="G278" t="str">
            <v>MASTERMED PE II GESTAO MEDICA LTDA</v>
          </cell>
          <cell r="H278" t="str">
            <v>S</v>
          </cell>
          <cell r="I278" t="str">
            <v>S</v>
          </cell>
          <cell r="J278" t="str">
            <v>62</v>
          </cell>
          <cell r="K278">
            <v>45418</v>
          </cell>
          <cell r="L278" t="str">
            <v>EHIM48935</v>
          </cell>
          <cell r="M278" t="str">
            <v>2609600 - Olinda - PE</v>
          </cell>
          <cell r="N278">
            <v>5950</v>
          </cell>
        </row>
        <row r="279">
          <cell r="C279" t="str">
            <v>UPA CAXANGÁ - CG Nº 007/2022</v>
          </cell>
          <cell r="E279" t="str">
            <v>5.16 - Serviços Médico-Hospitalares, Odotonlogia e Laboratoriais</v>
          </cell>
          <cell r="F279">
            <v>48877442000147</v>
          </cell>
          <cell r="G279" t="str">
            <v>BLF SAUDE LTDA</v>
          </cell>
          <cell r="H279" t="str">
            <v>S</v>
          </cell>
          <cell r="I279" t="str">
            <v>S</v>
          </cell>
          <cell r="J279" t="str">
            <v>31</v>
          </cell>
          <cell r="K279">
            <v>45418</v>
          </cell>
          <cell r="L279" t="str">
            <v>F7AG-ZGV1</v>
          </cell>
          <cell r="M279" t="str">
            <v>2611606 - Recife - PE</v>
          </cell>
          <cell r="N279">
            <v>6650</v>
          </cell>
        </row>
        <row r="280">
          <cell r="C280" t="str">
            <v>UPA CAXANGÁ - CG Nº 007/2022</v>
          </cell>
          <cell r="E280" t="str">
            <v>5.16 - Serviços Médico-Hospitalares, Odotonlogia e Laboratoriais</v>
          </cell>
          <cell r="F280" t="str">
            <v>54.694.490/0001-00</v>
          </cell>
          <cell r="G280" t="str">
            <v>ADRIA LINS GONCALVES SERVICOS MEDICOS LTDA</v>
          </cell>
          <cell r="H280" t="str">
            <v>S</v>
          </cell>
          <cell r="I280" t="str">
            <v>S</v>
          </cell>
          <cell r="J280" t="str">
            <v>2</v>
          </cell>
          <cell r="K280">
            <v>45418</v>
          </cell>
          <cell r="L280" t="str">
            <v>PQYP-G6MP</v>
          </cell>
          <cell r="M280" t="str">
            <v>2611606 - Recife - PE</v>
          </cell>
          <cell r="N280">
            <v>1250</v>
          </cell>
        </row>
        <row r="281">
          <cell r="C281" t="str">
            <v>UPA CAXANGÁ - CG Nº 007/2022</v>
          </cell>
          <cell r="E281" t="str">
            <v>5.16 - Serviços Médico-Hospitalares, Odotonlogia e Laboratoriais</v>
          </cell>
          <cell r="F281">
            <v>51205282000102</v>
          </cell>
          <cell r="G281" t="str">
            <v>RIO PISOM SERVICOS MEDICOS LTDA</v>
          </cell>
          <cell r="H281" t="str">
            <v>S</v>
          </cell>
          <cell r="I281" t="str">
            <v>S</v>
          </cell>
          <cell r="J281" t="str">
            <v>40</v>
          </cell>
          <cell r="K281">
            <v>45418</v>
          </cell>
          <cell r="L281" t="str">
            <v>D0C4.5602.6CE0</v>
          </cell>
          <cell r="M281" t="str">
            <v>2700300 - Arapiraca - AL</v>
          </cell>
          <cell r="N281">
            <v>5100</v>
          </cell>
        </row>
        <row r="282">
          <cell r="C282" t="str">
            <v>UPA CAXANGÁ - CG Nº 007/2022</v>
          </cell>
          <cell r="E282" t="str">
            <v>5.16 - Serviços Médico-Hospitalares, Odotonlogia e Laboratoriais</v>
          </cell>
          <cell r="F282" t="str">
            <v>53.129.894/0001-80</v>
          </cell>
          <cell r="G282" t="str">
            <v>MAIA SERVICOS MEDICOS LTDA</v>
          </cell>
          <cell r="H282" t="str">
            <v>S</v>
          </cell>
          <cell r="I282" t="str">
            <v>S</v>
          </cell>
          <cell r="J282" t="str">
            <v>11</v>
          </cell>
          <cell r="K282">
            <v>45418</v>
          </cell>
          <cell r="L282" t="str">
            <v>430549786</v>
          </cell>
          <cell r="M282" t="str">
            <v>2304400 - Fortaleza - CE</v>
          </cell>
          <cell r="N282">
            <v>2600</v>
          </cell>
        </row>
        <row r="283">
          <cell r="C283" t="str">
            <v>UPA CAXANGÁ - CG Nº 007/2022</v>
          </cell>
          <cell r="E283" t="str">
            <v>5.16 - Serviços Médico-Hospitalares, Odotonlogia e Laboratoriais</v>
          </cell>
          <cell r="F283">
            <v>47328825000101</v>
          </cell>
          <cell r="G283" t="str">
            <v>MFJN SERVICOS MÉDICOS LTDA</v>
          </cell>
          <cell r="H283" t="str">
            <v>S</v>
          </cell>
          <cell r="I283" t="str">
            <v>S</v>
          </cell>
          <cell r="J283" t="str">
            <v>53</v>
          </cell>
          <cell r="K283">
            <v>45418</v>
          </cell>
          <cell r="L283" t="str">
            <v>7G41-M1BP</v>
          </cell>
          <cell r="M283" t="str">
            <v>2611606 - Recife - PE</v>
          </cell>
          <cell r="N283">
            <v>13650</v>
          </cell>
        </row>
        <row r="284">
          <cell r="C284" t="str">
            <v>UPA CAXANGÁ - CG Nº 007/2022</v>
          </cell>
          <cell r="E284" t="str">
            <v>5.16 - Serviços Médico-Hospitalares, Odotonlogia e Laboratoriais</v>
          </cell>
          <cell r="F284">
            <v>50522924000126</v>
          </cell>
          <cell r="G284" t="str">
            <v>MARIA LUIZA DIAS MARTINS DE SIQUEIRA SERVICOS MEDICOS L</v>
          </cell>
          <cell r="H284" t="str">
            <v>S</v>
          </cell>
          <cell r="I284" t="str">
            <v>S</v>
          </cell>
          <cell r="J284" t="str">
            <v>26</v>
          </cell>
          <cell r="K284">
            <v>45418</v>
          </cell>
          <cell r="L284" t="str">
            <v>BSKH-BZN9</v>
          </cell>
          <cell r="M284" t="str">
            <v>2611606 - Recife - PE</v>
          </cell>
          <cell r="N284">
            <v>6850</v>
          </cell>
        </row>
        <row r="285">
          <cell r="C285" t="str">
            <v>UPA CAXANGÁ - CG Nº 007/2022</v>
          </cell>
          <cell r="E285" t="str">
            <v>5.16 - Serviços Médico-Hospitalares, Odotonlogia e Laboratoriais</v>
          </cell>
          <cell r="F285" t="str">
            <v>51.287.658/0001-67</v>
          </cell>
          <cell r="G285" t="str">
            <v>DXC SERVIÇOS MÉDICOS LTDA</v>
          </cell>
          <cell r="H285" t="str">
            <v>S</v>
          </cell>
          <cell r="I285" t="str">
            <v>S</v>
          </cell>
          <cell r="J285" t="str">
            <v>10</v>
          </cell>
          <cell r="K285">
            <v>45418</v>
          </cell>
          <cell r="L285" t="str">
            <v>VRPQ-UU5S</v>
          </cell>
          <cell r="M285" t="str">
            <v>2611606 - Recife - PE</v>
          </cell>
          <cell r="N285">
            <v>6250</v>
          </cell>
        </row>
        <row r="286">
          <cell r="C286" t="str">
            <v>UPA CAXANGÁ - CG Nº 007/2022</v>
          </cell>
          <cell r="E286" t="str">
            <v>5.16 - Serviços Médico-Hospitalares, Odotonlogia e Laboratoriais</v>
          </cell>
          <cell r="F286" t="str">
            <v>48.165.725/0001-66</v>
          </cell>
          <cell r="G286" t="str">
            <v>NOVA MEDICINA LTDA</v>
          </cell>
          <cell r="H286" t="str">
            <v>S</v>
          </cell>
          <cell r="I286" t="str">
            <v>S</v>
          </cell>
          <cell r="J286" t="str">
            <v>217</v>
          </cell>
          <cell r="K286">
            <v>45418</v>
          </cell>
          <cell r="L286" t="str">
            <v>W29QHENEQ</v>
          </cell>
          <cell r="M286" t="str">
            <v>2704302 - Maceió - AL</v>
          </cell>
          <cell r="N286">
            <v>1250</v>
          </cell>
        </row>
        <row r="287">
          <cell r="C287" t="str">
            <v>UPA CAXANGÁ - CG Nº 007/2022</v>
          </cell>
          <cell r="E287" t="str">
            <v>5.16 - Serviços Médico-Hospitalares, Odotonlogia e Laboratoriais</v>
          </cell>
          <cell r="F287" t="str">
            <v>52.790.203/0001-22</v>
          </cell>
          <cell r="G287" t="str">
            <v>KIMBERLLY GROESCHEL SERVICOS MEDICOS LTDA</v>
          </cell>
          <cell r="H287" t="str">
            <v>S</v>
          </cell>
          <cell r="I287" t="str">
            <v>S</v>
          </cell>
          <cell r="J287" t="str">
            <v>12</v>
          </cell>
          <cell r="K287">
            <v>45419</v>
          </cell>
          <cell r="L287" t="str">
            <v>MGS9-LKGC</v>
          </cell>
          <cell r="M287" t="str">
            <v>2611606 - Recife - PE</v>
          </cell>
          <cell r="N287">
            <v>1100</v>
          </cell>
        </row>
        <row r="288">
          <cell r="C288" t="str">
            <v>UPA CAXANGÁ - CG Nº 007/2022</v>
          </cell>
          <cell r="E288" t="str">
            <v>5.16 - Serviços Médico-Hospitalares, Odotonlogia e Laboratoriais</v>
          </cell>
          <cell r="F288" t="str">
            <v>53.205.204/0001-25</v>
          </cell>
          <cell r="G288" t="str">
            <v>KAUANE DARLLA DA SILVA LAURINDOSERVICOS MEDICOS LTDA</v>
          </cell>
          <cell r="H288" t="str">
            <v>S</v>
          </cell>
          <cell r="I288" t="str">
            <v>S</v>
          </cell>
          <cell r="J288" t="str">
            <v>9</v>
          </cell>
          <cell r="K288">
            <v>45419</v>
          </cell>
          <cell r="L288" t="str">
            <v>853356566</v>
          </cell>
          <cell r="M288" t="str">
            <v>2304400 - Fortaleza - CE</v>
          </cell>
          <cell r="N288">
            <v>1250</v>
          </cell>
        </row>
        <row r="289">
          <cell r="C289" t="str">
            <v>UPA CAXANGÁ - CG Nº 007/2022</v>
          </cell>
          <cell r="E289" t="str">
            <v>5.16 - Serviços Médico-Hospitalares, Odotonlogia e Laboratoriais</v>
          </cell>
          <cell r="F289" t="str">
            <v>49.295.336/0001-18</v>
          </cell>
          <cell r="G289" t="str">
            <v>LEON DALLIER SERVICOS MEDICOS LTDA</v>
          </cell>
          <cell r="H289" t="str">
            <v>S</v>
          </cell>
          <cell r="I289" t="str">
            <v>S</v>
          </cell>
          <cell r="J289" t="str">
            <v>16</v>
          </cell>
          <cell r="K289">
            <v>45419</v>
          </cell>
          <cell r="L289" t="str">
            <v>SGCX-AG8M</v>
          </cell>
          <cell r="M289" t="str">
            <v>3304557 - Rio de Janeiro - RJ</v>
          </cell>
          <cell r="N289">
            <v>1250</v>
          </cell>
        </row>
        <row r="290">
          <cell r="C290" t="str">
            <v>UPA CAXANGÁ - CG Nº 007/2022</v>
          </cell>
          <cell r="E290" t="str">
            <v>5.16 - Serviços Médico-Hospitalares, Odotonlogia e Laboratoriais</v>
          </cell>
          <cell r="F290">
            <v>53287951000150</v>
          </cell>
          <cell r="G290" t="str">
            <v>PEDRO RENAN MELO MAGALHAES SERVICOS MEDICOS LTDA</v>
          </cell>
          <cell r="H290" t="str">
            <v>S</v>
          </cell>
          <cell r="I290" t="str">
            <v>S</v>
          </cell>
          <cell r="J290" t="str">
            <v>5</v>
          </cell>
          <cell r="K290">
            <v>45419</v>
          </cell>
          <cell r="L290" t="str">
            <v>124793276</v>
          </cell>
          <cell r="M290" t="str">
            <v>2304400 - Fortaleza - CE</v>
          </cell>
          <cell r="N290">
            <v>3950</v>
          </cell>
        </row>
        <row r="291">
          <cell r="C291" t="str">
            <v>UPA CAXANGÁ - CG Nº 007/2022</v>
          </cell>
          <cell r="E291" t="str">
            <v>5.16 - Serviços Médico-Hospitalares, Odotonlogia e Laboratoriais</v>
          </cell>
          <cell r="F291">
            <v>53324683000107</v>
          </cell>
          <cell r="G291" t="str">
            <v>M.C. SERVICOS MEDICOS LTDA</v>
          </cell>
          <cell r="H291" t="str">
            <v>S</v>
          </cell>
          <cell r="I291" t="str">
            <v>S</v>
          </cell>
          <cell r="J291" t="str">
            <v>8</v>
          </cell>
          <cell r="K291">
            <v>45419</v>
          </cell>
          <cell r="L291" t="str">
            <v>XGAF64799</v>
          </cell>
          <cell r="M291" t="str">
            <v>2609600 - Olinda - PE</v>
          </cell>
          <cell r="N291">
            <v>5500</v>
          </cell>
        </row>
        <row r="292">
          <cell r="C292" t="str">
            <v>UPA CAXANGÁ - CG Nº 007/2022</v>
          </cell>
          <cell r="E292" t="str">
            <v>5.16 - Serviços Médico-Hospitalares, Odotonlogia e Laboratoriais</v>
          </cell>
          <cell r="F292" t="str">
            <v>50.850.525/0001-94</v>
          </cell>
          <cell r="G292" t="str">
            <v>LAURA KIRZNER SERVIÇOS MEDICOS LTDA</v>
          </cell>
          <cell r="H292" t="str">
            <v>S</v>
          </cell>
          <cell r="I292" t="str">
            <v>S</v>
          </cell>
          <cell r="J292" t="str">
            <v>27</v>
          </cell>
          <cell r="K292">
            <v>45419</v>
          </cell>
          <cell r="L292" t="str">
            <v>890844085</v>
          </cell>
          <cell r="M292" t="str">
            <v>2304400 - Fortaleza - CE</v>
          </cell>
          <cell r="N292">
            <v>14150</v>
          </cell>
        </row>
        <row r="293">
          <cell r="C293" t="str">
            <v>UPA CAXANGÁ - CG Nº 007/2022</v>
          </cell>
          <cell r="E293" t="str">
            <v>5.16 - Serviços Médico-Hospitalares, Odotonlogia e Laboratoriais</v>
          </cell>
          <cell r="F293" t="str">
            <v>52.381.582/0001-05</v>
          </cell>
          <cell r="G293" t="str">
            <v>MSD MARINHO SERVIÇOS MEDICOS LTDA</v>
          </cell>
          <cell r="H293" t="str">
            <v>S</v>
          </cell>
          <cell r="I293" t="str">
            <v>S</v>
          </cell>
          <cell r="J293" t="str">
            <v>22</v>
          </cell>
          <cell r="K293">
            <v>45420</v>
          </cell>
          <cell r="L293" t="str">
            <v>IUDL-RFRL</v>
          </cell>
          <cell r="M293" t="str">
            <v>2611606 - Recife - PE</v>
          </cell>
          <cell r="N293">
            <v>2600</v>
          </cell>
        </row>
        <row r="294">
          <cell r="C294" t="str">
            <v>UPA CAXANGÁ - CG Nº 007/2022</v>
          </cell>
          <cell r="E294" t="str">
            <v>5.16 - Serviços Médico-Hospitalares, Odotonlogia e Laboratoriais</v>
          </cell>
          <cell r="F294" t="str">
            <v>53.982.181/0001-65</v>
          </cell>
          <cell r="G294" t="str">
            <v>GUSTAVO HENRIQUE DE ARAUJO LTDA</v>
          </cell>
          <cell r="H294" t="str">
            <v>S</v>
          </cell>
          <cell r="I294" t="str">
            <v>S</v>
          </cell>
          <cell r="J294" t="str">
            <v>6</v>
          </cell>
          <cell r="K294">
            <v>45420</v>
          </cell>
          <cell r="L294" t="str">
            <v>F2EG-C1SR</v>
          </cell>
          <cell r="M294" t="str">
            <v>2611606 - Recife - PE</v>
          </cell>
          <cell r="N294">
            <v>2600</v>
          </cell>
        </row>
        <row r="295">
          <cell r="C295" t="str">
            <v>UPA CAXANGÁ - CG Nº 007/2022</v>
          </cell>
          <cell r="E295" t="str">
            <v>5.16 - Serviços Médico-Hospitalares, Odotonlogia e Laboratoriais</v>
          </cell>
          <cell r="F295" t="str">
            <v>52.530.830/0001-24</v>
          </cell>
          <cell r="G295" t="str">
            <v>RAISSA LEMOS SERVICOS MEDICOS LTDA</v>
          </cell>
          <cell r="H295" t="str">
            <v>S</v>
          </cell>
          <cell r="I295" t="str">
            <v>S</v>
          </cell>
          <cell r="J295" t="str">
            <v>25</v>
          </cell>
          <cell r="K295">
            <v>45420</v>
          </cell>
          <cell r="L295" t="str">
            <v>NKNJ-TAJB</v>
          </cell>
          <cell r="M295" t="str">
            <v>2611606 - Recife - PE</v>
          </cell>
          <cell r="N295">
            <v>3950</v>
          </cell>
        </row>
        <row r="296">
          <cell r="C296" t="str">
            <v>UPA CAXANGÁ - CG Nº 007/2022</v>
          </cell>
          <cell r="E296" t="str">
            <v>5.16 - Serviços Médico-Hospitalares, Odotonlogia e Laboratoriais</v>
          </cell>
          <cell r="F296">
            <v>49159260000101</v>
          </cell>
          <cell r="G296" t="str">
            <v>MEDVIDA ATIVIDADES MEDICAS LTDA</v>
          </cell>
          <cell r="H296" t="str">
            <v>S</v>
          </cell>
          <cell r="I296" t="str">
            <v>S</v>
          </cell>
          <cell r="J296" t="str">
            <v>797</v>
          </cell>
          <cell r="K296">
            <v>45421</v>
          </cell>
          <cell r="L296" t="str">
            <v>BGEG05298</v>
          </cell>
          <cell r="M296" t="str">
            <v>2609600 - Olinda - PE</v>
          </cell>
          <cell r="N296">
            <v>15200</v>
          </cell>
        </row>
        <row r="297">
          <cell r="C297" t="str">
            <v>UPA CAXANGÁ - CG Nº 007/2022</v>
          </cell>
          <cell r="E297" t="str">
            <v>5.16 - Serviços Médico-Hospitalares, Odotonlogia e Laboratoriais</v>
          </cell>
          <cell r="F297" t="str">
            <v>48.836.367/0001-76</v>
          </cell>
          <cell r="G297" t="str">
            <v>LLA SAUDE E SERVIÇOS MEDICOS LTDA</v>
          </cell>
          <cell r="H297" t="str">
            <v>S</v>
          </cell>
          <cell r="I297" t="str">
            <v>S</v>
          </cell>
          <cell r="J297" t="str">
            <v>22</v>
          </cell>
          <cell r="K297">
            <v>45421</v>
          </cell>
          <cell r="L297" t="str">
            <v>BIVX-YQLU</v>
          </cell>
          <cell r="M297" t="str">
            <v>2611606 - Recife - PE</v>
          </cell>
          <cell r="N297">
            <v>9050</v>
          </cell>
        </row>
        <row r="298">
          <cell r="C298" t="str">
            <v>UPA CAXANGÁ - CG Nº 007/2022</v>
          </cell>
          <cell r="E298" t="str">
            <v>5.16 - Serviços Médico-Hospitalares, Odotonlogia e Laboratoriais</v>
          </cell>
          <cell r="F298" t="str">
            <v>50.523.153/0001-91</v>
          </cell>
          <cell r="G298" t="str">
            <v>PAULA ROSE M ZANELLA RIBEIRO SERVICOS MEDICOS LTDA</v>
          </cell>
          <cell r="H298" t="str">
            <v>S</v>
          </cell>
          <cell r="I298" t="str">
            <v>S</v>
          </cell>
          <cell r="J298" t="str">
            <v>38</v>
          </cell>
          <cell r="K298">
            <v>45421</v>
          </cell>
          <cell r="L298" t="str">
            <v>776674678</v>
          </cell>
          <cell r="M298" t="str">
            <v>2304400 - Fortaleza - CE</v>
          </cell>
          <cell r="N298">
            <v>7700</v>
          </cell>
        </row>
        <row r="299">
          <cell r="C299" t="str">
            <v>UPA CAXANGÁ - CG Nº 007/2022</v>
          </cell>
          <cell r="E299" t="str">
            <v>5.16 - Serviços Médico-Hospitalares, Odotonlogia e Laboratoriais</v>
          </cell>
          <cell r="F299" t="str">
            <v>52.981.562/0001-67</v>
          </cell>
          <cell r="G299" t="str">
            <v>GABRIELA MARTINS DA SILVA LTDA</v>
          </cell>
          <cell r="H299" t="str">
            <v>S</v>
          </cell>
          <cell r="I299" t="str">
            <v>S</v>
          </cell>
          <cell r="J299" t="str">
            <v>10</v>
          </cell>
          <cell r="K299">
            <v>45422</v>
          </cell>
          <cell r="L299" t="str">
            <v>N3IH-5IRD</v>
          </cell>
          <cell r="M299" t="str">
            <v>2611606 - Recife - PE</v>
          </cell>
          <cell r="N299">
            <v>1100</v>
          </cell>
        </row>
        <row r="300">
          <cell r="C300" t="str">
            <v>UPA CAXANGÁ - CG Nº 007/2022</v>
          </cell>
          <cell r="E300" t="str">
            <v>5.16 - Serviços Médico-Hospitalares, Odotonlogia e Laboratoriais</v>
          </cell>
          <cell r="F300" t="str">
            <v>48.714.775/0001-55</v>
          </cell>
          <cell r="G300" t="str">
            <v>CCS SERVICOS MEDICOS LTDA</v>
          </cell>
          <cell r="H300" t="str">
            <v>S</v>
          </cell>
          <cell r="I300" t="str">
            <v>S</v>
          </cell>
          <cell r="J300" t="str">
            <v>26</v>
          </cell>
          <cell r="K300">
            <v>45422</v>
          </cell>
          <cell r="L300" t="str">
            <v>MWCERL5U27O3XTJYDZAB9HFGPVK</v>
          </cell>
          <cell r="M300" t="str">
            <v>2304202 - Crato - CE</v>
          </cell>
          <cell r="N300">
            <v>2700</v>
          </cell>
        </row>
        <row r="301">
          <cell r="C301" t="str">
            <v>UPA CAXANGÁ - CG Nº 007/2022</v>
          </cell>
          <cell r="E301" t="str">
            <v>5.16 - Serviços Médico-Hospitalares, Odotonlogia e Laboratoriais</v>
          </cell>
          <cell r="F301" t="str">
            <v>48.983.476/0001-16</v>
          </cell>
          <cell r="G301" t="str">
            <v>GCA SAUDE E SERVIÇOS MEDICOS LTDA</v>
          </cell>
          <cell r="H301" t="str">
            <v>S</v>
          </cell>
          <cell r="I301" t="str">
            <v>S</v>
          </cell>
          <cell r="J301" t="str">
            <v>53</v>
          </cell>
          <cell r="K301">
            <v>45424</v>
          </cell>
          <cell r="L301" t="str">
            <v>QIUT-RZVR</v>
          </cell>
          <cell r="M301" t="str">
            <v>2611606 - Recife - PE</v>
          </cell>
          <cell r="N301">
            <v>8750</v>
          </cell>
        </row>
        <row r="302">
          <cell r="C302" t="str">
            <v>UPA CAXANGÁ - CG Nº 007/2022</v>
          </cell>
          <cell r="E302" t="str">
            <v>5.16 - Serviços Médico-Hospitalares, Odotonlogia e Laboratoriais</v>
          </cell>
          <cell r="F302" t="str">
            <v>52.644.264/0001-81</v>
          </cell>
          <cell r="G302" t="str">
            <v>FABIO HASHIZUMI LTDA</v>
          </cell>
          <cell r="H302" t="str">
            <v>S</v>
          </cell>
          <cell r="I302" t="str">
            <v>S</v>
          </cell>
          <cell r="J302" t="str">
            <v>15</v>
          </cell>
          <cell r="K302">
            <v>45425</v>
          </cell>
          <cell r="L302" t="str">
            <v>JA4X-WWZL</v>
          </cell>
          <cell r="M302" t="str">
            <v>3550308 - São Paulo - SP</v>
          </cell>
          <cell r="N302">
            <v>1250</v>
          </cell>
        </row>
        <row r="303">
          <cell r="C303" t="str">
            <v>UPA CAXANGÁ - CG Nº 007/2022</v>
          </cell>
          <cell r="E303" t="str">
            <v>5.16 - Serviços Médico-Hospitalares, Odotonlogia e Laboratoriais</v>
          </cell>
          <cell r="F303">
            <v>43843356000108</v>
          </cell>
          <cell r="G303" t="str">
            <v>SAUDEMED ATIVIDADES MEDICAS LTDA</v>
          </cell>
          <cell r="H303" t="str">
            <v>S</v>
          </cell>
          <cell r="I303" t="str">
            <v>S</v>
          </cell>
          <cell r="J303" t="str">
            <v>3047</v>
          </cell>
          <cell r="K303">
            <v>45426</v>
          </cell>
          <cell r="L303" t="str">
            <v>KJWF01357</v>
          </cell>
          <cell r="M303" t="str">
            <v>2609600 - Olinda - PE</v>
          </cell>
          <cell r="N303">
            <v>4550</v>
          </cell>
        </row>
        <row r="304">
          <cell r="C304" t="str">
            <v>UPA CAXANGÁ - CG Nº 007/2022</v>
          </cell>
          <cell r="E304" t="str">
            <v>5.16 - Serviços Médico-Hospitalares, Odotonlogia e Laboratoriais</v>
          </cell>
          <cell r="F304" t="str">
            <v>54.477.673/0001-66</v>
          </cell>
          <cell r="G304" t="str">
            <v>TARCISIO RUBENS DA SILVA SERVICOS MEDICOS LTDA</v>
          </cell>
          <cell r="H304" t="str">
            <v>S</v>
          </cell>
          <cell r="I304" t="str">
            <v>S</v>
          </cell>
          <cell r="J304" t="str">
            <v>9</v>
          </cell>
          <cell r="K304">
            <v>45428</v>
          </cell>
          <cell r="L304" t="str">
            <v>467900037</v>
          </cell>
          <cell r="M304" t="str">
            <v>2304400 - Fortaleza - CE</v>
          </cell>
          <cell r="N304">
            <v>1250</v>
          </cell>
        </row>
        <row r="305">
          <cell r="C305" t="str">
            <v>UPA CAXANGÁ - CG Nº 007/2022</v>
          </cell>
          <cell r="E305" t="str">
            <v>5.16 - Serviços Médico-Hospitalares, Odotonlogia e Laboratoriais</v>
          </cell>
          <cell r="F305" t="str">
            <v>46.190.399/0001-11</v>
          </cell>
          <cell r="G305" t="str">
            <v>HPC SAUDE SERVIÇOS MEDICOS LTDA</v>
          </cell>
          <cell r="H305" t="str">
            <v>S</v>
          </cell>
          <cell r="I305" t="str">
            <v>S</v>
          </cell>
          <cell r="J305" t="str">
            <v>678</v>
          </cell>
          <cell r="K305">
            <v>45415</v>
          </cell>
          <cell r="L305" t="str">
            <v>PZUV-UC7Q</v>
          </cell>
          <cell r="M305" t="str">
            <v>2611606 - Recife - PE</v>
          </cell>
          <cell r="N305">
            <v>2700</v>
          </cell>
        </row>
        <row r="306">
          <cell r="C306" t="str">
            <v>UPA CAXANGÁ - CG Nº 007/2022</v>
          </cell>
          <cell r="E306" t="str">
            <v>5.16 - Serviços Médico-Hospitalares, Odotonlogia e Laboratoriais</v>
          </cell>
          <cell r="F306">
            <v>49159260000101</v>
          </cell>
          <cell r="G306" t="str">
            <v>MEDVIDA ATIVIDADES MEDICAS LTDA</v>
          </cell>
          <cell r="H306" t="str">
            <v>S</v>
          </cell>
          <cell r="I306" t="str">
            <v>S</v>
          </cell>
          <cell r="J306" t="str">
            <v>755</v>
          </cell>
          <cell r="K306">
            <v>45415</v>
          </cell>
          <cell r="L306" t="str">
            <v>BWKT15555</v>
          </cell>
          <cell r="M306" t="str">
            <v>2609600 - Olinda - PE</v>
          </cell>
          <cell r="N306">
            <v>3850</v>
          </cell>
        </row>
        <row r="307">
          <cell r="C307" t="str">
            <v>UPA CAXANGÁ - CG Nº 007/2022</v>
          </cell>
          <cell r="E307" t="str">
            <v>5.16 - Serviços Médico-Hospitalares, Odotonlogia e Laboratoriais</v>
          </cell>
          <cell r="F307">
            <v>40554268000190</v>
          </cell>
          <cell r="G307" t="str">
            <v>RC CONSULTORIA MED1 LTDA</v>
          </cell>
          <cell r="H307" t="str">
            <v>S</v>
          </cell>
          <cell r="I307" t="str">
            <v>S</v>
          </cell>
          <cell r="J307" t="str">
            <v>1560</v>
          </cell>
          <cell r="K307">
            <v>45415</v>
          </cell>
          <cell r="L307" t="str">
            <v>TMZV-R1K6</v>
          </cell>
          <cell r="M307" t="str">
            <v>2611606 - Recife - PE</v>
          </cell>
          <cell r="N307">
            <v>5000</v>
          </cell>
        </row>
        <row r="308">
          <cell r="C308" t="str">
            <v>UPA CAXANGÁ - CG Nº 007/2022</v>
          </cell>
          <cell r="E308" t="str">
            <v>5.16 - Serviços Médico-Hospitalares, Odotonlogia e Laboratoriais</v>
          </cell>
          <cell r="F308" t="str">
            <v>45.637.249/0001-40</v>
          </cell>
          <cell r="G308" t="str">
            <v>STARMED ATIVIDADES MEDICAS LTDA</v>
          </cell>
          <cell r="H308" t="str">
            <v>S</v>
          </cell>
          <cell r="I308" t="str">
            <v>S</v>
          </cell>
          <cell r="J308" t="str">
            <v>2118</v>
          </cell>
          <cell r="K308">
            <v>45415</v>
          </cell>
          <cell r="L308" t="str">
            <v>HXG8-BXXE</v>
          </cell>
          <cell r="M308" t="str">
            <v>2611606 - Recife - PE</v>
          </cell>
          <cell r="N308">
            <v>3750</v>
          </cell>
        </row>
        <row r="309">
          <cell r="C309" t="str">
            <v>UPA CAXANGÁ - CG Nº 007/2022</v>
          </cell>
          <cell r="E309" t="str">
            <v>5.16 - Serviços Médico-Hospitalares, Odotonlogia e Laboratoriais</v>
          </cell>
          <cell r="F309" t="str">
            <v>50.738.148/0001-04</v>
          </cell>
          <cell r="G309" t="str">
            <v>VITOR PALMARES OLIVEIRA E SILVA E CIA SERVICOS MEDICOS LTDA</v>
          </cell>
          <cell r="H309" t="str">
            <v>S</v>
          </cell>
          <cell r="I309" t="str">
            <v>S</v>
          </cell>
          <cell r="J309" t="str">
            <v>16</v>
          </cell>
          <cell r="K309">
            <v>45416</v>
          </cell>
          <cell r="L309" t="str">
            <v>129995591</v>
          </cell>
          <cell r="M309" t="str">
            <v>2304400 - Fortaleza - CE</v>
          </cell>
          <cell r="N309">
            <v>2700</v>
          </cell>
        </row>
        <row r="310">
          <cell r="C310" t="str">
            <v>UPA CAXANGÁ - CG Nº 007/2022</v>
          </cell>
          <cell r="E310" t="str">
            <v>5.16 - Serviços Médico-Hospitalares, Odotonlogia e Laboratoriais</v>
          </cell>
          <cell r="F310">
            <v>50522924000126</v>
          </cell>
          <cell r="G310" t="str">
            <v>MARIA LUIZA DIAS MARTINS DE SIQUEIRA SERVICOS MEDICOS L</v>
          </cell>
          <cell r="H310" t="str">
            <v>S</v>
          </cell>
          <cell r="I310" t="str">
            <v>S</v>
          </cell>
          <cell r="J310" t="str">
            <v>27</v>
          </cell>
          <cell r="K310">
            <v>45418</v>
          </cell>
          <cell r="L310" t="str">
            <v>LH7B-XJDW</v>
          </cell>
          <cell r="M310" t="str">
            <v>2611606 - Recife - PE</v>
          </cell>
          <cell r="N310">
            <v>3750</v>
          </cell>
        </row>
        <row r="311">
          <cell r="C311" t="str">
            <v>UPA CAXANGÁ - CG Nº 007/2022</v>
          </cell>
          <cell r="E311" t="str">
            <v>5.16 - Serviços Médico-Hospitalares, Odotonlogia e Laboratoriais</v>
          </cell>
          <cell r="F311" t="str">
            <v>50.850.525/0001-94</v>
          </cell>
          <cell r="G311" t="str">
            <v>LAURA KIRZNER SERVIÇOS MEDICOS LTDA</v>
          </cell>
          <cell r="H311" t="str">
            <v>S</v>
          </cell>
          <cell r="I311" t="str">
            <v>S</v>
          </cell>
          <cell r="J311" t="str">
            <v>28</v>
          </cell>
          <cell r="K311">
            <v>45419</v>
          </cell>
          <cell r="L311" t="str">
            <v>334165067</v>
          </cell>
          <cell r="M311" t="str">
            <v>2304400 - Fortaleza - CE</v>
          </cell>
          <cell r="N311">
            <v>2600</v>
          </cell>
        </row>
        <row r="312">
          <cell r="C312" t="str">
            <v>UPA CAXANGÁ - CG Nº 007/2022</v>
          </cell>
          <cell r="E312" t="str">
            <v>5.16 - Serviços Médico-Hospitalares, Odotonlogia e Laboratoriais</v>
          </cell>
          <cell r="F312" t="str">
            <v>54.694.490/0001-00</v>
          </cell>
          <cell r="G312" t="str">
            <v>ADRIA LINS GONCALVES SERVICOS MEDICOS LTDA</v>
          </cell>
          <cell r="H312" t="str">
            <v>S</v>
          </cell>
          <cell r="I312" t="str">
            <v>S</v>
          </cell>
          <cell r="J312" t="str">
            <v>4</v>
          </cell>
          <cell r="K312">
            <v>45421</v>
          </cell>
          <cell r="L312" t="str">
            <v>2IIF-QRPJ</v>
          </cell>
          <cell r="M312" t="str">
            <v>2611606 - Recife - PE</v>
          </cell>
          <cell r="N312">
            <v>3750</v>
          </cell>
        </row>
        <row r="313">
          <cell r="C313" t="str">
            <v>UPA CAXANGÁ - CG Nº 007/2022</v>
          </cell>
          <cell r="E313" t="str">
            <v>5.16 - Serviços Médico-Hospitalares, Odotonlogia e Laboratoriais</v>
          </cell>
          <cell r="F313" t="str">
            <v>54.653.645/0001-52</v>
          </cell>
          <cell r="G313" t="str">
            <v>MORGANA ROCHA ANDRADE</v>
          </cell>
          <cell r="H313" t="str">
            <v>S</v>
          </cell>
          <cell r="I313" t="str">
            <v>S</v>
          </cell>
          <cell r="J313" t="str">
            <v>4</v>
          </cell>
          <cell r="K313">
            <v>45421</v>
          </cell>
          <cell r="L313" t="str">
            <v>0D41FC3E6136B7AF637B1234C315CEFF</v>
          </cell>
          <cell r="M313" t="str">
            <v>2612406 - Sanharó - PE</v>
          </cell>
          <cell r="N313">
            <v>1250</v>
          </cell>
        </row>
        <row r="314">
          <cell r="C314" t="str">
            <v>UPA CAXANGÁ - CG Nº 007/2022</v>
          </cell>
          <cell r="E314" t="str">
            <v>5.16 - Serviços Médico-Hospitalares, Odotonlogia e Laboratoriais</v>
          </cell>
          <cell r="F314" t="str">
            <v>52.790.203/0001-22</v>
          </cell>
          <cell r="G314" t="str">
            <v>KIMBERLLY GROESCHEL SERVICOS MEDICOS LTDA</v>
          </cell>
          <cell r="H314" t="str">
            <v>S</v>
          </cell>
          <cell r="I314" t="str">
            <v>S</v>
          </cell>
          <cell r="J314" t="str">
            <v>15</v>
          </cell>
          <cell r="K314">
            <v>45422</v>
          </cell>
          <cell r="L314" t="str">
            <v>5B6J-NKDW</v>
          </cell>
          <cell r="M314" t="str">
            <v>2611606 - Recife - PE</v>
          </cell>
          <cell r="N314">
            <v>2700</v>
          </cell>
        </row>
        <row r="315">
          <cell r="C315" t="str">
            <v>UPA CAXANGÁ - CG Nº 007/2022</v>
          </cell>
          <cell r="E315" t="str">
            <v>5.16 - Serviços Médico-Hospitalares, Odotonlogia e Laboratoriais</v>
          </cell>
          <cell r="F315" t="str">
            <v>50.523.153/0001-91</v>
          </cell>
          <cell r="G315" t="str">
            <v>PAULA ROSE M ZANELLA RIBEIRO SERVICOS MEDICOS LTDA</v>
          </cell>
          <cell r="H315" t="str">
            <v>S</v>
          </cell>
          <cell r="I315" t="str">
            <v>S</v>
          </cell>
          <cell r="J315" t="str">
            <v>41</v>
          </cell>
          <cell r="K315">
            <v>45428</v>
          </cell>
          <cell r="L315" t="str">
            <v>442422522</v>
          </cell>
          <cell r="M315" t="str">
            <v>2304400 - Fortaleza - CE</v>
          </cell>
          <cell r="N315">
            <v>3750</v>
          </cell>
        </row>
        <row r="316">
          <cell r="C316" t="str">
            <v>UPA CAXANGÁ - CG Nº 007/2022</v>
          </cell>
          <cell r="E316" t="str">
            <v>5.16 - Serviços Médico-Hospitalares, Odotonlogia e Laboratoriais</v>
          </cell>
          <cell r="F316">
            <v>46705567000164</v>
          </cell>
          <cell r="G316" t="str">
            <v>RESFISIO FISIOTERAPIA LTDA</v>
          </cell>
          <cell r="H316" t="str">
            <v>S</v>
          </cell>
          <cell r="I316" t="str">
            <v>S</v>
          </cell>
          <cell r="J316" t="str">
            <v>157</v>
          </cell>
          <cell r="K316">
            <v>45418</v>
          </cell>
          <cell r="L316" t="str">
            <v>YJLG-WSCS</v>
          </cell>
          <cell r="M316" t="str">
            <v>2611606 - Recife - PE</v>
          </cell>
          <cell r="N316">
            <v>21800</v>
          </cell>
        </row>
        <row r="317">
          <cell r="C317" t="str">
            <v>UPA CAXANGÁ - CG Nº 007/2022</v>
          </cell>
          <cell r="E317" t="str">
            <v>5.16 - Serviços Médico-Hospitalares, Odotonlogia e Laboratoriais</v>
          </cell>
          <cell r="F317" t="str">
            <v>35.369.111/0001-54</v>
          </cell>
          <cell r="G317" t="str">
            <v>ASSOCIACAO ADOLFO LUTZ DE PESQUISAS E DIAGNOSTICOS</v>
          </cell>
          <cell r="H317" t="str">
            <v>S</v>
          </cell>
          <cell r="I317" t="str">
            <v>S</v>
          </cell>
          <cell r="J317" t="str">
            <v>65</v>
          </cell>
          <cell r="K317">
            <v>45415</v>
          </cell>
          <cell r="L317" t="str">
            <v>WP9I-AMVU</v>
          </cell>
          <cell r="M317" t="str">
            <v>2611606 - Recife - PE</v>
          </cell>
          <cell r="N317">
            <v>36000</v>
          </cell>
        </row>
        <row r="318">
          <cell r="C318" t="str">
            <v>UPA CAXANGÁ - CG Nº 007/2022</v>
          </cell>
          <cell r="E318" t="str">
            <v>5.8 - Locação de Veículos Automotores</v>
          </cell>
          <cell r="F318">
            <v>29932922000119</v>
          </cell>
          <cell r="G318" t="str">
            <v>MEDLIFE LOCACAO DE MAQUINAS E EQUIPAMENTOS LTDA</v>
          </cell>
          <cell r="H318" t="str">
            <v>S</v>
          </cell>
          <cell r="I318" t="str">
            <v>S</v>
          </cell>
          <cell r="J318" t="str">
            <v>817</v>
          </cell>
          <cell r="K318">
            <v>45413</v>
          </cell>
          <cell r="M318" t="str">
            <v>2611606 - Recife - PE</v>
          </cell>
          <cell r="N318">
            <v>14000</v>
          </cell>
        </row>
        <row r="319">
          <cell r="C319" t="str">
            <v>UPA CAXANGÁ - CG Nº 007/2022</v>
          </cell>
          <cell r="E319" t="str">
            <v>5.15 - Serviços Domésticos</v>
          </cell>
          <cell r="F319">
            <v>31675417000188</v>
          </cell>
          <cell r="G319" t="str">
            <v>LAVECLIN LAVANDERIA HOSPITALAR LTDA</v>
          </cell>
          <cell r="H319" t="str">
            <v>S</v>
          </cell>
          <cell r="I319" t="str">
            <v>S</v>
          </cell>
          <cell r="J319" t="str">
            <v>721</v>
          </cell>
          <cell r="K319">
            <v>45414</v>
          </cell>
          <cell r="L319" t="str">
            <v>PLME34841</v>
          </cell>
          <cell r="M319" t="str">
            <v>2603454 - Camaragibe - PE</v>
          </cell>
          <cell r="N319">
            <v>2694.78</v>
          </cell>
        </row>
        <row r="320">
          <cell r="C320" t="str">
            <v>UPA CAXANGÁ - CG Nº 007/2022</v>
          </cell>
          <cell r="E320" t="str">
            <v>5.10 - Detetização/Tratamento de Resíduos e Afins</v>
          </cell>
          <cell r="F320">
            <v>26893667000154</v>
          </cell>
          <cell r="G320" t="str">
            <v>AMBIPAR HEALTH WASTE SERVICES S.A</v>
          </cell>
          <cell r="H320" t="str">
            <v>S</v>
          </cell>
          <cell r="I320" t="str">
            <v>S</v>
          </cell>
          <cell r="J320" t="str">
            <v>41358</v>
          </cell>
          <cell r="K320">
            <v>45418</v>
          </cell>
          <cell r="L320" t="str">
            <v>5KL9-VVXY</v>
          </cell>
          <cell r="M320" t="str">
            <v>2611606 - Recife - PE</v>
          </cell>
          <cell r="N320">
            <v>2285.36</v>
          </cell>
        </row>
        <row r="321">
          <cell r="C321" t="str">
            <v>UPA CAXANGÁ - CG Nº 007/2022</v>
          </cell>
          <cell r="E321" t="str">
            <v>5.17 - Manutenção de Software, Certificação Digital e Microfilmagem</v>
          </cell>
          <cell r="F321" t="str">
            <v>92.306.257/0010-85</v>
          </cell>
          <cell r="G321" t="str">
            <v>MV INFORMATICA NORDESTE LTDA</v>
          </cell>
          <cell r="H321" t="str">
            <v>S</v>
          </cell>
          <cell r="I321" t="str">
            <v>S</v>
          </cell>
          <cell r="J321" t="str">
            <v>2024/421</v>
          </cell>
          <cell r="K321">
            <v>45385</v>
          </cell>
          <cell r="L321" t="str">
            <v>38BF643F</v>
          </cell>
          <cell r="M321" t="str">
            <v>4314902 - Porto Alegre - RS</v>
          </cell>
          <cell r="N321">
            <v>778.86</v>
          </cell>
        </row>
        <row r="322">
          <cell r="C322" t="str">
            <v>UPA CAXANGÁ - CG Nº 007/2022</v>
          </cell>
          <cell r="E322" t="str">
            <v>5.17 - Manutenção de Software, Certificação Digital e Microfilmagem</v>
          </cell>
          <cell r="F322" t="str">
            <v>92.306.257/0007-80</v>
          </cell>
          <cell r="G322" t="str">
            <v>MV INFORMATICA NORDESTE LTDA</v>
          </cell>
          <cell r="H322" t="str">
            <v>S</v>
          </cell>
          <cell r="I322" t="str">
            <v>S</v>
          </cell>
          <cell r="J322" t="str">
            <v>70946</v>
          </cell>
          <cell r="K322">
            <v>45385</v>
          </cell>
          <cell r="L322" t="str">
            <v>EMSF-1XEM</v>
          </cell>
          <cell r="M322" t="str">
            <v>2611606 - Recife - PE</v>
          </cell>
          <cell r="N322">
            <v>12898.59</v>
          </cell>
        </row>
        <row r="323">
          <cell r="C323" t="str">
            <v>UPA CAXANGÁ - CG Nº 007/2022</v>
          </cell>
          <cell r="E323" t="str">
            <v>5.17 - Manutenção de Software, Certificação Digital e Microfilmagem</v>
          </cell>
          <cell r="F323" t="str">
            <v>92.306.257/0007-80</v>
          </cell>
          <cell r="G323" t="str">
            <v>MV INFORMATICA NORDESTE LTDA</v>
          </cell>
          <cell r="H323" t="str">
            <v>S</v>
          </cell>
          <cell r="I323" t="str">
            <v>S</v>
          </cell>
          <cell r="J323" t="str">
            <v>70947</v>
          </cell>
          <cell r="K323">
            <v>45385</v>
          </cell>
          <cell r="L323" t="str">
            <v>VU4A-7IG4</v>
          </cell>
          <cell r="M323" t="str">
            <v>2611606 - Recife - PE</v>
          </cell>
          <cell r="N323">
            <v>1554.2</v>
          </cell>
        </row>
        <row r="324">
          <cell r="C324" t="str">
            <v>UPA CAXANGÁ - CG Nº 007/2022</v>
          </cell>
          <cell r="E324" t="str">
            <v>5.17 - Manutenção de Software, Certificação Digital e Microfilmagem</v>
          </cell>
          <cell r="F324">
            <v>3124977000109</v>
          </cell>
          <cell r="G324" t="str">
            <v>MV SISTEMA DE MEDICINA DIAGNOSTICA LTDA</v>
          </cell>
          <cell r="H324" t="str">
            <v>S</v>
          </cell>
          <cell r="I324" t="str">
            <v>S</v>
          </cell>
          <cell r="J324" t="str">
            <v>1457</v>
          </cell>
          <cell r="K324">
            <v>45385</v>
          </cell>
          <cell r="L324" t="str">
            <v>CFEU-Y5SL</v>
          </cell>
          <cell r="M324" t="str">
            <v>3305802 - Teresópolis - RJ</v>
          </cell>
          <cell r="N324">
            <v>565.46</v>
          </cell>
        </row>
        <row r="325">
          <cell r="C325" t="str">
            <v>UPA CAXANGÁ - CG Nº 007/2022</v>
          </cell>
          <cell r="E325" t="str">
            <v>5.17 - Manutenção de Software, Certificação Digital e Microfilmagem</v>
          </cell>
          <cell r="F325">
            <v>10891998000115</v>
          </cell>
          <cell r="G325" t="str">
            <v>ADVISERSIT SERVICOS EM INFORMÁTICA</v>
          </cell>
          <cell r="H325" t="str">
            <v>S</v>
          </cell>
          <cell r="I325" t="str">
            <v>S</v>
          </cell>
          <cell r="J325" t="str">
            <v>1089</v>
          </cell>
          <cell r="K325">
            <v>45411</v>
          </cell>
          <cell r="L325" t="str">
            <v>UHXV01575</v>
          </cell>
          <cell r="M325" t="str">
            <v>2610707 - Paulista - PE</v>
          </cell>
          <cell r="N325">
            <v>1200</v>
          </cell>
        </row>
        <row r="326">
          <cell r="C326" t="str">
            <v>UPA CAXANGÁ - CG Nº 007/2022</v>
          </cell>
          <cell r="E326" t="str">
            <v>5.17 - Manutenção de Software, Certificação Digital e Microfilmagem</v>
          </cell>
          <cell r="F326" t="str">
            <v>04.069.709/0001-02</v>
          </cell>
          <cell r="G326" t="str">
            <v>BIONEXO S.A</v>
          </cell>
          <cell r="H326" t="str">
            <v>S</v>
          </cell>
          <cell r="I326" t="str">
            <v>S</v>
          </cell>
          <cell r="J326" t="str">
            <v>456392</v>
          </cell>
          <cell r="K326">
            <v>45414</v>
          </cell>
          <cell r="L326" t="str">
            <v>XFQC-3TPW</v>
          </cell>
          <cell r="M326" t="str">
            <v>3550308 - São Paulo - SP</v>
          </cell>
          <cell r="N326">
            <v>900</v>
          </cell>
        </row>
        <row r="327">
          <cell r="C327" t="str">
            <v>UPA CAXANGÁ - CG Nº 007/2022</v>
          </cell>
          <cell r="E327" t="str">
            <v>5.17 - Manutenção de Software, Certificação Digital e Microfilmagem</v>
          </cell>
          <cell r="F327">
            <v>5633849000116</v>
          </cell>
          <cell r="G327" t="str">
            <v>GCINET SERVICOS DE INFORMATICA LTDA EPP</v>
          </cell>
          <cell r="H327" t="str">
            <v>S</v>
          </cell>
          <cell r="I327" t="str">
            <v>S</v>
          </cell>
          <cell r="J327" t="str">
            <v>83018</v>
          </cell>
          <cell r="K327">
            <v>45414</v>
          </cell>
          <cell r="L327" t="str">
            <v>8QVK-BELD</v>
          </cell>
          <cell r="M327" t="str">
            <v>2611606 - Recife - PE</v>
          </cell>
          <cell r="N327">
            <v>1806.44</v>
          </cell>
        </row>
        <row r="328">
          <cell r="C328" t="str">
            <v>UPA CAXANGÁ - CG Nº 007/2022</v>
          </cell>
          <cell r="E328" t="str">
            <v>5.17 - Manutenção de Software, Certificação Digital e Microfilmagem</v>
          </cell>
          <cell r="F328">
            <v>18630942000119</v>
          </cell>
          <cell r="G328" t="str">
            <v>PROVTEL TECNOLOGIA SERVICOS GERENCIADOS LTDA</v>
          </cell>
          <cell r="H328" t="str">
            <v>S</v>
          </cell>
          <cell r="I328" t="str">
            <v>S</v>
          </cell>
          <cell r="J328" t="str">
            <v>3715</v>
          </cell>
          <cell r="K328">
            <v>45414</v>
          </cell>
          <cell r="L328" t="str">
            <v>RTDN-NMG4</v>
          </cell>
          <cell r="M328" t="str">
            <v>2611606 - Recife - PE</v>
          </cell>
          <cell r="N328">
            <v>9350</v>
          </cell>
        </row>
        <row r="329">
          <cell r="C329" t="str">
            <v>UPA CAXANGÁ - CG Nº 007/2022</v>
          </cell>
          <cell r="E329" t="str">
            <v>5.17 - Manutenção de Software, Certificação Digital e Microfilmagem</v>
          </cell>
          <cell r="F329" t="str">
            <v>07.333.111/0001-69</v>
          </cell>
          <cell r="G329" t="str">
            <v>SAFETEC INFORMATICA LTDA</v>
          </cell>
          <cell r="H329" t="str">
            <v>S</v>
          </cell>
          <cell r="I329" t="str">
            <v>S</v>
          </cell>
          <cell r="J329" t="str">
            <v>122857</v>
          </cell>
          <cell r="K329">
            <v>45414</v>
          </cell>
          <cell r="L329" t="str">
            <v>CNNJ-LYDE</v>
          </cell>
          <cell r="M329" t="str">
            <v>2611606 - Recife - PE</v>
          </cell>
          <cell r="N329">
            <v>242.96</v>
          </cell>
        </row>
        <row r="330">
          <cell r="C330" t="str">
            <v>UPA CAXANGÁ - CG Nº 007/2022</v>
          </cell>
          <cell r="E330" t="str">
            <v>5.17 - Manutenção de Software, Certificação Digital e Microfilmagem</v>
          </cell>
          <cell r="F330" t="str">
            <v>06.312.868/0001-03</v>
          </cell>
          <cell r="G330" t="str">
            <v>TASCOM INFORMATICA LTDA</v>
          </cell>
          <cell r="H330" t="str">
            <v>S</v>
          </cell>
          <cell r="I330" t="str">
            <v>S</v>
          </cell>
          <cell r="J330" t="str">
            <v>1342</v>
          </cell>
          <cell r="K330">
            <v>45414</v>
          </cell>
          <cell r="L330" t="str">
            <v>WDST65615</v>
          </cell>
          <cell r="M330" t="str">
            <v>2610707 - Paulista - PE</v>
          </cell>
          <cell r="N330">
            <v>1434.31</v>
          </cell>
        </row>
        <row r="331">
          <cell r="C331" t="str">
            <v>UPA CAXANGÁ - CG Nº 007/2022</v>
          </cell>
          <cell r="E331" t="str">
            <v>5.17 - Manutenção de Software, Certificação Digital e Microfilmagem</v>
          </cell>
          <cell r="F331" t="str">
            <v>23.412.408/0001-76</v>
          </cell>
          <cell r="G331" t="str">
            <v>WEK TECHNOLOGY IN BUSINESS LTDA ME</v>
          </cell>
          <cell r="H331" t="str">
            <v>S</v>
          </cell>
          <cell r="I331" t="str">
            <v>S</v>
          </cell>
          <cell r="J331" t="str">
            <v>10742</v>
          </cell>
          <cell r="K331">
            <v>45414</v>
          </cell>
          <cell r="L331" t="str">
            <v>96C1E061-1613-CEF5-C7B1-33C5522557FB</v>
          </cell>
          <cell r="M331" t="str">
            <v>4209102 - Joinville - SC</v>
          </cell>
          <cell r="N331">
            <v>197.05</v>
          </cell>
        </row>
        <row r="332">
          <cell r="C332" t="str">
            <v>UPA CAXANGÁ - CG Nº 007/2022</v>
          </cell>
          <cell r="E332" t="str">
            <v>5.17 - Manutenção de Software, Certificação Digital e Microfilmagem</v>
          </cell>
          <cell r="F332" t="str">
            <v>23.412.408/0001-76</v>
          </cell>
          <cell r="G332" t="str">
            <v>WEK TECHNOLOGY IN BUSINESS LTDA ME</v>
          </cell>
          <cell r="H332" t="str">
            <v>S</v>
          </cell>
          <cell r="I332" t="str">
            <v>S</v>
          </cell>
          <cell r="J332" t="str">
            <v>10741</v>
          </cell>
          <cell r="K332">
            <v>45414</v>
          </cell>
          <cell r="L332" t="str">
            <v>CE80CAA4-5576-CFD1-C5A1-CD15CA78E7A1</v>
          </cell>
          <cell r="M332" t="str">
            <v>4209102 - Joinville - SC</v>
          </cell>
          <cell r="N332">
            <v>1080</v>
          </cell>
        </row>
        <row r="333">
          <cell r="C333" t="str">
            <v>UPA CAXANGÁ - CG Nº 007/2022</v>
          </cell>
          <cell r="E333" t="str">
            <v>5.22 - Vigilância Ostensiva / Monitorada</v>
          </cell>
          <cell r="F333">
            <v>7360290000123</v>
          </cell>
          <cell r="G333" t="str">
            <v xml:space="preserve">SERVAL SERVICOS E LIMPEZA LTDA </v>
          </cell>
          <cell r="H333" t="str">
            <v>S</v>
          </cell>
          <cell r="I333" t="str">
            <v>S</v>
          </cell>
          <cell r="J333" t="str">
            <v>53641</v>
          </cell>
          <cell r="K333">
            <v>45414</v>
          </cell>
          <cell r="L333" t="str">
            <v>617419290</v>
          </cell>
          <cell r="M333" t="str">
            <v>2304400 - Fortaleza - CE</v>
          </cell>
          <cell r="N333">
            <v>32752.52</v>
          </cell>
        </row>
        <row r="334">
          <cell r="C334" t="str">
            <v>UPA CAXANGÁ - CG Nº 007/2022</v>
          </cell>
          <cell r="E334" t="str">
            <v>5.22 - Vigilância Ostensiva / Monitorada</v>
          </cell>
          <cell r="F334" t="str">
            <v>11.572.781/0001-05</v>
          </cell>
          <cell r="G334" t="str">
            <v>SOSERVI VIGILANCIA LTDA</v>
          </cell>
          <cell r="H334" t="str">
            <v>S</v>
          </cell>
          <cell r="I334" t="str">
            <v>S</v>
          </cell>
          <cell r="J334" t="str">
            <v>9948</v>
          </cell>
          <cell r="K334">
            <v>45391</v>
          </cell>
          <cell r="L334" t="str">
            <v>UTVV93509</v>
          </cell>
          <cell r="M334" t="str">
            <v>2609600 - Olinda - PE</v>
          </cell>
          <cell r="N334">
            <v>21490.66</v>
          </cell>
        </row>
        <row r="335">
          <cell r="C335" t="str">
            <v>UPA CAXANGÁ - CG Nº 007/2022</v>
          </cell>
          <cell r="E335" t="str">
            <v>5.10 - Detetização/Tratamento de Resíduos e Afins</v>
          </cell>
          <cell r="F335">
            <v>35474980000149</v>
          </cell>
          <cell r="G335" t="str">
            <v>LIMPSERVICE LTDA</v>
          </cell>
          <cell r="H335" t="str">
            <v>S</v>
          </cell>
          <cell r="I335" t="str">
            <v>S</v>
          </cell>
          <cell r="J335" t="str">
            <v>5448</v>
          </cell>
          <cell r="K335">
            <v>45384</v>
          </cell>
          <cell r="L335" t="str">
            <v>JKOF14382</v>
          </cell>
          <cell r="M335" t="str">
            <v>2609600 - Olinda - PE</v>
          </cell>
          <cell r="N335">
            <v>342.51</v>
          </cell>
        </row>
        <row r="336">
          <cell r="C336" t="str">
            <v>UPA CAXANGÁ - CG Nº 007/2022</v>
          </cell>
          <cell r="E336" t="str">
            <v>5.23 - Limpeza e Conservação</v>
          </cell>
          <cell r="F336">
            <v>9863853000121</v>
          </cell>
          <cell r="G336" t="str">
            <v>SOSERVI-SOCIEDADE DE SERVICOS GERAIS LTDA</v>
          </cell>
          <cell r="H336" t="str">
            <v>S</v>
          </cell>
          <cell r="I336" t="str">
            <v>S</v>
          </cell>
          <cell r="J336" t="str">
            <v>76687</v>
          </cell>
          <cell r="K336">
            <v>45384</v>
          </cell>
          <cell r="L336" t="str">
            <v>JBDC96067</v>
          </cell>
          <cell r="M336" t="str">
            <v>2609600 - Olinda - PE</v>
          </cell>
          <cell r="N336">
            <v>53958</v>
          </cell>
        </row>
        <row r="337">
          <cell r="C337" t="str">
            <v>UPA CAXANGÁ - CG Nº 007/2022</v>
          </cell>
          <cell r="E337" t="str">
            <v>5.99 - Outros Serviços de Terceiros Pessoa Jurídica</v>
          </cell>
          <cell r="F337">
            <v>19786063000143</v>
          </cell>
          <cell r="G337" t="str">
            <v xml:space="preserve">MARINHO E CASTRO SERVICOS LTDA ME </v>
          </cell>
          <cell r="H337" t="str">
            <v>S</v>
          </cell>
          <cell r="I337" t="str">
            <v>S</v>
          </cell>
          <cell r="J337" t="str">
            <v>6160</v>
          </cell>
          <cell r="K337">
            <v>45404</v>
          </cell>
          <cell r="L337" t="str">
            <v>NE28-W4ZG</v>
          </cell>
          <cell r="M337" t="str">
            <v>2611606 - Recife - PE</v>
          </cell>
          <cell r="N337">
            <v>4360</v>
          </cell>
        </row>
        <row r="338">
          <cell r="C338" t="str">
            <v>UPA CAXANGÁ - CG Nº 007/2022</v>
          </cell>
          <cell r="E338" t="str">
            <v>5.99 - Outros Serviços de Terceiros Pessoa Jurídica</v>
          </cell>
          <cell r="F338">
            <v>7523792000128</v>
          </cell>
          <cell r="G338" t="str">
            <v>AFARIAS E ROCHA ADVOCACIA - ME</v>
          </cell>
          <cell r="H338" t="str">
            <v>S</v>
          </cell>
          <cell r="I338" t="str">
            <v>S</v>
          </cell>
          <cell r="J338" t="str">
            <v>1237</v>
          </cell>
          <cell r="K338">
            <v>45413</v>
          </cell>
          <cell r="L338" t="str">
            <v>NAQ4-BWKY</v>
          </cell>
          <cell r="M338" t="str">
            <v>2611606 - Recife - PE</v>
          </cell>
          <cell r="N338">
            <v>2233.5100000000002</v>
          </cell>
        </row>
        <row r="339">
          <cell r="C339" t="str">
            <v>UPA CAXANGÁ - CG Nº 007/2022</v>
          </cell>
          <cell r="E339" t="str">
            <v>5.99 - Outros Serviços de Terceiros Pessoa Jurídica</v>
          </cell>
          <cell r="F339">
            <v>21794062000192</v>
          </cell>
          <cell r="G339" t="str">
            <v>ASOS OCUPACIONAL LTDA</v>
          </cell>
          <cell r="H339" t="str">
            <v>S</v>
          </cell>
          <cell r="I339" t="str">
            <v>S</v>
          </cell>
          <cell r="J339" t="str">
            <v>747</v>
          </cell>
          <cell r="K339">
            <v>45415</v>
          </cell>
          <cell r="L339" t="str">
            <v>ULLW92154</v>
          </cell>
          <cell r="M339" t="str">
            <v>2607901 - Jaboatão dos Guararapes - PE</v>
          </cell>
          <cell r="N339">
            <v>3200</v>
          </cell>
        </row>
        <row r="340">
          <cell r="C340" t="str">
            <v>UPA CAXANGÁ - CG Nº 007/2022</v>
          </cell>
          <cell r="E340" t="str">
            <v>5.99 - Outros Serviços de Terceiros Pessoa Jurídica</v>
          </cell>
          <cell r="F340">
            <v>45671533000133</v>
          </cell>
          <cell r="G340" t="str">
            <v>VITORINO E MAIA ADVOGADOS</v>
          </cell>
          <cell r="H340" t="str">
            <v>S</v>
          </cell>
          <cell r="I340" t="str">
            <v>S</v>
          </cell>
          <cell r="J340" t="str">
            <v>268</v>
          </cell>
          <cell r="K340">
            <v>45414</v>
          </cell>
          <cell r="L340" t="str">
            <v>TSLR-IHYS</v>
          </cell>
          <cell r="M340" t="str">
            <v>2611606 - Recife - PE</v>
          </cell>
          <cell r="N340">
            <v>2233.5100000000002</v>
          </cell>
        </row>
        <row r="341">
          <cell r="C341" t="str">
            <v>UPA CAXANGÁ - CG Nº 007/2022</v>
          </cell>
          <cell r="E341" t="str">
            <v>5.99 - Outros Serviços de Terceiros Pessoa Jurídica</v>
          </cell>
          <cell r="F341" t="str">
            <v>08.654.123/0001-58</v>
          </cell>
          <cell r="G341" t="str">
            <v>AUDISA -AUDITORES ASSOCIADOS S/S</v>
          </cell>
          <cell r="H341" t="str">
            <v>S</v>
          </cell>
          <cell r="I341" t="str">
            <v>S</v>
          </cell>
          <cell r="J341" t="str">
            <v>23016</v>
          </cell>
          <cell r="K341">
            <v>45383</v>
          </cell>
          <cell r="L341" t="str">
            <v>204T.2026.9645.3871899-T</v>
          </cell>
          <cell r="M341" t="str">
            <v>3505708 - Barueri - SP</v>
          </cell>
          <cell r="N341">
            <v>1068.25</v>
          </cell>
        </row>
        <row r="342">
          <cell r="C342" t="str">
            <v>UPA CAXANGÁ - CG Nº 007/2022</v>
          </cell>
          <cell r="E342" t="str">
            <v>5.99 - Outros Serviços de Terceiros Pessoa Jurídica</v>
          </cell>
          <cell r="F342" t="str">
            <v>60.765.823/0001-30</v>
          </cell>
          <cell r="G342" t="str">
            <v>SOCIEDADE BENEF ISRAELITABRAS HOSPITAL ALBERT EINSTEIN</v>
          </cell>
          <cell r="H342" t="str">
            <v>S</v>
          </cell>
          <cell r="I342" t="str">
            <v>S</v>
          </cell>
          <cell r="J342" t="str">
            <v>15200751</v>
          </cell>
          <cell r="K342">
            <v>45411</v>
          </cell>
          <cell r="L342" t="str">
            <v>Q9VL-6UII</v>
          </cell>
          <cell r="M342" t="str">
            <v>3550308 - São Paulo - SP</v>
          </cell>
          <cell r="N342">
            <v>1013.93</v>
          </cell>
        </row>
        <row r="343">
          <cell r="C343" t="str">
            <v>UPA CAXANGÁ - CG Nº 007/2022</v>
          </cell>
          <cell r="E343" t="str">
            <v>5.99 - Outros Serviços de Terceiros Pessoa Jurídica</v>
          </cell>
          <cell r="F343">
            <v>10816775000274</v>
          </cell>
          <cell r="G343" t="str">
            <v>INSPETORIA SALESIANA DO NORDESTE DO BRASIL</v>
          </cell>
          <cell r="H343" t="str">
            <v>S</v>
          </cell>
          <cell r="I343" t="str">
            <v>S</v>
          </cell>
          <cell r="J343" t="str">
            <v>20181</v>
          </cell>
          <cell r="K343">
            <v>45384</v>
          </cell>
          <cell r="L343" t="str">
            <v>QKS1-VPAA</v>
          </cell>
          <cell r="M343" t="str">
            <v>2611606 - Recife - PE</v>
          </cell>
          <cell r="N343">
            <v>770</v>
          </cell>
        </row>
        <row r="344">
          <cell r="C344" t="str">
            <v>UPA CAXANGÁ - CG Nº 007/2022</v>
          </cell>
          <cell r="E344" t="str">
            <v>5.99 - Outros Serviços de Terceiros Pessoa Jurídica</v>
          </cell>
          <cell r="F344">
            <v>2668797000125</v>
          </cell>
          <cell r="G344" t="str">
            <v>BRASIL GESTAO DE DADOS INFORMAÇOES E DOCUMENTOS LTDA</v>
          </cell>
          <cell r="H344" t="str">
            <v>S</v>
          </cell>
          <cell r="I344" t="str">
            <v>S</v>
          </cell>
          <cell r="J344" t="str">
            <v>3651</v>
          </cell>
          <cell r="K344">
            <v>45414</v>
          </cell>
          <cell r="L344" t="str">
            <v>4QKR-BBGG</v>
          </cell>
          <cell r="M344" t="str">
            <v>2611606 - Recife - PE</v>
          </cell>
          <cell r="N344">
            <v>1292.55</v>
          </cell>
        </row>
        <row r="345">
          <cell r="C345" t="str">
            <v>UPA CAXANGÁ - CG Nº 007/2022</v>
          </cell>
          <cell r="E345" t="str">
            <v>5.99 - Outros Serviços de Terceiros Pessoa Jurídica</v>
          </cell>
          <cell r="F345">
            <v>35343136000189</v>
          </cell>
          <cell r="G345" t="str">
            <v>EMBRAESTER EMPRESA BRASILEIRA DE ESTERILIZACOES EIRELI</v>
          </cell>
          <cell r="H345" t="str">
            <v>S</v>
          </cell>
          <cell r="I345" t="str">
            <v>S</v>
          </cell>
          <cell r="J345" t="str">
            <v>13243</v>
          </cell>
          <cell r="K345">
            <v>45414</v>
          </cell>
          <cell r="L345" t="str">
            <v>REVF-DWKD</v>
          </cell>
          <cell r="M345" t="str">
            <v>2611606 - Recife - PE</v>
          </cell>
          <cell r="N345">
            <v>12444.3</v>
          </cell>
        </row>
        <row r="346">
          <cell r="C346" t="str">
            <v>UPA CAXANGÁ - CG Nº 007/2022</v>
          </cell>
          <cell r="E346" t="str">
            <v>5.99 - Outros Serviços de Terceiros Pessoa Jurídica</v>
          </cell>
          <cell r="F346" t="str">
            <v>41.382.855/0001-01</v>
          </cell>
          <cell r="G346" t="str">
            <v>TAMYRES FERNANDA ALVES CHALEGRE</v>
          </cell>
          <cell r="H346" t="str">
            <v>S</v>
          </cell>
          <cell r="I346" t="str">
            <v>S</v>
          </cell>
          <cell r="J346" t="str">
            <v>197</v>
          </cell>
          <cell r="K346">
            <v>45418</v>
          </cell>
          <cell r="L346" t="str">
            <v>VNW4-VJU7</v>
          </cell>
          <cell r="M346" t="str">
            <v>2611606 - Recife - PE</v>
          </cell>
          <cell r="N346">
            <v>2500</v>
          </cell>
        </row>
        <row r="347">
          <cell r="C347" t="str">
            <v>UPA CAXANGÁ - CG Nº 007/2022</v>
          </cell>
          <cell r="E347" t="str">
            <v>5.99 - Outros Serviços de Terceiros Pessoa Jurídica</v>
          </cell>
          <cell r="F347" t="str">
            <v>01.699.696/0001-59</v>
          </cell>
          <cell r="G347" t="str">
            <v>QUALIAGUA LABORATORIO E CONSULTORIA LTDA</v>
          </cell>
          <cell r="H347" t="str">
            <v>S</v>
          </cell>
          <cell r="I347" t="str">
            <v>S</v>
          </cell>
          <cell r="J347" t="str">
            <v>69853</v>
          </cell>
          <cell r="K347">
            <v>45414</v>
          </cell>
          <cell r="L347" t="str">
            <v>1LYD-LRLA</v>
          </cell>
          <cell r="M347" t="str">
            <v>2611606 - Recife - PE</v>
          </cell>
          <cell r="N347">
            <v>246.21</v>
          </cell>
        </row>
        <row r="348">
          <cell r="C348" t="str">
            <v>UPA CAXANGÁ - CG Nº 007/2022</v>
          </cell>
          <cell r="E348" t="str">
            <v>5.5 - Reparo e Manutenção de Máquinas e Equipamentos</v>
          </cell>
          <cell r="F348" t="str">
            <v>18.204.483/0001-01</v>
          </cell>
          <cell r="G348" t="str">
            <v>WAGNER FERNANDES SALES DA SILVA &amp; CIA LTDA</v>
          </cell>
          <cell r="H348" t="str">
            <v>S</v>
          </cell>
          <cell r="I348" t="str">
            <v>S</v>
          </cell>
          <cell r="J348" t="str">
            <v>4820</v>
          </cell>
          <cell r="K348">
            <v>45414</v>
          </cell>
          <cell r="L348" t="str">
            <v>5AYD9GO3R</v>
          </cell>
          <cell r="M348" t="str">
            <v>2704302 - Maceió - AL</v>
          </cell>
          <cell r="N348">
            <v>2880</v>
          </cell>
        </row>
        <row r="349">
          <cell r="C349" t="str">
            <v>UPA CAXANGÁ - CG Nº 007/2022</v>
          </cell>
          <cell r="E349" t="str">
            <v>5.5 - Reparo e Manutenção de Máquinas e Equipamentos</v>
          </cell>
          <cell r="F349">
            <v>7221834000176</v>
          </cell>
          <cell r="G349" t="str">
            <v>C2 COMERCIO E SERVICOS LTDA-ME</v>
          </cell>
          <cell r="H349" t="str">
            <v>S</v>
          </cell>
          <cell r="I349" t="str">
            <v>S</v>
          </cell>
          <cell r="J349" t="str">
            <v>168</v>
          </cell>
          <cell r="K349">
            <v>45407</v>
          </cell>
          <cell r="L349" t="str">
            <v>DXWC-A4JT</v>
          </cell>
          <cell r="M349" t="str">
            <v>2611606 - Recife - PE</v>
          </cell>
          <cell r="N349">
            <v>2800</v>
          </cell>
        </row>
        <row r="350">
          <cell r="C350" t="str">
            <v>UPA CAXANGÁ - CG Nº 007/2022</v>
          </cell>
          <cell r="E350" t="str">
            <v>5.5 - Reparo e Manutenção de Máquinas e Equipamentos</v>
          </cell>
          <cell r="F350">
            <v>24380578002041</v>
          </cell>
          <cell r="G350" t="str">
            <v>WHITE MARTINS GASES INDUSTRIAIS DO NORDESTE LTDA</v>
          </cell>
          <cell r="H350" t="str">
            <v>S</v>
          </cell>
          <cell r="I350" t="str">
            <v>S</v>
          </cell>
          <cell r="J350" t="str">
            <v>16586</v>
          </cell>
          <cell r="K350">
            <v>45391</v>
          </cell>
          <cell r="L350" t="str">
            <v>QLVU40997</v>
          </cell>
          <cell r="M350" t="str">
            <v>2607901 - Jaboatão dos Guararapes - PE</v>
          </cell>
          <cell r="N350">
            <v>1844.62</v>
          </cell>
        </row>
        <row r="351">
          <cell r="C351" t="str">
            <v>UPA CAXANGÁ - CG Nº 007/2022</v>
          </cell>
          <cell r="E351" t="str">
            <v>5.5 - Reparo e Manutenção de Máquinas e Equipamentos</v>
          </cell>
          <cell r="F351" t="str">
            <v>01.141.468/0001-69</v>
          </cell>
          <cell r="G351" t="str">
            <v>MEDCALL COMERCIO E SERVICOS DE EQUIPAMENTOS MEDICOS LTDA</v>
          </cell>
          <cell r="H351" t="str">
            <v>S</v>
          </cell>
          <cell r="I351" t="str">
            <v>S</v>
          </cell>
          <cell r="J351" t="str">
            <v>4064</v>
          </cell>
          <cell r="K351">
            <v>45412</v>
          </cell>
          <cell r="L351" t="str">
            <v>JPKK-SRLY</v>
          </cell>
          <cell r="M351" t="str">
            <v>2611606 - Recife - PE</v>
          </cell>
          <cell r="N351">
            <v>2800</v>
          </cell>
        </row>
        <row r="352">
          <cell r="C352" t="str">
            <v>UPA CAXANGÁ - CG Nº 007/2022</v>
          </cell>
          <cell r="E352" t="str">
            <v>5.5 - Reparo e Manutenção de Máquinas e Equipamentos</v>
          </cell>
          <cell r="F352" t="str">
            <v>46.557.903/0001-79</v>
          </cell>
          <cell r="G352" t="str">
            <v>CONSERPRO CONSTRUCOES E SERVICOS DE PROTECAO ATMOSFERI</v>
          </cell>
          <cell r="H352" t="str">
            <v>S</v>
          </cell>
          <cell r="I352" t="str">
            <v>S</v>
          </cell>
          <cell r="J352" t="str">
            <v>82</v>
          </cell>
          <cell r="K352">
            <v>45393</v>
          </cell>
          <cell r="L352" t="str">
            <v>FY5D-WPGN</v>
          </cell>
          <cell r="M352" t="str">
            <v>2611606 - Recife - PE</v>
          </cell>
          <cell r="N352">
            <v>4375</v>
          </cell>
        </row>
        <row r="353">
          <cell r="C353" t="str">
            <v>UPA CAXANGÁ - CG Nº 007/2022</v>
          </cell>
          <cell r="E353" t="str">
            <v>5.5 - Reparo e Manutenção de Máquinas e Equipamentos</v>
          </cell>
          <cell r="F353" t="str">
            <v>46.557.903/0001-79</v>
          </cell>
          <cell r="G353" t="str">
            <v>CONSERPRO CONSTRUCOES E SERVICOS DE PROTECAO ATMOSFERI</v>
          </cell>
          <cell r="H353" t="str">
            <v>S</v>
          </cell>
          <cell r="I353" t="str">
            <v>S</v>
          </cell>
          <cell r="J353" t="str">
            <v>85</v>
          </cell>
          <cell r="K353">
            <v>45406</v>
          </cell>
          <cell r="L353" t="str">
            <v>WKGJ-LJ2G</v>
          </cell>
          <cell r="M353" t="str">
            <v>2611606 - Recife - PE</v>
          </cell>
          <cell r="N353">
            <v>1600</v>
          </cell>
        </row>
        <row r="354">
          <cell r="C354" t="str">
            <v>UPA CAXANGÁ - CG Nº 007/2022</v>
          </cell>
          <cell r="E354" t="str">
            <v>5.5 - Reparo e Manutenção de Máquinas e Equipamentos</v>
          </cell>
          <cell r="F354" t="str">
            <v>46.557.903/0001-79</v>
          </cell>
          <cell r="G354" t="str">
            <v>CONSERPRO CONSTRUCOES E SERVICOS DE PROTECAO ATMOSFERI</v>
          </cell>
          <cell r="H354" t="str">
            <v>S</v>
          </cell>
          <cell r="I354" t="str">
            <v>S</v>
          </cell>
          <cell r="J354" t="str">
            <v>88</v>
          </cell>
          <cell r="K354">
            <v>45408</v>
          </cell>
          <cell r="L354" t="str">
            <v>SBVJ-2VBF</v>
          </cell>
          <cell r="M354" t="str">
            <v>2611606 - Recife - PE</v>
          </cell>
          <cell r="N354">
            <v>4375</v>
          </cell>
        </row>
        <row r="355">
          <cell r="C355" t="str">
            <v>UPA CAXANGÁ - CG Nº 007/2022</v>
          </cell>
          <cell r="E355" t="str">
            <v>5.5 - Reparo e Manutenção de Máquinas e Equipamentos</v>
          </cell>
          <cell r="F355" t="str">
            <v>21.854.632/0001-92</v>
          </cell>
          <cell r="G355" t="str">
            <v>G M DANTAS ELEVACAO E GERACAO ME</v>
          </cell>
          <cell r="H355" t="str">
            <v>S</v>
          </cell>
          <cell r="I355" t="str">
            <v>S</v>
          </cell>
          <cell r="J355" t="str">
            <v>1584</v>
          </cell>
          <cell r="K355">
            <v>45414</v>
          </cell>
          <cell r="L355" t="str">
            <v>SHSB-XX6F</v>
          </cell>
          <cell r="M355" t="str">
            <v>2611606 - Recife - PE</v>
          </cell>
          <cell r="N355">
            <v>400</v>
          </cell>
        </row>
        <row r="356">
          <cell r="C356" t="str">
            <v>UPA CAXANGÁ - CG Nº 007/2022</v>
          </cell>
          <cell r="E356" t="str">
            <v>5.5 - Reparo e Manutenção de Máquinas e Equipamentos</v>
          </cell>
          <cell r="F356" t="str">
            <v>31.432.238/0001-10</v>
          </cell>
          <cell r="G356" t="str">
            <v>B&amp;G AUTOMACAO INSTALACOES E MANUTENCAO ELETRICAS LTDA</v>
          </cell>
          <cell r="H356" t="str">
            <v>S</v>
          </cell>
          <cell r="I356" t="str">
            <v>S</v>
          </cell>
          <cell r="J356" t="str">
            <v>1107</v>
          </cell>
          <cell r="K356">
            <v>45383</v>
          </cell>
          <cell r="L356" t="str">
            <v>FN18-WTWFX</v>
          </cell>
          <cell r="M356" t="str">
            <v>2613701 - São Lourenço da Mata - PE</v>
          </cell>
          <cell r="N356">
            <v>200</v>
          </cell>
        </row>
        <row r="357">
          <cell r="C357" t="str">
            <v>UPA CAXANGÁ - CG Nº 007/2022</v>
          </cell>
          <cell r="E357" t="str">
            <v xml:space="preserve">5.7 - Reparo e Manutenção de Bens Movéis de Outras Naturezas </v>
          </cell>
          <cell r="F357">
            <v>40893042000113</v>
          </cell>
          <cell r="G357" t="str">
            <v>GERASTEP GERADORES ASSISTÊNCIA TECNICA E PECAS LTDA ME</v>
          </cell>
          <cell r="H357" t="str">
            <v>S</v>
          </cell>
          <cell r="I357" t="str">
            <v>S</v>
          </cell>
          <cell r="J357" t="str">
            <v>48499</v>
          </cell>
          <cell r="K357">
            <v>45398</v>
          </cell>
          <cell r="L357" t="str">
            <v>DJZ5-EJNR</v>
          </cell>
          <cell r="M357" t="str">
            <v>2611606 - Recife - PE</v>
          </cell>
          <cell r="N357">
            <v>365</v>
          </cell>
        </row>
        <row r="358">
          <cell r="C358" t="str">
            <v>UPA CAXANGÁ - CG Nº 007/2022</v>
          </cell>
          <cell r="E358" t="str">
            <v>5.99 - Outros Serviços de Terceiros Pessoa Jurídica</v>
          </cell>
          <cell r="F358" t="str">
            <v>52.615.262/0001-64</v>
          </cell>
          <cell r="G358" t="str">
            <v>52.615.262 AMANDA CLARISSA COSTA SILVA</v>
          </cell>
          <cell r="H358" t="str">
            <v>S</v>
          </cell>
          <cell r="I358" t="str">
            <v>S</v>
          </cell>
          <cell r="J358" t="str">
            <v>3</v>
          </cell>
          <cell r="K358">
            <v>45390</v>
          </cell>
          <cell r="L358" t="str">
            <v>26079012252615262000164000000000000324040696567810</v>
          </cell>
          <cell r="M358" t="str">
            <v>2607901 - Jaboatão dos Guararapes - PE</v>
          </cell>
          <cell r="N358">
            <v>575</v>
          </cell>
        </row>
        <row r="359">
          <cell r="C359" t="str">
            <v>UPA CAXANGÁ - CG Nº 007/2022</v>
          </cell>
          <cell r="E359" t="str">
            <v>5.99 - Outros Serviços de Terceiros Pessoa Jurídica</v>
          </cell>
          <cell r="F359" t="str">
            <v>52.615.262/0001-64</v>
          </cell>
          <cell r="G359" t="str">
            <v>52.615.262 AMANDA CLARISSA COSTA SILVA</v>
          </cell>
          <cell r="H359" t="str">
            <v>S</v>
          </cell>
          <cell r="I359" t="str">
            <v>S</v>
          </cell>
          <cell r="J359" t="str">
            <v>4</v>
          </cell>
          <cell r="K359">
            <v>45406</v>
          </cell>
          <cell r="L359" t="str">
            <v>26079012252615262000164000000000000424048075984800</v>
          </cell>
          <cell r="M359" t="str">
            <v>2607901 - Jaboatão dos Guararapes - PE</v>
          </cell>
          <cell r="N359">
            <v>500</v>
          </cell>
        </row>
        <row r="360">
          <cell r="C360" t="str">
            <v>UPA CAXANGÁ - CG Nº 007/2022</v>
          </cell>
          <cell r="E360" t="str">
            <v>5.99 - Outros Serviços de Terceiros Pessoa Jurídica</v>
          </cell>
          <cell r="F360" t="str">
            <v>02.635.488/0001-59</v>
          </cell>
          <cell r="G360" t="str">
            <v>COPIADORA E GRAFICA KM SERVICOS LTDA ME</v>
          </cell>
          <cell r="H360" t="str">
            <v>S</v>
          </cell>
          <cell r="I360" t="str">
            <v>S</v>
          </cell>
          <cell r="J360" t="str">
            <v>40121</v>
          </cell>
          <cell r="K360">
            <v>45390</v>
          </cell>
          <cell r="L360" t="str">
            <v>XKT9-PVCU</v>
          </cell>
          <cell r="M360" t="str">
            <v>2611606 - Recife - PE</v>
          </cell>
          <cell r="N360">
            <v>101.5</v>
          </cell>
        </row>
        <row r="361">
          <cell r="C361" t="str">
            <v>UPA CAXANGÁ - CG Nº 007/2022</v>
          </cell>
          <cell r="E361" t="str">
            <v xml:space="preserve">5.25 - Serviços Bancários </v>
          </cell>
          <cell r="G361" t="str">
            <v>MANUTENÇÃO DE CONTA</v>
          </cell>
          <cell r="H361" t="str">
            <v>S</v>
          </cell>
          <cell r="I361" t="str">
            <v>N</v>
          </cell>
          <cell r="N361">
            <v>132.5</v>
          </cell>
        </row>
        <row r="362">
          <cell r="C362" t="str">
            <v>UPA CAXANGÁ - CG Nº 007/2022</v>
          </cell>
          <cell r="E362" t="str">
            <v xml:space="preserve">5.25 - Serviços Bancários </v>
          </cell>
          <cell r="G362" t="str">
            <v>TARIFAS BANCARIAS</v>
          </cell>
          <cell r="H362" t="str">
            <v>S</v>
          </cell>
          <cell r="I362" t="str">
            <v>N</v>
          </cell>
          <cell r="N362">
            <v>761</v>
          </cell>
        </row>
        <row r="363">
          <cell r="C363" t="str">
            <v>UPA CAXANGÁ - CG Nº 007/2022</v>
          </cell>
          <cell r="E363" t="str">
            <v xml:space="preserve">5.21 - Seguros em geral </v>
          </cell>
          <cell r="G363" t="str">
            <v>PORTO SEGURO COMPANHIA DE SEGUROS(SEGURO PREDIAL)</v>
          </cell>
          <cell r="H363" t="str">
            <v>S</v>
          </cell>
          <cell r="I363" t="str">
            <v>N</v>
          </cell>
          <cell r="N363">
            <v>113.59</v>
          </cell>
        </row>
        <row r="364">
          <cell r="C364" t="str">
            <v>UPA CAXANGÁ - CG Nº 007/2022</v>
          </cell>
          <cell r="E364" t="str">
            <v xml:space="preserve">5.21 - Seguros em geral </v>
          </cell>
          <cell r="G364" t="str">
            <v>PORTO SEGURO COMPANHIA DE SEGUROS(AMBULANCIA)</v>
          </cell>
          <cell r="H364" t="str">
            <v>S</v>
          </cell>
          <cell r="I364" t="str">
            <v>N</v>
          </cell>
          <cell r="N364">
            <v>1360.16</v>
          </cell>
        </row>
        <row r="365">
          <cell r="C365" t="str">
            <v>UPA CAXANGÁ - CG Nº 007/2022</v>
          </cell>
          <cell r="E365" t="str">
            <v>5.99 - Outros Serviços de Terceiros Pessoa Jurídica</v>
          </cell>
          <cell r="G365" t="str">
            <v>JUROS E MULTAS</v>
          </cell>
          <cell r="H365" t="str">
            <v>S</v>
          </cell>
          <cell r="I365" t="str">
            <v>N</v>
          </cell>
          <cell r="N365">
            <v>0.05</v>
          </cell>
        </row>
        <row r="366">
          <cell r="C366" t="str">
            <v>UPA CAXANGÁ - CG Nº 007/2022</v>
          </cell>
          <cell r="E366" t="str">
            <v>5.99 - Outros Serviços de Terceiros Pessoa Jurídica</v>
          </cell>
          <cell r="G366" t="str">
            <v>MULTAS CLT</v>
          </cell>
          <cell r="H366" t="str">
            <v>S</v>
          </cell>
          <cell r="I366" t="str">
            <v>N</v>
          </cell>
          <cell r="N366">
            <v>2825.69</v>
          </cell>
        </row>
        <row r="367">
          <cell r="C367" t="str">
            <v>UPA CAXANGÁ - CG Nº 007/2022</v>
          </cell>
          <cell r="E367" t="str">
            <v>5.99 - Outros Serviços de Terceiros Pessoa Jurídica</v>
          </cell>
          <cell r="G367" t="str">
            <v>UBER</v>
          </cell>
          <cell r="H367" t="str">
            <v>S</v>
          </cell>
          <cell r="I367" t="str">
            <v>N</v>
          </cell>
          <cell r="N367">
            <v>27.96</v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DFBC-7E57-4BF4-8EA6-42415BF30D20}">
  <sheetPr>
    <tabColor rgb="FF92D050"/>
  </sheetPr>
  <dimension ref="A1:L1992"/>
  <sheetViews>
    <sheetView showGridLines="0" tabSelected="1" topLeftCell="E1" zoomScale="90" zoomScaleNormal="90" workbookViewId="0">
      <selection activeCell="E10" sqref="E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10617.72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2128.67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585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726.58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28.296.399/0001-19</v>
      </c>
      <c r="E6" s="5" t="str">
        <f>'[1]TCE - ANEXO IV - Preencher'!G15</f>
        <v xml:space="preserve">AVANNTE COMERCIO E SERVICOS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465</v>
      </c>
      <c r="I6" s="6">
        <f>IF('[1]TCE - ANEXO IV - Preencher'!K15="","",'[1]TCE - ANEXO IV - Preencher'!K15)</f>
        <v>45411</v>
      </c>
      <c r="J6" s="5" t="str">
        <f>'[1]TCE - ANEXO IV - Preencher'!L15</f>
        <v>26240428296399000119550010000004651000061940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47464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 t="str">
        <f>'[1]TCE - ANEXO IV - Preencher'!F16</f>
        <v>63.554.067/0001-98</v>
      </c>
      <c r="E7" s="5" t="str">
        <f>'[1]TCE - ANEXO IV - Preencher'!G16</f>
        <v>HAPVIDA ASSISTENCIA MEDICA S.A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59233449</v>
      </c>
      <c r="I7" s="6">
        <f>IF('[1]TCE - ANEXO IV - Preencher'!K16="","",'[1]TCE - ANEXO IV - Preencher'!K16)</f>
        <v>45413</v>
      </c>
      <c r="J7" s="5" t="str">
        <f>'[1]TCE - ANEXO IV - Preencher'!L16</f>
        <v>448650898</v>
      </c>
      <c r="K7" s="5" t="str">
        <f>IF(F7="B",LEFT('[1]TCE - ANEXO IV - Preencher'!M16,2),IF(F7="S",LEFT('[1]TCE - ANEXO IV - Preencher'!M16,7),IF('[1]TCE - ANEXO IV - Preencher'!H16="","")))</f>
        <v>2304400</v>
      </c>
      <c r="L7" s="7">
        <f>'[1]TCE - ANEXO IV - Preencher'!N16</f>
        <v>1754.76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1.99 - Outras Despesas com Pessoal</v>
      </c>
      <c r="D8" s="3" t="str">
        <f>'[1]TCE - ANEXO IV - Preencher'!F17</f>
        <v>63.554.067/0001-98</v>
      </c>
      <c r="E8" s="5" t="str">
        <f>'[1]TCE - ANEXO IV - Preencher'!G17</f>
        <v>HAPVIDA ASSISTENCIA MEDICA S.A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59227942</v>
      </c>
      <c r="I8" s="6">
        <f>IF('[1]TCE - ANEXO IV - Preencher'!K17="","",'[1]TCE - ANEXO IV - Preencher'!K17)</f>
        <v>45413</v>
      </c>
      <c r="J8" s="5" t="str">
        <f>'[1]TCE - ANEXO IV - Preencher'!L17</f>
        <v>211655788</v>
      </c>
      <c r="K8" s="5" t="str">
        <f>IF(F8="B",LEFT('[1]TCE - ANEXO IV - Preencher'!M17,2),IF(F8="S",LEFT('[1]TCE - ANEXO IV - Preencher'!M17,7),IF('[1]TCE - ANEXO IV - Preencher'!H17="","")))</f>
        <v>2304400</v>
      </c>
      <c r="L8" s="7">
        <f>'[1]TCE - ANEXO IV - Preencher'!N17</f>
        <v>109.02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4.7 - Apoio Administrativo, Técnico e Operacional</v>
      </c>
      <c r="D9" s="3" t="str">
        <f>'[1]TCE - ANEXO IV - Preencher'!F18</f>
        <v>029.707.684-10</v>
      </c>
      <c r="E9" s="5" t="str">
        <f>'[1]TCE - ANEXO IV - Preencher'!G18</f>
        <v xml:space="preserve">ANDREA LOURDES DE OLIVEIRA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2041.68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>
        <f>'[1]TCE - ANEXO IV - Preencher'!F19</f>
        <v>12299010432</v>
      </c>
      <c r="E10" s="5" t="str">
        <f>'[1]TCE - ANEXO IV - Preencher'!G19</f>
        <v xml:space="preserve">LUCAS MENDES DA SILVA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384.46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088.984.684-74</v>
      </c>
      <c r="E11" s="5" t="str">
        <f>'[1]TCE - ANEXO IV - Preencher'!G20</f>
        <v xml:space="preserve">WALTER LIMA DE ANDRADE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1715.43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 t="str">
        <f>'[1]TCE - ANEXO IV - Preencher'!F21</f>
        <v>105.609.594-60</v>
      </c>
      <c r="E12" s="5" t="str">
        <f>'[1]TCE - ANEXO IV - Preencher'!G21</f>
        <v xml:space="preserve">LUCIANO INALDO DA SILVA FILHO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1952.4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4.6 - Serviços de Profissionais de Saúde</v>
      </c>
      <c r="D13" s="3" t="str">
        <f>'[1]TCE - ANEXO IV - Preencher'!F22</f>
        <v>715.812.104-69</v>
      </c>
      <c r="E13" s="5" t="str">
        <f>'[1]TCE - ANEXO IV - Preencher'!G22</f>
        <v xml:space="preserve">RAYANNE KETLEN LIMA DA SILVA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1916.38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4.6 - Serviços de Profissionais de Saúde</v>
      </c>
      <c r="D14" s="3" t="str">
        <f>'[1]TCE - ANEXO IV - Preencher'!F23</f>
        <v>707.919.374-53</v>
      </c>
      <c r="E14" s="5" t="str">
        <f>'[1]TCE - ANEXO IV - Preencher'!G23</f>
        <v xml:space="preserve">SANDRA BISPO DE MOURA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2639.87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4.6 - Serviços de Profissionais de Saúde</v>
      </c>
      <c r="D15" s="3" t="str">
        <f>'[1]TCE - ANEXO IV - Preencher'!F24</f>
        <v>045.624.014-43</v>
      </c>
      <c r="E15" s="5" t="str">
        <f>'[1]TCE - ANEXO IV - Preencher'!G24</f>
        <v xml:space="preserve">SUELY RAMALHO DA SILVA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616.36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4.6 - Serviços de Profissionais de Saúde</v>
      </c>
      <c r="D16" s="3" t="str">
        <f>'[1]TCE - ANEXO IV - Preencher'!F25</f>
        <v>065.842.974-46</v>
      </c>
      <c r="E16" s="5" t="str">
        <f>'[1]TCE - ANEXO IV - Preencher'!G25</f>
        <v xml:space="preserve">VANESSA MENDES DA SILVA COSTA 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2266.86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4.6 - Serviços de Profissionais de Saúde</v>
      </c>
      <c r="D17" s="3" t="str">
        <f>'[1]TCE - ANEXO IV - Preencher'!F26</f>
        <v>039.177.734-30</v>
      </c>
      <c r="E17" s="5" t="str">
        <f>'[1]TCE - ANEXO IV - Preencher'!G26</f>
        <v xml:space="preserve">ALACHERLIS DE MELO SILVA SOUZA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2500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4.6 - Serviços de Profissionais de Saúde</v>
      </c>
      <c r="D18" s="3" t="str">
        <f>'[1]TCE - ANEXO IV - Preencher'!F27</f>
        <v>015.531.394-02</v>
      </c>
      <c r="E18" s="5" t="str">
        <f>'[1]TCE - ANEXO IV - Preencher'!G27</f>
        <v xml:space="preserve">CINTIA JOSE DE FRANCA DE LIMA 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1500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4.6 - Serviços de Profissionais de Saúde</v>
      </c>
      <c r="D19" s="3" t="str">
        <f>'[1]TCE - ANEXO IV - Preencher'!F28</f>
        <v>105.138.054-51</v>
      </c>
      <c r="E19" s="5" t="str">
        <f>'[1]TCE - ANEXO IV - Preencher'!G28</f>
        <v>ELISSANDRA DA SILVA MACIEL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2500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4.6 - Serviços de Profissionais de Saúde</v>
      </c>
      <c r="D20" s="3" t="str">
        <f>'[1]TCE - ANEXO IV - Preencher'!F29</f>
        <v>055.130.604-18</v>
      </c>
      <c r="E20" s="5" t="str">
        <f>'[1]TCE - ANEXO IV - Preencher'!G29</f>
        <v>FABIANA COSMA PAVAO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1500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4.6 - Serviços de Profissionais de Saúde</v>
      </c>
      <c r="D21" s="3" t="str">
        <f>'[1]TCE - ANEXO IV - Preencher'!F30</f>
        <v>919.765.294-68</v>
      </c>
      <c r="E21" s="5" t="str">
        <f>'[1]TCE - ANEXO IV - Preencher'!G30</f>
        <v xml:space="preserve">JACILENE MARIA DA SILVA ALVES 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1500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4.6 - Serviços de Profissionais de Saúde</v>
      </c>
      <c r="D22" s="3" t="str">
        <f>'[1]TCE - ANEXO IV - Preencher'!F31</f>
        <v>050.333.884-28</v>
      </c>
      <c r="E22" s="5" t="str">
        <f>'[1]TCE - ANEXO IV - Preencher'!G31</f>
        <v xml:space="preserve">JANICLAUDIA SANTOS ALVES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1500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4.6 - Serviços de Profissionais de Saúde</v>
      </c>
      <c r="D23" s="3" t="str">
        <f>'[1]TCE - ANEXO IV - Preencher'!F32</f>
        <v>094.532.174-09</v>
      </c>
      <c r="E23" s="5" t="str">
        <f>'[1]TCE - ANEXO IV - Preencher'!G32</f>
        <v xml:space="preserve">MARCELA SOUZA DE LIMA 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1400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4.6 - Serviços de Profissionais de Saúde</v>
      </c>
      <c r="D24" s="3" t="str">
        <f>'[1]TCE - ANEXO IV - Preencher'!F33</f>
        <v>122.598.574-93</v>
      </c>
      <c r="E24" s="5" t="str">
        <f>'[1]TCE - ANEXO IV - Preencher'!G33</f>
        <v xml:space="preserve">MARIA ANDRIELE DE SOUZA </v>
      </c>
      <c r="F24" s="5" t="str">
        <f>'[1]TCE - ANEXO IV - Preencher'!H33</f>
        <v>S</v>
      </c>
      <c r="G24" s="5" t="str">
        <f>'[1]TCE - ANEXO IV - Preencher'!I33</f>
        <v xml:space="preserve">N 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1600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4.6 - Serviços de Profissionais de Saúde</v>
      </c>
      <c r="D25" s="3" t="str">
        <f>'[1]TCE - ANEXO IV - Preencher'!F34</f>
        <v>068.521.164-92</v>
      </c>
      <c r="E25" s="5" t="str">
        <f>'[1]TCE - ANEXO IV - Preencher'!G34</f>
        <v xml:space="preserve">MARIA DA CONCEICAO NASCIMENTO GOMES 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2500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4.6 - Serviços de Profissionais de Saúde</v>
      </c>
      <c r="D26" s="3" t="str">
        <f>'[1]TCE - ANEXO IV - Preencher'!F35</f>
        <v>098.538.884-67</v>
      </c>
      <c r="E26" s="5" t="str">
        <f>'[1]TCE - ANEXO IV - Preencher'!G35</f>
        <v xml:space="preserve">MARIA LUANA DE LIMA GUEDES 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1500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4.6 - Serviços de Profissionais de Saúde</v>
      </c>
      <c r="D27" s="3" t="str">
        <f>'[1]TCE - ANEXO IV - Preencher'!F36</f>
        <v>031.377.974-03</v>
      </c>
      <c r="E27" s="5" t="str">
        <f>'[1]TCE - ANEXO IV - Preencher'!G36</f>
        <v>PATRICIO DE ALMEIDA NASCIMENTO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1500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4.6 - Serviços de Profissionais de Saúde</v>
      </c>
      <c r="D28" s="3" t="str">
        <f>'[1]TCE - ANEXO IV - Preencher'!F37</f>
        <v>119.722.854-32</v>
      </c>
      <c r="E28" s="5" t="str">
        <f>'[1]TCE - ANEXO IV - Preencher'!G37</f>
        <v xml:space="preserve">PRISCILA EMANUELLE SILVA DOS SANTOS 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2500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4.6 - Serviços de Profissionais de Saúde</v>
      </c>
      <c r="D29" s="3" t="str">
        <f>'[1]TCE - ANEXO IV - Preencher'!F38</f>
        <v>905.019.854-68</v>
      </c>
      <c r="E29" s="5" t="str">
        <f>'[1]TCE - ANEXO IV - Preencher'!G38</f>
        <v>SILVANA GEANE DA SILVA BRITO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2500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4.6 - Serviços de Profissionais de Saúde</v>
      </c>
      <c r="D30" s="3" t="str">
        <f>'[1]TCE - ANEXO IV - Preencher'!F39</f>
        <v>037.695.204-08</v>
      </c>
      <c r="E30" s="5" t="str">
        <f>'[1]TCE - ANEXO IV - Preencher'!G39</f>
        <v>VALQUIRIA DE OLIVEIRA MALAQUIAS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2500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10.779.833/0001-56</v>
      </c>
      <c r="E31" s="5" t="str">
        <f>'[1]TCE - ANEXO IV - Preencher'!G40</f>
        <v>MEDICAL MERCANTIL DE APARELHAGEM MEDICA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599934</v>
      </c>
      <c r="I31" s="6">
        <f>IF('[1]TCE - ANEXO IV - Preencher'!K40="","",'[1]TCE - ANEXO IV - Preencher'!K40)</f>
        <v>45379</v>
      </c>
      <c r="J31" s="5" t="str">
        <f>'[1]TCE - ANEXO IV - Preencher'!L40</f>
        <v>26240310779833000156550010005999341601958002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2246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21.216.468/0001-98</v>
      </c>
      <c r="E32" s="5" t="str">
        <f>'[1]TCE - ANEXO IV - Preencher'!G41</f>
        <v>SANMED DISTRIBUIDORA DE PRODUTOS MEDICO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9029</v>
      </c>
      <c r="I32" s="6">
        <f>IF('[1]TCE - ANEXO IV - Preencher'!K41="","",'[1]TCE - ANEXO IV - Preencher'!K41)</f>
        <v>45386</v>
      </c>
      <c r="J32" s="5" t="str">
        <f>'[1]TCE - ANEXO IV - Preencher'!L41</f>
        <v>26240421216468000198550010000090291942024046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1003.5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31.611.264/0001-05</v>
      </c>
      <c r="E33" s="5" t="str">
        <f>'[1]TCE - ANEXO IV - Preencher'!G42</f>
        <v>GIROMIDIA SERVICOS E COMERCIO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95</v>
      </c>
      <c r="I33" s="6">
        <f>IF('[1]TCE - ANEXO IV - Preencher'!K42="","",'[1]TCE - ANEXO IV - Preencher'!K42)</f>
        <v>45386</v>
      </c>
      <c r="J33" s="5" t="str">
        <f>'[1]TCE - ANEXO IV - Preencher'!L42</f>
        <v>26240431611264000105550010000000951000010233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360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12.882.932/0001-94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181657</v>
      </c>
      <c r="I34" s="6">
        <f>IF('[1]TCE - ANEXO IV - Preencher'!K43="","",'[1]TCE - ANEXO IV - Preencher'!K43)</f>
        <v>45386</v>
      </c>
      <c r="J34" s="5" t="str">
        <f>'[1]TCE - ANEXO IV - Preencher'!L43</f>
        <v>26240412882932000194550010001816571331062384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525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 t="str">
        <f>'[1]TCE - ANEXO IV - Preencher'!F44</f>
        <v>21.596.736/0001-44</v>
      </c>
      <c r="E35" s="5" t="str">
        <f>'[1]TCE - ANEXO IV - Preencher'!G44</f>
        <v>ULTRAMEGA DISTRIBUIDORA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211229</v>
      </c>
      <c r="I35" s="6">
        <f>IF('[1]TCE - ANEXO IV - Preencher'!K44="","",'[1]TCE - ANEXO IV - Preencher'!K44)</f>
        <v>45386</v>
      </c>
      <c r="J35" s="5" t="str">
        <f>'[1]TCE - ANEXO IV - Preencher'!L44</f>
        <v>26240421596736000144550010002112291528368707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6935.44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21.596.736/0001-44</v>
      </c>
      <c r="E36" s="5" t="str">
        <f>'[1]TCE - ANEXO IV - Preencher'!G45</f>
        <v>ULTRAMEGA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211220</v>
      </c>
      <c r="I36" s="6">
        <f>IF('[1]TCE - ANEXO IV - Preencher'!K45="","",'[1]TCE - ANEXO IV - Preencher'!K45)</f>
        <v>45386</v>
      </c>
      <c r="J36" s="5" t="str">
        <f>'[1]TCE - ANEXO IV - Preencher'!L45</f>
        <v>26240421596736000144550010002112201506817791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7156.79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41.601.210/0001-12</v>
      </c>
      <c r="E37" s="5" t="str">
        <f>'[1]TCE - ANEXO IV - Preencher'!G46</f>
        <v>CLS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982</v>
      </c>
      <c r="I37" s="6">
        <f>IF('[1]TCE - ANEXO IV - Preencher'!K46="","",'[1]TCE - ANEXO IV - Preencher'!K46)</f>
        <v>45386</v>
      </c>
      <c r="J37" s="5" t="str">
        <f>'[1]TCE - ANEXO IV - Preencher'!L46</f>
        <v>26240441601210000112550010000009821046403273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650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37.844.417/0001-40</v>
      </c>
      <c r="E38" s="5" t="str">
        <f>'[1]TCE - ANEXO IV - Preencher'!G47</f>
        <v>LOG DISTRIBUIDORA DE PRODUTOS HOSPITALAR E HIGIENE PESSOAL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3662</v>
      </c>
      <c r="I38" s="6">
        <f>IF('[1]TCE - ANEXO IV - Preencher'!K47="","",'[1]TCE - ANEXO IV - Preencher'!K47)</f>
        <v>45386</v>
      </c>
      <c r="J38" s="5" t="str">
        <f>'[1]TCE - ANEXO IV - Preencher'!L47</f>
        <v>26240437844417000140550010000036621443798974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1142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 t="str">
        <f>'[1]TCE - ANEXO IV - Preencher'!F48</f>
        <v>15.220.807/0001-07</v>
      </c>
      <c r="E39" s="5" t="str">
        <f>'[1]TCE - ANEXO IV - Preencher'!G48</f>
        <v>BCIPHARMA IMPORTADORA E DISTRIBUIDORA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647</v>
      </c>
      <c r="I39" s="6">
        <f>IF('[1]TCE - ANEXO IV - Preencher'!K48="","",'[1]TCE - ANEXO IV - Preencher'!K48)</f>
        <v>45386</v>
      </c>
      <c r="J39" s="5" t="str">
        <f>'[1]TCE - ANEXO IV - Preencher'!L48</f>
        <v>26240415220807000107550010000006471317852921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1478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 t="str">
        <f>'[1]TCE - ANEXO IV - Preencher'!F49</f>
        <v>10.779.833/0001-56</v>
      </c>
      <c r="E40" s="5" t="str">
        <f>'[1]TCE - ANEXO IV - Preencher'!G49</f>
        <v>MEDICAL MERCANTIL DE APARELHAGEM MEDICA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600610</v>
      </c>
      <c r="I40" s="6">
        <f>IF('[1]TCE - ANEXO IV - Preencher'!K49="","",'[1]TCE - ANEXO IV - Preencher'!K49)</f>
        <v>45387</v>
      </c>
      <c r="J40" s="5" t="str">
        <f>'[1]TCE - ANEXO IV - Preencher'!L49</f>
        <v>26240410779833000156550010006006101602634000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1384.26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3.12 - Material Hospitalar</v>
      </c>
      <c r="D41" s="3" t="str">
        <f>'[1]TCE - ANEXO IV - Preencher'!F50</f>
        <v>04.614.288/0001-45</v>
      </c>
      <c r="E41" s="5" t="str">
        <f>'[1]TCE - ANEXO IV - Preencher'!G50</f>
        <v>DISK LIFE COMERCIO DE PRODUTOS CIRURGICOS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8132</v>
      </c>
      <c r="I41" s="6">
        <f>IF('[1]TCE - ANEXO IV - Preencher'!K50="","",'[1]TCE - ANEXO IV - Preencher'!K50)</f>
        <v>45390</v>
      </c>
      <c r="J41" s="5" t="str">
        <f>'[1]TCE - ANEXO IV - Preencher'!L50</f>
        <v>26240404614288000145550010000081321380756420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5086.82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3.12 - Material Hospitalar</v>
      </c>
      <c r="D42" s="3" t="str">
        <f>'[1]TCE - ANEXO IV - Preencher'!F51</f>
        <v>15.218.561/0001-39</v>
      </c>
      <c r="E42" s="5" t="str">
        <f>'[1]TCE - ANEXO IV - Preencher'!G51</f>
        <v>NNMED DIST IMP E EXPORT DE MED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124110</v>
      </c>
      <c r="I42" s="6">
        <f>IF('[1]TCE - ANEXO IV - Preencher'!K51="","",'[1]TCE - ANEXO IV - Preencher'!K51)</f>
        <v>45386</v>
      </c>
      <c r="J42" s="5" t="str">
        <f>'[1]TCE - ANEXO IV - Preencher'!L51</f>
        <v>25240415218561000139550010001241101228162201</v>
      </c>
      <c r="K42" s="5" t="str">
        <f>IF(F42="B",LEFT('[1]TCE - ANEXO IV - Preencher'!M51,2),IF(F42="S",LEFT('[1]TCE - ANEXO IV - Preencher'!M51,7),IF('[1]TCE - ANEXO IV - Preencher'!H51="","")))</f>
        <v>25</v>
      </c>
      <c r="L42" s="7">
        <f>'[1]TCE - ANEXO IV - Preencher'!N51</f>
        <v>1940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3.12 - Material Hospitalar</v>
      </c>
      <c r="D43" s="3" t="str">
        <f>'[1]TCE - ANEXO IV - Preencher'!F52</f>
        <v>08.674.752/0001-40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192085</v>
      </c>
      <c r="I43" s="6">
        <f>IF('[1]TCE - ANEXO IV - Preencher'!K52="","",'[1]TCE - ANEXO IV - Preencher'!K52)</f>
        <v>45386</v>
      </c>
      <c r="J43" s="5" t="str">
        <f>'[1]TCE - ANEXO IV - Preencher'!L52</f>
        <v>26240408674752000140550010001920851254553798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4447.99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3.12 - Material Hospitalar</v>
      </c>
      <c r="D44" s="3" t="str">
        <f>'[1]TCE - ANEXO IV - Preencher'!F53</f>
        <v>29.992.682/0001-48</v>
      </c>
      <c r="E44" s="5" t="str">
        <f>'[1]TCE - ANEXO IV - Preencher'!G53</f>
        <v>ECOMED COMERCIO DE PRODUTOS MEDICOS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277246</v>
      </c>
      <c r="I44" s="6">
        <f>IF('[1]TCE - ANEXO IV - Preencher'!K53="","",'[1]TCE - ANEXO IV - Preencher'!K53)</f>
        <v>45390</v>
      </c>
      <c r="J44" s="5" t="str">
        <f>'[1]TCE - ANEXO IV - Preencher'!L53</f>
        <v>33240429992682000148550550002772461214714767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1350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3.12 - Material Hospitalar</v>
      </c>
      <c r="D45" s="3" t="str">
        <f>'[1]TCE - ANEXO IV - Preencher'!F54</f>
        <v>08.674.752/0003-01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32826</v>
      </c>
      <c r="I45" s="6">
        <f>IF('[1]TCE - ANEXO IV - Preencher'!K54="","",'[1]TCE - ANEXO IV - Preencher'!K54)</f>
        <v>45386</v>
      </c>
      <c r="J45" s="5" t="str">
        <f>'[1]TCE - ANEXO IV - Preencher'!L54</f>
        <v>26240408674752000301550010000328261002789160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328.9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3.12 - Material Hospitalar</v>
      </c>
      <c r="D46" s="3" t="str">
        <f>'[1]TCE - ANEXO IV - Preencher'!F55</f>
        <v>15.220.807/0001-07</v>
      </c>
      <c r="E46" s="5" t="str">
        <f>'[1]TCE - ANEXO IV - Preencher'!G55</f>
        <v>BCIPHARMA IMPORTADORA E DISTRIBUIDORA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646</v>
      </c>
      <c r="I46" s="6">
        <f>IF('[1]TCE - ANEXO IV - Preencher'!K55="","",'[1]TCE - ANEXO IV - Preencher'!K55)</f>
        <v>45386</v>
      </c>
      <c r="J46" s="5" t="str">
        <f>'[1]TCE - ANEXO IV - Preencher'!L55</f>
        <v>26240415220807000107550010000006461658236387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225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3.12 - Material Hospitalar</v>
      </c>
      <c r="D47" s="3" t="str">
        <f>'[1]TCE - ANEXO IV - Preencher'!F56</f>
        <v>21.596.736/0001-44</v>
      </c>
      <c r="E47" s="5" t="str">
        <f>'[1]TCE - ANEXO IV - Preencher'!G56</f>
        <v>ULTRAMEGA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211718</v>
      </c>
      <c r="I47" s="6">
        <f>IF('[1]TCE - ANEXO IV - Preencher'!K56="","",'[1]TCE - ANEXO IV - Preencher'!K56)</f>
        <v>45392</v>
      </c>
      <c r="J47" s="5" t="str">
        <f>'[1]TCE - ANEXO IV - Preencher'!L56</f>
        <v>26240421596736000144550010002117181576362199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10809.5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3.12 - Material Hospitalar</v>
      </c>
      <c r="D48" s="3" t="str">
        <f>'[1]TCE - ANEXO IV - Preencher'!F57</f>
        <v>58.426.628/0009-90</v>
      </c>
      <c r="E48" s="5" t="str">
        <f>'[1]TCE - ANEXO IV - Preencher'!G57</f>
        <v>SAMTRONIC INDUSTRIA E COMERCIO LTD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3006</v>
      </c>
      <c r="I48" s="6">
        <f>IF('[1]TCE - ANEXO IV - Preencher'!K57="","",'[1]TCE - ANEXO IV - Preencher'!K57)</f>
        <v>45387</v>
      </c>
      <c r="J48" s="5" t="str">
        <f>'[1]TCE - ANEXO IV - Preencher'!L57</f>
        <v>26240458426628000990550010000030061231797743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5493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3.12 - Material Hospitalar</v>
      </c>
      <c r="D49" s="3" t="str">
        <f>'[1]TCE - ANEXO IV - Preencher'!F58</f>
        <v>61.418.042/0001-31</v>
      </c>
      <c r="E49" s="5" t="str">
        <f>'[1]TCE - ANEXO IV - Preencher'!G58</f>
        <v>CIRURGICA FERNANDES C MAT CIR HO SO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1708412</v>
      </c>
      <c r="I49" s="6">
        <f>IF('[1]TCE - ANEXO IV - Preencher'!K58="","",'[1]TCE - ANEXO IV - Preencher'!K58)</f>
        <v>45386</v>
      </c>
      <c r="J49" s="5" t="str">
        <f>'[1]TCE - ANEXO IV - Preencher'!L58</f>
        <v>35240461418042000131550040017084121939601127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6473.58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3.12 - Material Hospitalar</v>
      </c>
      <c r="D50" s="3" t="str">
        <f>'[1]TCE - ANEXO IV - Preencher'!F59</f>
        <v>08.778.201/0001-26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445920</v>
      </c>
      <c r="I50" s="6">
        <f>IF('[1]TCE - ANEXO IV - Preencher'!K59="","",'[1]TCE - ANEXO IV - Preencher'!K59)</f>
        <v>45393</v>
      </c>
      <c r="J50" s="5" t="str">
        <f>'[1]TCE - ANEXO IV - Preencher'!L59</f>
        <v>26240408778201000126550010004459201075224493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568.79999999999995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3.12 - Material Hospitalar</v>
      </c>
      <c r="D51" s="3" t="str">
        <f>'[1]TCE - ANEXO IV - Preencher'!F60</f>
        <v>21.596.736/0001-44</v>
      </c>
      <c r="E51" s="5" t="str">
        <f>'[1]TCE - ANEXO IV - Preencher'!G60</f>
        <v>ULTRAMEGA DISTRIBUIDORA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212174</v>
      </c>
      <c r="I51" s="6">
        <f>IF('[1]TCE - ANEXO IV - Preencher'!K60="","",'[1]TCE - ANEXO IV - Preencher'!K60)</f>
        <v>45397</v>
      </c>
      <c r="J51" s="5" t="str">
        <f>'[1]TCE - ANEXO IV - Preencher'!L60</f>
        <v>26240421596736000144550010002121741308193970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741.86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3.12 - Material Hospitalar</v>
      </c>
      <c r="D52" s="3" t="str">
        <f>'[1]TCE - ANEXO IV - Preencher'!F61</f>
        <v>08.674.752/0003-01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33246</v>
      </c>
      <c r="I52" s="6">
        <f>IF('[1]TCE - ANEXO IV - Preencher'!K61="","",'[1]TCE - ANEXO IV - Preencher'!K61)</f>
        <v>45399</v>
      </c>
      <c r="J52" s="5" t="str">
        <f>'[1]TCE - ANEXO IV - Preencher'!L61</f>
        <v>26240408674752000301550010000332461553217338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244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3.12 - Material Hospitalar</v>
      </c>
      <c r="D53" s="3" t="str">
        <f>'[1]TCE - ANEXO IV - Preencher'!F62</f>
        <v>67.729.178/0004-91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1849503</v>
      </c>
      <c r="I53" s="6">
        <f>IF('[1]TCE - ANEXO IV - Preencher'!K62="","",'[1]TCE - ANEXO IV - Preencher'!K62)</f>
        <v>45385</v>
      </c>
      <c r="J53" s="5" t="str">
        <f>'[1]TCE - ANEXO IV - Preencher'!L62</f>
        <v>35240467729178000491550010018495031880644657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1140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3.12 - Material Hospitalar</v>
      </c>
      <c r="D54" s="3" t="str">
        <f>'[1]TCE - ANEXO IV - Preencher'!F63</f>
        <v>67.729.178/0006-53</v>
      </c>
      <c r="E54" s="5" t="str">
        <f>'[1]TCE - ANEXO IV - Preencher'!G63</f>
        <v>COMERCIAL CIRURGICA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73766</v>
      </c>
      <c r="I54" s="6">
        <f>IF('[1]TCE - ANEXO IV - Preencher'!K63="","",'[1]TCE - ANEXO IV - Preencher'!K63)</f>
        <v>45399</v>
      </c>
      <c r="J54" s="5" t="str">
        <f>'[1]TCE - ANEXO IV - Preencher'!L63</f>
        <v>26240467729178000653550010000737661715249370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2818.5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3.12 - Material Hospitalar</v>
      </c>
      <c r="D55" s="3" t="str">
        <f>'[1]TCE - ANEXO IV - Preencher'!F64</f>
        <v>08.778.201/0001-26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446773</v>
      </c>
      <c r="I55" s="6">
        <f>IF('[1]TCE - ANEXO IV - Preencher'!K64="","",'[1]TCE - ANEXO IV - Preencher'!K64)</f>
        <v>45400</v>
      </c>
      <c r="J55" s="5" t="str">
        <f>'[1]TCE - ANEXO IV - Preencher'!L64</f>
        <v>26240408778201000126550010004467731080077433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2275.1999999999998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3.12 - Material Hospitalar</v>
      </c>
      <c r="D56" s="3" t="str">
        <f>'[1]TCE - ANEXO IV - Preencher'!F65</f>
        <v>21.596.736/0001-44</v>
      </c>
      <c r="E56" s="5" t="str">
        <f>'[1]TCE - ANEXO IV - Preencher'!G65</f>
        <v>ULTRAMEGA DISTRIBUIDORA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212929</v>
      </c>
      <c r="I56" s="6">
        <f>IF('[1]TCE - ANEXO IV - Preencher'!K65="","",'[1]TCE - ANEXO IV - Preencher'!K65)</f>
        <v>45404</v>
      </c>
      <c r="J56" s="5" t="str">
        <f>'[1]TCE - ANEXO IV - Preencher'!L65</f>
        <v>26240421596736000144550010002129291573752645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952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3.12 - Material Hospitalar</v>
      </c>
      <c r="D57" s="3" t="str">
        <f>'[1]TCE - ANEXO IV - Preencher'!F66</f>
        <v>21.596.736/0001-44</v>
      </c>
      <c r="E57" s="5" t="str">
        <f>'[1]TCE - ANEXO IV - Preencher'!G66</f>
        <v>ULTRAMEGA DISTRIBUIDORA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212981</v>
      </c>
      <c r="I57" s="6">
        <f>IF('[1]TCE - ANEXO IV - Preencher'!K66="","",'[1]TCE - ANEXO IV - Preencher'!K66)</f>
        <v>45405</v>
      </c>
      <c r="J57" s="5" t="str">
        <f>'[1]TCE - ANEXO IV - Preencher'!L66</f>
        <v>26240421596736000144550010002129811521615213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2075.36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3.12 - Material Hospitalar</v>
      </c>
      <c r="D58" s="3" t="str">
        <f>'[1]TCE - ANEXO IV - Preencher'!F67</f>
        <v>21.596.736/0001-44</v>
      </c>
      <c r="E58" s="5" t="str">
        <f>'[1]TCE - ANEXO IV - Preencher'!G67</f>
        <v>ULTRAMEGA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213143</v>
      </c>
      <c r="I58" s="6">
        <f>IF('[1]TCE - ANEXO IV - Preencher'!K67="","",'[1]TCE - ANEXO IV - Preencher'!K67)</f>
        <v>45406</v>
      </c>
      <c r="J58" s="5" t="str">
        <f>'[1]TCE - ANEXO IV - Preencher'!L67</f>
        <v>26240421596736000144550010002131431733610827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944.04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3.12 - Material Hospitalar</v>
      </c>
      <c r="D59" s="3" t="str">
        <f>'[1]TCE - ANEXO IV - Preencher'!F68</f>
        <v>10.779.833/0001-56</v>
      </c>
      <c r="E59" s="5" t="str">
        <f>'[1]TCE - ANEXO IV - Preencher'!G68</f>
        <v>MEDICAL MERCANTIL DE APARELHAGEM MEDICA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602412</v>
      </c>
      <c r="I59" s="6">
        <f>IF('[1]TCE - ANEXO IV - Preencher'!K68="","",'[1]TCE - ANEXO IV - Preencher'!K68)</f>
        <v>45408</v>
      </c>
      <c r="J59" s="5" t="str">
        <f>'[1]TCE - ANEXO IV - Preencher'!L68</f>
        <v>26240410779833000156550010006024121604436004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531.20000000000005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3.4 - Material Farmacológico</v>
      </c>
      <c r="D60" s="3" t="str">
        <f>'[1]TCE - ANEXO IV - Preencher'!F69</f>
        <v>67.729.178/0006-53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72673</v>
      </c>
      <c r="I60" s="6">
        <f>IF('[1]TCE - ANEXO IV - Preencher'!K69="","",'[1]TCE - ANEXO IV - Preencher'!K69)</f>
        <v>45385</v>
      </c>
      <c r="J60" s="5" t="str">
        <f>'[1]TCE - ANEXO IV - Preencher'!L69</f>
        <v>26240467729178000653550010000726731819794514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3584.33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3.4 - Material Farmacológico</v>
      </c>
      <c r="D61" s="3" t="str">
        <f>'[1]TCE - ANEXO IV - Preencher'!F70</f>
        <v>10.854.165/0001-84</v>
      </c>
      <c r="E61" s="5" t="str">
        <f>'[1]TCE - ANEXO IV - Preencher'!G70</f>
        <v>F&amp;F DISTR DE PRODUTOS FARMACEUTICOS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279465</v>
      </c>
      <c r="I61" s="6">
        <f>IF('[1]TCE - ANEXO IV - Preencher'!K70="","",'[1]TCE - ANEXO IV - Preencher'!K70)</f>
        <v>45386</v>
      </c>
      <c r="J61" s="5" t="str">
        <f>'[1]TCE - ANEXO IV - Preencher'!L70</f>
        <v>26240410854165000184550010002794651212547020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530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3.4 - Material Farmacológico</v>
      </c>
      <c r="D62" s="3" t="str">
        <f>'[1]TCE - ANEXO IV - Preencher'!F71</f>
        <v>12.882.932/0001-94</v>
      </c>
      <c r="E62" s="5" t="str">
        <f>'[1]TCE - ANEXO IV - Preencher'!G71</f>
        <v>EXOMED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181659</v>
      </c>
      <c r="I62" s="6">
        <f>IF('[1]TCE - ANEXO IV - Preencher'!K71="","",'[1]TCE - ANEXO IV - Preencher'!K71)</f>
        <v>45386</v>
      </c>
      <c r="J62" s="5" t="str">
        <f>'[1]TCE - ANEXO IV - Preencher'!L71</f>
        <v>26240412882932000194550010001816591805775410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8262.52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3.4 - Material Farmacológico</v>
      </c>
      <c r="D63" s="3" t="str">
        <f>'[1]TCE - ANEXO IV - Preencher'!F72</f>
        <v>12.882.932/0001-94</v>
      </c>
      <c r="E63" s="5" t="str">
        <f>'[1]TCE - ANEXO IV - Preencher'!G72</f>
        <v>EXOMED COMERCIO ATACADISTA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181682</v>
      </c>
      <c r="I63" s="6">
        <f>IF('[1]TCE - ANEXO IV - Preencher'!K72="","",'[1]TCE - ANEXO IV - Preencher'!K72)</f>
        <v>45386</v>
      </c>
      <c r="J63" s="5" t="str">
        <f>'[1]TCE - ANEXO IV - Preencher'!L72</f>
        <v>26240412882932000194550010001816821894767166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1092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3.4 - Material Farmacológico</v>
      </c>
      <c r="D64" s="3" t="str">
        <f>'[1]TCE - ANEXO IV - Preencher'!F73</f>
        <v>21.596.736/0001-44</v>
      </c>
      <c r="E64" s="5" t="str">
        <f>'[1]TCE - ANEXO IV - Preencher'!G73</f>
        <v>ULTRAMEGA DISTRIBUIDORA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211229</v>
      </c>
      <c r="I64" s="6">
        <f>IF('[1]TCE - ANEXO IV - Preencher'!K73="","",'[1]TCE - ANEXO IV - Preencher'!K73)</f>
        <v>45386</v>
      </c>
      <c r="J64" s="5" t="str">
        <f>'[1]TCE - ANEXO IV - Preencher'!L73</f>
        <v>26240421596736000144550010002112291528368707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1784.64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3.4 - Material Farmacológico</v>
      </c>
      <c r="D65" s="3" t="str">
        <f>'[1]TCE - ANEXO IV - Preencher'!F74</f>
        <v>21.596.736/0001-44</v>
      </c>
      <c r="E65" s="5" t="str">
        <f>'[1]TCE - ANEXO IV - Preencher'!G74</f>
        <v>ULTRAMEGA DISTRIBUIDORA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211220</v>
      </c>
      <c r="I65" s="6">
        <f>IF('[1]TCE - ANEXO IV - Preencher'!K74="","",'[1]TCE - ANEXO IV - Preencher'!K74)</f>
        <v>45386</v>
      </c>
      <c r="J65" s="5" t="str">
        <f>'[1]TCE - ANEXO IV - Preencher'!L74</f>
        <v>26240421596736000144550010002112201506817791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447.61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3.4 - Material Farmacológico</v>
      </c>
      <c r="D66" s="3" t="str">
        <f>'[1]TCE - ANEXO IV - Preencher'!F75</f>
        <v>35.753.111/0001-53</v>
      </c>
      <c r="E66" s="5" t="str">
        <f>'[1]TCE - ANEXO IV - Preencher'!G75</f>
        <v>NORD PRODUTOS EM SAUDE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23562</v>
      </c>
      <c r="I66" s="6">
        <f>IF('[1]TCE - ANEXO IV - Preencher'!K75="","",'[1]TCE - ANEXO IV - Preencher'!K75)</f>
        <v>45386</v>
      </c>
      <c r="J66" s="5" t="str">
        <f>'[1]TCE - ANEXO IV - Preencher'!L75</f>
        <v>26240435753111000153550010000235621000301280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3573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3.4 - Material Farmacológico</v>
      </c>
      <c r="D67" s="3" t="str">
        <f>'[1]TCE - ANEXO IV - Preencher'!F76</f>
        <v>22.580.510/0001-18</v>
      </c>
      <c r="E67" s="5" t="str">
        <f>'[1]TCE - ANEXO IV - Preencher'!G76</f>
        <v>UNIFAR DISTRIBUIDORA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60958</v>
      </c>
      <c r="I67" s="6">
        <f>IF('[1]TCE - ANEXO IV - Preencher'!K76="","",'[1]TCE - ANEXO IV - Preencher'!K76)</f>
        <v>45386</v>
      </c>
      <c r="J67" s="5" t="str">
        <f>'[1]TCE - ANEXO IV - Preencher'!L76</f>
        <v>26240422580510000118550010000609581000482840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300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3.4 - Material Farmacológico</v>
      </c>
      <c r="D68" s="3" t="str">
        <f>'[1]TCE - ANEXO IV - Preencher'!F77</f>
        <v>08.674.752/0001-40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192021</v>
      </c>
      <c r="I68" s="6">
        <f>IF('[1]TCE - ANEXO IV - Preencher'!K77="","",'[1]TCE - ANEXO IV - Preencher'!K77)</f>
        <v>45386</v>
      </c>
      <c r="J68" s="5" t="str">
        <f>'[1]TCE - ANEXO IV - Preencher'!L77</f>
        <v>26240408674752000140550010001920211918068600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1656.14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3.4 - Material Farmacológico</v>
      </c>
      <c r="D69" s="3" t="str">
        <f>'[1]TCE - ANEXO IV - Preencher'!F78</f>
        <v>08.778.201/0001-26</v>
      </c>
      <c r="E69" s="5" t="str">
        <f>'[1]TCE - ANEXO IV - Preencher'!G78</f>
        <v>DROGAFONTE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445115</v>
      </c>
      <c r="I69" s="6">
        <f>IF('[1]TCE - ANEXO IV - Preencher'!K78="","",'[1]TCE - ANEXO IV - Preencher'!K78)</f>
        <v>45387</v>
      </c>
      <c r="J69" s="5" t="str">
        <f>'[1]TCE - ANEXO IV - Preencher'!L78</f>
        <v>26240408778201000126550010004451151350834710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2580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3.4 - Material Farmacológico</v>
      </c>
      <c r="D70" s="3" t="str">
        <f>'[1]TCE - ANEXO IV - Preencher'!F79</f>
        <v>08.778.201/0001-26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445140</v>
      </c>
      <c r="I70" s="6">
        <f>IF('[1]TCE - ANEXO IV - Preencher'!K79="","",'[1]TCE - ANEXO IV - Preencher'!K79)</f>
        <v>45387</v>
      </c>
      <c r="J70" s="5" t="str">
        <f>'[1]TCE - ANEXO IV - Preencher'!L79</f>
        <v>26240408778201000126550010004451401489565316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10120.799999999999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3.4 - Material Farmacológico</v>
      </c>
      <c r="D71" s="3" t="str">
        <f>'[1]TCE - ANEXO IV - Preencher'!F80</f>
        <v>03.817.043/0001-52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65925</v>
      </c>
      <c r="I71" s="6">
        <f>IF('[1]TCE - ANEXO IV - Preencher'!K80="","",'[1]TCE - ANEXO IV - Preencher'!K80)</f>
        <v>45385</v>
      </c>
      <c r="J71" s="5" t="str">
        <f>'[1]TCE - ANEXO IV - Preencher'!L80</f>
        <v>26240403817043000152550010000659251227705512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1569.16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3.4 - Material Farmacológico</v>
      </c>
      <c r="D72" s="3" t="str">
        <f>'[1]TCE - ANEXO IV - Preencher'!F81</f>
        <v>10.854.165/0003-46</v>
      </c>
      <c r="E72" s="5" t="str">
        <f>'[1]TCE - ANEXO IV - Preencher'!G81</f>
        <v>F&amp;F DISTR DE PRODUTOS FARMACEUTICOS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195595</v>
      </c>
      <c r="I72" s="6">
        <f>IF('[1]TCE - ANEXO IV - Preencher'!K81="","",'[1]TCE - ANEXO IV - Preencher'!K81)</f>
        <v>45386</v>
      </c>
      <c r="J72" s="5" t="str">
        <f>'[1]TCE - ANEXO IV - Preencher'!L81</f>
        <v>23240410854165000346550010001955951634644607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1754.44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3.4 - Material Farmacológico</v>
      </c>
      <c r="D73" s="3" t="str">
        <f>'[1]TCE - ANEXO IV - Preencher'!F82</f>
        <v>09.035.130/0001-34</v>
      </c>
      <c r="E73" s="5" t="str">
        <f>'[1]TCE - ANEXO IV - Preencher'!G82</f>
        <v>DROG MADALENA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30761</v>
      </c>
      <c r="I73" s="6">
        <f>IF('[1]TCE - ANEXO IV - Preencher'!K82="","",'[1]TCE - ANEXO IV - Preencher'!K82)</f>
        <v>45386</v>
      </c>
      <c r="J73" s="5" t="str">
        <f>'[1]TCE - ANEXO IV - Preencher'!L82</f>
        <v>26240409035130000134550010000307611228428226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306.24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3.4 - Material Farmacológico</v>
      </c>
      <c r="D74" s="3">
        <f>'[1]TCE - ANEXO IV - Preencher'!F83</f>
        <v>9944371000287</v>
      </c>
      <c r="E74" s="5" t="str">
        <f>'[1]TCE - ANEXO IV - Preencher'!G83</f>
        <v>SULMEDIC COMERCIO DE MEDICAMENTOS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6363</v>
      </c>
      <c r="I74" s="6">
        <f>IF('[1]TCE - ANEXO IV - Preencher'!K83="","",'[1]TCE - ANEXO IV - Preencher'!K83)</f>
        <v>45386</v>
      </c>
      <c r="J74" s="5" t="str">
        <f>'[1]TCE - ANEXO IV - Preencher'!L83</f>
        <v>28240409944371000287550020000063631895004547</v>
      </c>
      <c r="K74" s="5" t="str">
        <f>IF(F74="B",LEFT('[1]TCE - ANEXO IV - Preencher'!M83,2),IF(F74="S",LEFT('[1]TCE - ANEXO IV - Preencher'!M83,7),IF('[1]TCE - ANEXO IV - Preencher'!H83="","")))</f>
        <v>28</v>
      </c>
      <c r="L74" s="7">
        <f>'[1]TCE - ANEXO IV - Preencher'!N83</f>
        <v>1585.18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3.4 - Material Farmacológico</v>
      </c>
      <c r="D75" s="3" t="str">
        <f>'[1]TCE - ANEXO IV - Preencher'!F84</f>
        <v>15.220.807/0001-07</v>
      </c>
      <c r="E75" s="5" t="str">
        <f>'[1]TCE - ANEXO IV - Preencher'!G84</f>
        <v>BCIPHARMA IMPORTADORA E DISTRIBUIDORA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646</v>
      </c>
      <c r="I75" s="6">
        <f>IF('[1]TCE - ANEXO IV - Preencher'!K84="","",'[1]TCE - ANEXO IV - Preencher'!K84)</f>
        <v>45386</v>
      </c>
      <c r="J75" s="5" t="str">
        <f>'[1]TCE - ANEXO IV - Preencher'!L84</f>
        <v>26240415220807000107550010000006461658236387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300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3.4 - Material Farmacológico</v>
      </c>
      <c r="D76" s="3" t="str">
        <f>'[1]TCE - ANEXO IV - Preencher'!F85</f>
        <v>02.520.829/0004-93</v>
      </c>
      <c r="E76" s="5" t="str">
        <f>'[1]TCE - ANEXO IV - Preencher'!G85</f>
        <v>DIMASTER COMERCIO DE PRODUTOS HOSPITALARES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1996</v>
      </c>
      <c r="I76" s="6">
        <f>IF('[1]TCE - ANEXO IV - Preencher'!K85="","",'[1]TCE - ANEXO IV - Preencher'!K85)</f>
        <v>45369</v>
      </c>
      <c r="J76" s="5" t="str">
        <f>'[1]TCE - ANEXO IV - Preencher'!L85</f>
        <v>35240302520829000493550010000019961799582688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2930.5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3.4 - Material Farmacológico</v>
      </c>
      <c r="D77" s="3" t="str">
        <f>'[1]TCE - ANEXO IV - Preencher'!F86</f>
        <v>03.817.043/0001-52</v>
      </c>
      <c r="E77" s="5" t="str">
        <f>'[1]TCE - ANEXO IV - Preencher'!G86</f>
        <v>PHARMAPLUS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65996</v>
      </c>
      <c r="I77" s="6">
        <f>IF('[1]TCE - ANEXO IV - Preencher'!K86="","",'[1]TCE - ANEXO IV - Preencher'!K86)</f>
        <v>45387</v>
      </c>
      <c r="J77" s="5" t="str">
        <f>'[1]TCE - ANEXO IV - Preencher'!L86</f>
        <v>26240403817043000152550010000659961442131020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428.4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3.4 - Material Farmacológico</v>
      </c>
      <c r="D78" s="3" t="str">
        <f>'[1]TCE - ANEXO IV - Preencher'!F87</f>
        <v>21.596.736/0001-44</v>
      </c>
      <c r="E78" s="5" t="str">
        <f>'[1]TCE - ANEXO IV - Preencher'!G87</f>
        <v>ULTRAMEGA DISTRIBUIDORA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211718</v>
      </c>
      <c r="I78" s="6">
        <f>IF('[1]TCE - ANEXO IV - Preencher'!K87="","",'[1]TCE - ANEXO IV - Preencher'!K87)</f>
        <v>45392</v>
      </c>
      <c r="J78" s="5" t="str">
        <f>'[1]TCE - ANEXO IV - Preencher'!L87</f>
        <v>26240421596736000144550010002117181576362199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1155.6199999999999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3.4 - Material Farmacológico</v>
      </c>
      <c r="D79" s="3" t="str">
        <f>'[1]TCE - ANEXO IV - Preencher'!F88</f>
        <v>11.449.180/0001-00</v>
      </c>
      <c r="E79" s="5" t="str">
        <f>'[1]TCE - ANEXO IV - Preencher'!G88</f>
        <v>DPROSMED DISTRIBUIDORA DE PRODUTOS MEDICOS HOSPITALARES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67720</v>
      </c>
      <c r="I79" s="6">
        <f>IF('[1]TCE - ANEXO IV - Preencher'!K88="","",'[1]TCE - ANEXO IV - Preencher'!K88)</f>
        <v>45392</v>
      </c>
      <c r="J79" s="5" t="str">
        <f>'[1]TCE - ANEXO IV - Preencher'!L88</f>
        <v>26240411449180000100550010000677201000347013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2130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3.4 - Material Farmacológico</v>
      </c>
      <c r="D80" s="3" t="str">
        <f>'[1]TCE - ANEXO IV - Preencher'!F89</f>
        <v>11.449.180/0001-00</v>
      </c>
      <c r="E80" s="5" t="str">
        <f>'[1]TCE - ANEXO IV - Preencher'!G89</f>
        <v>DPROSMED DISTRIBUIDORA DE PRODUTOS MEDICOS HOSPITALARES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67709</v>
      </c>
      <c r="I80" s="6">
        <f>IF('[1]TCE - ANEXO IV - Preencher'!K89="","",'[1]TCE - ANEXO IV - Preencher'!K89)</f>
        <v>45392</v>
      </c>
      <c r="J80" s="5" t="str">
        <f>'[1]TCE - ANEXO IV - Preencher'!L89</f>
        <v>26240411449180000100550010000677091000346877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5961.6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3.4 - Material Farmacológico</v>
      </c>
      <c r="D81" s="3" t="str">
        <f>'[1]TCE - ANEXO IV - Preencher'!F90</f>
        <v>07.752.236/0001-23</v>
      </c>
      <c r="E81" s="5" t="str">
        <f>'[1]TCE - ANEXO IV - Preencher'!G90</f>
        <v>MEDILAR IMPORT E DISTR DE PRODUTOS MEDICO HOSPITALARES AS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1056432</v>
      </c>
      <c r="I81" s="6">
        <f>IF('[1]TCE - ANEXO IV - Preencher'!K90="","",'[1]TCE - ANEXO IV - Preencher'!K90)</f>
        <v>45386</v>
      </c>
      <c r="J81" s="5" t="str">
        <f>'[1]TCE - ANEXO IV - Preencher'!L90</f>
        <v>43240407752236000123550010010564321635603023</v>
      </c>
      <c r="K81" s="5" t="str">
        <f>IF(F81="B",LEFT('[1]TCE - ANEXO IV - Preencher'!M90,2),IF(F81="S",LEFT('[1]TCE - ANEXO IV - Preencher'!M90,7),IF('[1]TCE - ANEXO IV - Preencher'!H90="","")))</f>
        <v>43</v>
      </c>
      <c r="L81" s="7">
        <f>'[1]TCE - ANEXO IV - Preencher'!N90</f>
        <v>5669.38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3.4 - Material Farmacológico</v>
      </c>
      <c r="D82" s="3">
        <f>'[1]TCE - ANEXO IV - Preencher'!F91</f>
        <v>48495866000147</v>
      </c>
      <c r="E82" s="5" t="str">
        <f>'[1]TCE - ANEXO IV - Preencher'!G91</f>
        <v>BEMED COMERCIO ATACADISTA DE PRODUTOS DE HIGIENE PESSOAL L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1262</v>
      </c>
      <c r="I82" s="6">
        <f>IF('[1]TCE - ANEXO IV - Preencher'!K91="","",'[1]TCE - ANEXO IV - Preencher'!K91)</f>
        <v>45392</v>
      </c>
      <c r="J82" s="5" t="str">
        <f>'[1]TCE - ANEXO IV - Preencher'!L91</f>
        <v>26240448495866000147550010000012621861595198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903.17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3.4 - Material Farmacológico</v>
      </c>
      <c r="D83" s="3" t="str">
        <f>'[1]TCE - ANEXO IV - Preencher'!F92</f>
        <v>15.218.561/0001-39</v>
      </c>
      <c r="E83" s="5" t="str">
        <f>'[1]TCE - ANEXO IV - Preencher'!G92</f>
        <v>NNMED DIST IMP E EXPORT DE MED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124792</v>
      </c>
      <c r="I83" s="6">
        <f>IF('[1]TCE - ANEXO IV - Preencher'!K92="","",'[1]TCE - ANEXO IV - Preencher'!K92)</f>
        <v>45392</v>
      </c>
      <c r="J83" s="5" t="str">
        <f>'[1]TCE - ANEXO IV - Preencher'!L92</f>
        <v>25240415218561000139550010001247921604009514</v>
      </c>
      <c r="K83" s="5" t="str">
        <f>IF(F83="B",LEFT('[1]TCE - ANEXO IV - Preencher'!M92,2),IF(F83="S",LEFT('[1]TCE - ANEXO IV - Preencher'!M92,7),IF('[1]TCE - ANEXO IV - Preencher'!H92="","")))</f>
        <v>25</v>
      </c>
      <c r="L83" s="7">
        <f>'[1]TCE - ANEXO IV - Preencher'!N92</f>
        <v>5850.1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3.4 - Material Farmacológico</v>
      </c>
      <c r="D84" s="3" t="str">
        <f>'[1]TCE - ANEXO IV - Preencher'!F93</f>
        <v>08.674.752/0001-40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193438</v>
      </c>
      <c r="I84" s="6">
        <f>IF('[1]TCE - ANEXO IV - Preencher'!K93="","",'[1]TCE - ANEXO IV - Preencher'!K93)</f>
        <v>45399</v>
      </c>
      <c r="J84" s="5" t="str">
        <f>'[1]TCE - ANEXO IV - Preencher'!L93</f>
        <v>26240408674752000140550010001934381577562558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27.53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3.4 - Material Farmacológico</v>
      </c>
      <c r="D85" s="3" t="str">
        <f>'[1]TCE - ANEXO IV - Preencher'!F94</f>
        <v>11.449.180/0001-00</v>
      </c>
      <c r="E85" s="5" t="str">
        <f>'[1]TCE - ANEXO IV - Preencher'!G94</f>
        <v>DPROSMED DISTRIBUIDORA DE PRODUTOS MEDICOS HOSPITALARES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67889</v>
      </c>
      <c r="I85" s="6">
        <f>IF('[1]TCE - ANEXO IV - Preencher'!K94="","",'[1]TCE - ANEXO IV - Preencher'!K94)</f>
        <v>45399</v>
      </c>
      <c r="J85" s="5" t="str">
        <f>'[1]TCE - ANEXO IV - Preencher'!L94</f>
        <v>26240411449180000100550010000678891000349872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1495.2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3.4 - Material Farmacológico</v>
      </c>
      <c r="D86" s="3" t="str">
        <f>'[1]TCE - ANEXO IV - Preencher'!F95</f>
        <v>67.729.178/0006-53</v>
      </c>
      <c r="E86" s="5" t="str">
        <f>'[1]TCE - ANEXO IV - Preencher'!G95</f>
        <v>COMERCIAL CIRURGICA RIOCLARENSE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73766</v>
      </c>
      <c r="I86" s="6">
        <f>IF('[1]TCE - ANEXO IV - Preencher'!K95="","",'[1]TCE - ANEXO IV - Preencher'!K95)</f>
        <v>45399</v>
      </c>
      <c r="J86" s="5" t="str">
        <f>'[1]TCE - ANEXO IV - Preencher'!L95</f>
        <v>26240467729178000653550010000737661715249370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1225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3.4 - Material Farmacológico</v>
      </c>
      <c r="D87" s="3" t="str">
        <f>'[1]TCE - ANEXO IV - Preencher'!F96</f>
        <v>21.596.736/0001-44</v>
      </c>
      <c r="E87" s="5" t="str">
        <f>'[1]TCE - ANEXO IV - Preencher'!G96</f>
        <v>ULTRAMEGA DISTRIBUIDORA HOSPITALAR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213143</v>
      </c>
      <c r="I87" s="6">
        <f>IF('[1]TCE - ANEXO IV - Preencher'!K96="","",'[1]TCE - ANEXO IV - Preencher'!K96)</f>
        <v>45406</v>
      </c>
      <c r="J87" s="5" t="str">
        <f>'[1]TCE - ANEXO IV - Preencher'!L96</f>
        <v>26240421596736000144550010002131431733610827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5310.36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3.4 - Material Farmacológico</v>
      </c>
      <c r="D88" s="3" t="str">
        <f>'[1]TCE - ANEXO IV - Preencher'!F97</f>
        <v>21.596.736/0001-44</v>
      </c>
      <c r="E88" s="5" t="str">
        <f>'[1]TCE - ANEXO IV - Preencher'!G97</f>
        <v>ULTRAMEGA DISTRIBUIDORA HOSPITALAR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213315</v>
      </c>
      <c r="I88" s="6">
        <f>IF('[1]TCE - ANEXO IV - Preencher'!K97="","",'[1]TCE - ANEXO IV - Preencher'!K97)</f>
        <v>45406</v>
      </c>
      <c r="J88" s="5" t="str">
        <f>'[1]TCE - ANEXO IV - Preencher'!L97</f>
        <v>26240421596736000144550010002133151530874176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1052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01.687.725/0001-62</v>
      </c>
      <c r="E89" s="5" t="str">
        <f>'[1]TCE - ANEXO IV - Preencher'!G98</f>
        <v>CENEP ESPECIALIZADO EM NUTRICAO ENT E PAR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49162</v>
      </c>
      <c r="I89" s="6">
        <f>IF('[1]TCE - ANEXO IV - Preencher'!K98="","",'[1]TCE - ANEXO IV - Preencher'!K98)</f>
        <v>45394</v>
      </c>
      <c r="J89" s="5" t="str">
        <f>'[1]TCE - ANEXO IV - Preencher'!L98</f>
        <v>26240401687725000162550010000491621511860005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1665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3.2 - Gás e Outros Materiais Engarrafados</v>
      </c>
      <c r="D90" s="3" t="str">
        <f>'[1]TCE - ANEXO IV - Preencher'!F99</f>
        <v>24.380.578/0020-41</v>
      </c>
      <c r="E90" s="5" t="str">
        <f>'[1]TCE - ANEXO IV - Preencher'!G99</f>
        <v>WHITE MARTINS GASES INDUSTRIAIS NE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7724</v>
      </c>
      <c r="I90" s="6">
        <f>IF('[1]TCE - ANEXO IV - Preencher'!K99="","",'[1]TCE - ANEXO IV - Preencher'!K99)</f>
        <v>45384</v>
      </c>
      <c r="J90" s="5" t="str">
        <f>'[1]TCE - ANEXO IV - Preencher'!L99</f>
        <v>26240424380578002041556030000077241142497121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128.91999999999999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3.2 - Gás e Outros Materiais Engarrafados</v>
      </c>
      <c r="D91" s="3" t="str">
        <f>'[1]TCE - ANEXO IV - Preencher'!F100</f>
        <v>24.380.578/0020-41</v>
      </c>
      <c r="E91" s="5" t="str">
        <f>'[1]TCE - ANEXO IV - Preencher'!G100</f>
        <v>WHITE MARTINS GASES INDUSTRIAIS NE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7757</v>
      </c>
      <c r="I91" s="6">
        <f>IF('[1]TCE - ANEXO IV - Preencher'!K100="","",'[1]TCE - ANEXO IV - Preencher'!K100)</f>
        <v>45386</v>
      </c>
      <c r="J91" s="5" t="str">
        <f>'[1]TCE - ANEXO IV - Preencher'!L100</f>
        <v>26240424380578002041556030000077571487641309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128.91999999999999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3.2 - Gás e Outros Materiais Engarrafados</v>
      </c>
      <c r="D92" s="3" t="str">
        <f>'[1]TCE - ANEXO IV - Preencher'!F101</f>
        <v>24.380.578/0022-03</v>
      </c>
      <c r="E92" s="5" t="str">
        <f>'[1]TCE - ANEXO IV - Preencher'!G101</f>
        <v>WHITE MARTINS GASES INDUSTRIAIS NE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626</v>
      </c>
      <c r="I92" s="6">
        <f>IF('[1]TCE - ANEXO IV - Preencher'!K101="","",'[1]TCE - ANEXO IV - Preencher'!K101)</f>
        <v>45388</v>
      </c>
      <c r="J92" s="5" t="str">
        <f>'[1]TCE - ANEXO IV - Preencher'!L101</f>
        <v>26240424380578002203556240000006261684527079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4149.41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3.2 - Gás e Outros Materiais Engarrafados</v>
      </c>
      <c r="D93" s="3" t="str">
        <f>'[1]TCE - ANEXO IV - Preencher'!F102</f>
        <v>24.380.578/0020-41</v>
      </c>
      <c r="E93" s="5" t="str">
        <f>'[1]TCE - ANEXO IV - Preencher'!G102</f>
        <v>WHITE MARTINS GASES INDUSTRIAIS NE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7825</v>
      </c>
      <c r="I93" s="6">
        <f>IF('[1]TCE - ANEXO IV - Preencher'!K102="","",'[1]TCE - ANEXO IV - Preencher'!K102)</f>
        <v>45392</v>
      </c>
      <c r="J93" s="5" t="str">
        <f>'[1]TCE - ANEXO IV - Preencher'!L102</f>
        <v>26240424380578002041556030000078251153363191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257.83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3.2 - Gás e Outros Materiais Engarrafados</v>
      </c>
      <c r="D94" s="3" t="str">
        <f>'[1]TCE - ANEXO IV - Preencher'!F103</f>
        <v>24.380.578/0020-41</v>
      </c>
      <c r="E94" s="5" t="str">
        <f>'[1]TCE - ANEXO IV - Preencher'!G103</f>
        <v>WHITE MARTINS GASES INDUSTRIAIS NE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7846</v>
      </c>
      <c r="I94" s="6">
        <f>IF('[1]TCE - ANEXO IV - Preencher'!K103="","",'[1]TCE - ANEXO IV - Preencher'!K103)</f>
        <v>45393</v>
      </c>
      <c r="J94" s="5" t="str">
        <f>'[1]TCE - ANEXO IV - Preencher'!L103</f>
        <v>26240424380578002041556030000078461788889964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128.91999999999999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3.2 - Gás e Outros Materiais Engarrafados</v>
      </c>
      <c r="D95" s="3" t="str">
        <f>'[1]TCE - ANEXO IV - Preencher'!F104</f>
        <v>24.380.578/0020-41</v>
      </c>
      <c r="E95" s="5" t="str">
        <f>'[1]TCE - ANEXO IV - Preencher'!G104</f>
        <v>WHITE MARTINS GASES INDUSTRIAIS NE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7869</v>
      </c>
      <c r="I95" s="6">
        <f>IF('[1]TCE - ANEXO IV - Preencher'!K104="","",'[1]TCE - ANEXO IV - Preencher'!K104)</f>
        <v>45394</v>
      </c>
      <c r="J95" s="5" t="str">
        <f>'[1]TCE - ANEXO IV - Preencher'!L104</f>
        <v>26240424380578002041556030000078691593575183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257.83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3.2 - Gás e Outros Materiais Engarrafados</v>
      </c>
      <c r="D96" s="3" t="str">
        <f>'[1]TCE - ANEXO IV - Preencher'!F105</f>
        <v>24.380.578/0020-41</v>
      </c>
      <c r="E96" s="5" t="str">
        <f>'[1]TCE - ANEXO IV - Preencher'!G105</f>
        <v>WHITE MARTINS GASES INDUSTRIAIS NE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7887</v>
      </c>
      <c r="I96" s="6">
        <f>IF('[1]TCE - ANEXO IV - Preencher'!K105="","",'[1]TCE - ANEXO IV - Preencher'!K105)</f>
        <v>45395</v>
      </c>
      <c r="J96" s="5" t="str">
        <f>'[1]TCE - ANEXO IV - Preencher'!L105</f>
        <v>26240424380578002041556030000078871977653871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257.83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3.2 - Gás e Outros Materiais Engarrafados</v>
      </c>
      <c r="D97" s="3" t="str">
        <f>'[1]TCE - ANEXO IV - Preencher'!F106</f>
        <v>24.380.578/0020-41</v>
      </c>
      <c r="E97" s="5" t="str">
        <f>'[1]TCE - ANEXO IV - Preencher'!G106</f>
        <v>WHITE MARTINS GASES INDUSTRIAIS NE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7936</v>
      </c>
      <c r="I97" s="6">
        <f>IF('[1]TCE - ANEXO IV - Preencher'!K106="","",'[1]TCE - ANEXO IV - Preencher'!K106)</f>
        <v>45399</v>
      </c>
      <c r="J97" s="5" t="str">
        <f>'[1]TCE - ANEXO IV - Preencher'!L106</f>
        <v>26240424380578002041556030000079361589459888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386.76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3.2 - Gás e Outros Materiais Engarrafados</v>
      </c>
      <c r="D98" s="3" t="str">
        <f>'[1]TCE - ANEXO IV - Preencher'!F107</f>
        <v>24.380.578/0020-41</v>
      </c>
      <c r="E98" s="5" t="str">
        <f>'[1]TCE - ANEXO IV - Preencher'!G107</f>
        <v>WHITE MARTINS GASES INDUSTRIAIS NE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7952</v>
      </c>
      <c r="I98" s="6">
        <f>IF('[1]TCE - ANEXO IV - Preencher'!K107="","",'[1]TCE - ANEXO IV - Preencher'!K107)</f>
        <v>45400</v>
      </c>
      <c r="J98" s="5" t="str">
        <f>'[1]TCE - ANEXO IV - Preencher'!L107</f>
        <v>26240424380578002041556030000079521292605103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128.91999999999999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3.2 - Gás e Outros Materiais Engarrafados</v>
      </c>
      <c r="D99" s="3" t="str">
        <f>'[1]TCE - ANEXO IV - Preencher'!F108</f>
        <v>24.380.578/0020-41</v>
      </c>
      <c r="E99" s="5" t="str">
        <f>'[1]TCE - ANEXO IV - Preencher'!G108</f>
        <v>WHITE MARTINS GASES INDUSTRIAIS NE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7953</v>
      </c>
      <c r="I99" s="6">
        <f>IF('[1]TCE - ANEXO IV - Preencher'!K108="","",'[1]TCE - ANEXO IV - Preencher'!K108)</f>
        <v>45400</v>
      </c>
      <c r="J99" s="5" t="str">
        <f>'[1]TCE - ANEXO IV - Preencher'!L108</f>
        <v>26240424380578002041556030000079531707021926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128.91999999999999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3.2 - Gás e Outros Materiais Engarrafados</v>
      </c>
      <c r="D100" s="3" t="str">
        <f>'[1]TCE - ANEXO IV - Preencher'!F109</f>
        <v>24.380.578/0020-41</v>
      </c>
      <c r="E100" s="5" t="str">
        <f>'[1]TCE - ANEXO IV - Preencher'!G109</f>
        <v>WHITE MARTINS GASES INDUSTRIAIS NE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7973</v>
      </c>
      <c r="I100" s="6">
        <f>IF('[1]TCE - ANEXO IV - Preencher'!K109="","",'[1]TCE - ANEXO IV - Preencher'!K109)</f>
        <v>45401</v>
      </c>
      <c r="J100" s="5" t="str">
        <f>'[1]TCE - ANEXO IV - Preencher'!L109</f>
        <v>26240424380578002041556030000079731863091653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257.83999999999997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3.2 - Gás e Outros Materiais Engarrafados</v>
      </c>
      <c r="D101" s="3" t="str">
        <f>'[1]TCE - ANEXO IV - Preencher'!F110</f>
        <v>24.380.578/0020-41</v>
      </c>
      <c r="E101" s="5" t="str">
        <f>'[1]TCE - ANEXO IV - Preencher'!G110</f>
        <v>WHITE MARTINS GASES INDUSTRIAIS NE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8000</v>
      </c>
      <c r="I101" s="6">
        <f>IF('[1]TCE - ANEXO IV - Preencher'!K110="","",'[1]TCE - ANEXO IV - Preencher'!K110)</f>
        <v>45404</v>
      </c>
      <c r="J101" s="5" t="str">
        <f>'[1]TCE - ANEXO IV - Preencher'!L110</f>
        <v>26240424380578002041556030000080001666829551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128.91999999999999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3.2 - Gás e Outros Materiais Engarrafados</v>
      </c>
      <c r="D102" s="3" t="str">
        <f>'[1]TCE - ANEXO IV - Preencher'!F111</f>
        <v>24.380.578/0020-41</v>
      </c>
      <c r="E102" s="5" t="str">
        <f>'[1]TCE - ANEXO IV - Preencher'!G111</f>
        <v>WHITE MARTINS GASES INDUSTRIAIS NE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8039</v>
      </c>
      <c r="I102" s="6">
        <f>IF('[1]TCE - ANEXO IV - Preencher'!K111="","",'[1]TCE - ANEXO IV - Preencher'!K111)</f>
        <v>45406</v>
      </c>
      <c r="J102" s="5" t="str">
        <f>'[1]TCE - ANEXO IV - Preencher'!L111</f>
        <v>26240424380578002041556030000080391241213570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128.91999999999999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3.2 - Gás e Outros Materiais Engarrafados</v>
      </c>
      <c r="D103" s="3" t="str">
        <f>'[1]TCE - ANEXO IV - Preencher'!F112</f>
        <v>24.380.578/0020-41</v>
      </c>
      <c r="E103" s="5" t="str">
        <f>'[1]TCE - ANEXO IV - Preencher'!G112</f>
        <v>WHITE MARTINS GASES INDUSTRIAIS NE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8070</v>
      </c>
      <c r="I103" s="6">
        <f>IF('[1]TCE - ANEXO IV - Preencher'!K112="","",'[1]TCE - ANEXO IV - Preencher'!K112)</f>
        <v>45408</v>
      </c>
      <c r="J103" s="5" t="str">
        <f>'[1]TCE - ANEXO IV - Preencher'!L112</f>
        <v>26240424380578002041556030000080701460815959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257.83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3.2 - Gás e Outros Materiais Engarrafados</v>
      </c>
      <c r="D104" s="3" t="str">
        <f>'[1]TCE - ANEXO IV - Preencher'!F113</f>
        <v>24.380.578/0022-03</v>
      </c>
      <c r="E104" s="5" t="str">
        <f>'[1]TCE - ANEXO IV - Preencher'!G113</f>
        <v>WHITE MARTINS GASES INDUSTRIAIS NE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1247</v>
      </c>
      <c r="I104" s="6">
        <f>IF('[1]TCE - ANEXO IV - Preencher'!K113="","",'[1]TCE - ANEXO IV - Preencher'!K113)</f>
        <v>45408</v>
      </c>
      <c r="J104" s="5" t="str">
        <f>'[1]TCE - ANEXO IV - Preencher'!L113</f>
        <v>26240424380578002203556020000012471789425925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4197.38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3.2 - Gás e Outros Materiais Engarrafados</v>
      </c>
      <c r="D105" s="3" t="str">
        <f>'[1]TCE - ANEXO IV - Preencher'!F114</f>
        <v>24.380.578/0022-03</v>
      </c>
      <c r="E105" s="5" t="str">
        <f>'[1]TCE - ANEXO IV - Preencher'!G114</f>
        <v>WHITE MARTINS GASES INDUSTRIAIS NE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8115</v>
      </c>
      <c r="I105" s="6">
        <f>IF('[1]TCE - ANEXO IV - Preencher'!K114="","",'[1]TCE - ANEXO IV - Preencher'!K114)</f>
        <v>45412</v>
      </c>
      <c r="J105" s="5" t="str">
        <f>'[1]TCE - ANEXO IV - Preencher'!L114</f>
        <v>26240424380578002041556030000081151625972544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128.88999999999999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3.2 - Gás e Outros Materiais Engarrafados</v>
      </c>
      <c r="D106" s="3" t="str">
        <f>'[1]TCE - ANEXO IV - Preencher'!F115</f>
        <v>24.380.578/0022-03</v>
      </c>
      <c r="E106" s="5" t="str">
        <f>'[1]TCE - ANEXO IV - Preencher'!G115</f>
        <v>WHITE MARTINS GASES INDUSTRIAIS NE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8114</v>
      </c>
      <c r="I106" s="6">
        <f>IF('[1]TCE - ANEXO IV - Preencher'!K115="","",'[1]TCE - ANEXO IV - Preencher'!K115)</f>
        <v>45412</v>
      </c>
      <c r="J106" s="5" t="str">
        <f>'[1]TCE - ANEXO IV - Preencher'!L115</f>
        <v>26240424380578002041556030000081141196808996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257.77999999999997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3.11 - Material Laboratorial</v>
      </c>
      <c r="D107" s="3" t="str">
        <f>'[1]TCE - ANEXO IV - Preencher'!F116</f>
        <v>18.271.934/0001-23</v>
      </c>
      <c r="E107" s="5" t="str">
        <f>'[1]TCE - ANEXO IV - Preencher'!G116</f>
        <v>NOVA BIOMEDICAL DIAGNOSTICOS MEDICOS E BIOTECNOLOGIA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44857</v>
      </c>
      <c r="I107" s="6">
        <f>IF('[1]TCE - ANEXO IV - Preencher'!K116="","",'[1]TCE - ANEXO IV - Preencher'!K116)</f>
        <v>45383</v>
      </c>
      <c r="J107" s="5" t="str">
        <f>'[1]TCE - ANEXO IV - Preencher'!L116</f>
        <v>31240418271934000123550010000448571111343788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4500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3.99 - Outras despesas com Material de Consumo</v>
      </c>
      <c r="D108" s="3" t="str">
        <f>'[1]TCE - ANEXO IV - Preencher'!F117</f>
        <v>18.078.521/0001-27</v>
      </c>
      <c r="E108" s="5" t="str">
        <f>'[1]TCE - ANEXO IV - Preencher'!G117</f>
        <v>TUPAN FARMA DISTRIBUIDORA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56324</v>
      </c>
      <c r="I108" s="6">
        <f>IF('[1]TCE - ANEXO IV - Preencher'!K117="","",'[1]TCE - ANEXO IV - Preencher'!K117)</f>
        <v>45386</v>
      </c>
      <c r="J108" s="5" t="str">
        <f>'[1]TCE - ANEXO IV - Preencher'!L117</f>
        <v>26240418078521000127550010000563241009557141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882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3.7 - Material de Limpeza e Produtos de Hgienização</v>
      </c>
      <c r="D109" s="3" t="str">
        <f>'[1]TCE - ANEXO IV - Preencher'!F118</f>
        <v>13.714.064/0001-04</v>
      </c>
      <c r="E109" s="5" t="str">
        <f>'[1]TCE - ANEXO IV - Preencher'!G118</f>
        <v>R A PRODUTOS E EQUIPAMENTOS DE LIMPEZA LTDA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40820</v>
      </c>
      <c r="I109" s="6">
        <f>IF('[1]TCE - ANEXO IV - Preencher'!K118="","",'[1]TCE - ANEXO IV - Preencher'!K118)</f>
        <v>45385</v>
      </c>
      <c r="J109" s="5" t="str">
        <f>'[1]TCE - ANEXO IV - Preencher'!L118</f>
        <v>26240413714064000104550010000408201143581328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1205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3.7 - Material de Limpeza e Produtos de Hgienização</v>
      </c>
      <c r="D110" s="3" t="str">
        <f>'[1]TCE - ANEXO IV - Preencher'!F119</f>
        <v>21.596.736/0001-44</v>
      </c>
      <c r="E110" s="5" t="str">
        <f>'[1]TCE - ANEXO IV - Preencher'!G119</f>
        <v>ULTRAMEGA DISTRIBUIDORA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211220</v>
      </c>
      <c r="I110" s="6">
        <f>IF('[1]TCE - ANEXO IV - Preencher'!K119="","",'[1]TCE - ANEXO IV - Preencher'!K119)</f>
        <v>45386</v>
      </c>
      <c r="J110" s="5" t="str">
        <f>'[1]TCE - ANEXO IV - Preencher'!L119</f>
        <v>26240421596736000144550010002112201506817791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1084.19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3.7 - Material de Limpeza e Produtos de Hgienização</v>
      </c>
      <c r="D111" s="3" t="str">
        <f>'[1]TCE - ANEXO IV - Preencher'!F120</f>
        <v>08.674.752/0001-40</v>
      </c>
      <c r="E111" s="5" t="str">
        <f>'[1]TCE - ANEXO IV - Preencher'!G120</f>
        <v>CIRURGICA MONTEBELLO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192085</v>
      </c>
      <c r="I111" s="6">
        <f>IF('[1]TCE - ANEXO IV - Preencher'!K120="","",'[1]TCE - ANEXO IV - Preencher'!K120)</f>
        <v>45386</v>
      </c>
      <c r="J111" s="5" t="str">
        <f>'[1]TCE - ANEXO IV - Preencher'!L120</f>
        <v>26240408674752000140550010001920851254553798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224.94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3.7 - Material de Limpeza e Produtos de Hgienização</v>
      </c>
      <c r="D112" s="3" t="str">
        <f>'[1]TCE - ANEXO IV - Preencher'!F121</f>
        <v>08.014.460/0001-80</v>
      </c>
      <c r="E112" s="5" t="str">
        <f>'[1]TCE - ANEXO IV - Preencher'!G121</f>
        <v>VANPEL MATERIAL DE ESCRITORIO DE INFORMATICA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60223</v>
      </c>
      <c r="I112" s="6">
        <f>IF('[1]TCE - ANEXO IV - Preencher'!K121="","",'[1]TCE - ANEXO IV - Preencher'!K121)</f>
        <v>45392</v>
      </c>
      <c r="J112" s="5" t="str">
        <f>'[1]TCE - ANEXO IV - Preencher'!L121</f>
        <v>26240408014460000180550010000602231001425542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1341.36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3.7 - Material de Limpeza e Produtos de Hgienização</v>
      </c>
      <c r="D113" s="3" t="str">
        <f>'[1]TCE - ANEXO IV - Preencher'!F122</f>
        <v>46.700.220/0001-29</v>
      </c>
      <c r="E113" s="5" t="str">
        <f>'[1]TCE - ANEXO IV - Preencher'!G122</f>
        <v>NOVA DISTRIBUIDORA E ATACADO DE LIMPEZA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15921</v>
      </c>
      <c r="I113" s="6">
        <f>IF('[1]TCE - ANEXO IV - Preencher'!K122="","",'[1]TCE - ANEXO IV - Preencher'!K122)</f>
        <v>45392</v>
      </c>
      <c r="J113" s="5" t="str">
        <f>'[1]TCE - ANEXO IV - Preencher'!L122</f>
        <v>26240446700220000129550010000159211885709293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300.48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3.7 - Material de Limpeza e Produtos de Hgienização</v>
      </c>
      <c r="D114" s="3" t="str">
        <f>'[1]TCE - ANEXO IV - Preencher'!F123</f>
        <v>08.674.752/0001-40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193438</v>
      </c>
      <c r="I114" s="6">
        <f>IF('[1]TCE - ANEXO IV - Preencher'!K123="","",'[1]TCE - ANEXO IV - Preencher'!K123)</f>
        <v>45399</v>
      </c>
      <c r="J114" s="5" t="str">
        <f>'[1]TCE - ANEXO IV - Preencher'!L123</f>
        <v>26240408674752000140550010001934381577562558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350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3.7 - Material de Limpeza e Produtos de Hgienização</v>
      </c>
      <c r="D115" s="3" t="str">
        <f>'[1]TCE - ANEXO IV - Preencher'!F124</f>
        <v>21.596.736/0001-44</v>
      </c>
      <c r="E115" s="5" t="str">
        <f>'[1]TCE - ANEXO IV - Preencher'!G124</f>
        <v>ULTRAMEGA DISTRIBUIDORA HOSPITALAR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212929</v>
      </c>
      <c r="I115" s="6">
        <f>IF('[1]TCE - ANEXO IV - Preencher'!K124="","",'[1]TCE - ANEXO IV - Preencher'!K124)</f>
        <v>45404</v>
      </c>
      <c r="J115" s="5" t="str">
        <f>'[1]TCE - ANEXO IV - Preencher'!L124</f>
        <v>26240421596736000144550010002129291573752645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2988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3.14 - Alimentação Preparada</v>
      </c>
      <c r="D116" s="3" t="str">
        <f>'[1]TCE - ANEXO IV - Preencher'!F125</f>
        <v>52.809.513/0001-41</v>
      </c>
      <c r="E116" s="5" t="str">
        <f>'[1]TCE - ANEXO IV - Preencher'!G125</f>
        <v>JML COMERCIO DE HORTIFRUTIGRANJEIRO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9396</v>
      </c>
      <c r="I116" s="6">
        <f>IF('[1]TCE - ANEXO IV - Preencher'!K125="","",'[1]TCE - ANEXO IV - Preencher'!K125)</f>
        <v>45387</v>
      </c>
      <c r="J116" s="5" t="str">
        <f>'[1]TCE - ANEXO IV - Preencher'!L125</f>
        <v>26240452809503000141550010000093961991095697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61.23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3.14 - Alimentação Preparada</v>
      </c>
      <c r="D117" s="3" t="str">
        <f>'[1]TCE - ANEXO IV - Preencher'!F126</f>
        <v>46.700.220/0001-29</v>
      </c>
      <c r="E117" s="5" t="str">
        <f>'[1]TCE - ANEXO IV - Preencher'!G126</f>
        <v>NOVA DISTRIBUIDORA E ATACADO DE LIMPEZA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15823</v>
      </c>
      <c r="I117" s="6">
        <f>IF('[1]TCE - ANEXO IV - Preencher'!K126="","",'[1]TCE - ANEXO IV - Preencher'!K126)</f>
        <v>45390</v>
      </c>
      <c r="J117" s="5" t="str">
        <f>'[1]TCE - ANEXO IV - Preencher'!L126</f>
        <v>26240446700220000129550010000158231268646694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633.6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3.14 - Alimentação Preparada</v>
      </c>
      <c r="D118" s="3" t="str">
        <f>'[1]TCE - ANEXO IV - Preencher'!F127</f>
        <v>20.300.157/0032-46</v>
      </c>
      <c r="E118" s="5" t="str">
        <f>'[1]TCE - ANEXO IV - Preencher'!G127</f>
        <v>NOVO ATACADO COMERCIO DE ALIMENTOS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3691</v>
      </c>
      <c r="I118" s="6">
        <f>IF('[1]TCE - ANEXO IV - Preencher'!K127="","",'[1]TCE - ANEXO IV - Preencher'!K127)</f>
        <v>45390</v>
      </c>
      <c r="J118" s="5" t="str">
        <f>'[1]TCE - ANEXO IV - Preencher'!L127</f>
        <v>26240420300157003246550010000036911539379806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29.15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3.14 - Alimentação Preparada</v>
      </c>
      <c r="D119" s="3" t="str">
        <f>'[1]TCE - ANEXO IV - Preencher'!F128</f>
        <v>53.714.399/0001-39</v>
      </c>
      <c r="E119" s="5" t="str">
        <f>'[1]TCE - ANEXO IV - Preencher'!G128</f>
        <v>BEM VIVER ALIMENTOS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73</v>
      </c>
      <c r="I119" s="6">
        <f>IF('[1]TCE - ANEXO IV - Preencher'!K128="","",'[1]TCE - ANEXO IV - Preencher'!K128)</f>
        <v>45390</v>
      </c>
      <c r="J119" s="5" t="str">
        <f>'[1]TCE - ANEXO IV - Preencher'!L128</f>
        <v>26240453714399000139550010000000731420219880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721.4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3.14 - Alimentação Preparada</v>
      </c>
      <c r="D120" s="3" t="str">
        <f>'[1]TCE - ANEXO IV - Preencher'!F129</f>
        <v>53.714.399/0001-39</v>
      </c>
      <c r="E120" s="5" t="str">
        <f>'[1]TCE - ANEXO IV - Preencher'!G129</f>
        <v>BEM VIVER ALIMENTOS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75</v>
      </c>
      <c r="I120" s="6">
        <f>IF('[1]TCE - ANEXO IV - Preencher'!K129="","",'[1]TCE - ANEXO IV - Preencher'!K129)</f>
        <v>45390</v>
      </c>
      <c r="J120" s="5" t="str">
        <f>'[1]TCE - ANEXO IV - Preencher'!L129</f>
        <v>26240453714399000139550010000000751965767996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1874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3.14 - Alimentação Preparada</v>
      </c>
      <c r="D121" s="3" t="str">
        <f>'[1]TCE - ANEXO IV - Preencher'!F130</f>
        <v>70.089.974/0001-79</v>
      </c>
      <c r="E121" s="5" t="str">
        <f>'[1]TCE - ANEXO IV - Preencher'!G130</f>
        <v>COMERCIAL VITA NORTE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5104489</v>
      </c>
      <c r="I121" s="6">
        <f>IF('[1]TCE - ANEXO IV - Preencher'!K130="","",'[1]TCE - ANEXO IV - Preencher'!K130)</f>
        <v>45391</v>
      </c>
      <c r="J121" s="5" t="str">
        <f>'[1]TCE - ANEXO IV - Preencher'!L130</f>
        <v>26240470089974000179550010051044891417102449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343.68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3.14 - Alimentação Preparada</v>
      </c>
      <c r="D122" s="3" t="str">
        <f>'[1]TCE - ANEXO IV - Preencher'!F131</f>
        <v>30.743.270/0001-53</v>
      </c>
      <c r="E122" s="5" t="str">
        <f>'[1]TCE - ANEXO IV - Preencher'!G131</f>
        <v>TRIUNFO COMERCIO DE ALIMENTOS, PAPEIS E MATERIAL DE LIMPEZA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21762</v>
      </c>
      <c r="I122" s="6">
        <f>IF('[1]TCE - ANEXO IV - Preencher'!K131="","",'[1]TCE - ANEXO IV - Preencher'!K131)</f>
        <v>45391</v>
      </c>
      <c r="J122" s="5" t="str">
        <f>'[1]TCE - ANEXO IV - Preencher'!L131</f>
        <v>26240430743270000153550010000217621819479430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1568.4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3.14 - Alimentação Preparada</v>
      </c>
      <c r="D123" s="3" t="str">
        <f>'[1]TCE - ANEXO IV - Preencher'!F132</f>
        <v>30.743.270/0001-53</v>
      </c>
      <c r="E123" s="5" t="str">
        <f>'[1]TCE - ANEXO IV - Preencher'!G132</f>
        <v>TRIUNFO COMERCIO DE ALIMENTOS, PAPEIS E MATERIAL DE LIMPEZA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21761</v>
      </c>
      <c r="I123" s="6">
        <f>IF('[1]TCE - ANEXO IV - Preencher'!K132="","",'[1]TCE - ANEXO IV - Preencher'!K132)</f>
        <v>45391</v>
      </c>
      <c r="J123" s="5" t="str">
        <f>'[1]TCE - ANEXO IV - Preencher'!L132</f>
        <v>26240430743270000153550010000217611113200697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645.6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3.14 - Alimentação Preparada</v>
      </c>
      <c r="D124" s="3" t="str">
        <f>'[1]TCE - ANEXO IV - Preencher'!F133</f>
        <v>01.687.725/0001-62</v>
      </c>
      <c r="E124" s="5" t="str">
        <f>'[1]TCE - ANEXO IV - Preencher'!G133</f>
        <v>CENEP ESPECIALIZADO EM NUTRICAO ENT E PAR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49092</v>
      </c>
      <c r="I124" s="6">
        <f>IF('[1]TCE - ANEXO IV - Preencher'!K133="","",'[1]TCE - ANEXO IV - Preencher'!K133)</f>
        <v>45391</v>
      </c>
      <c r="J124" s="5" t="str">
        <f>'[1]TCE - ANEXO IV - Preencher'!L133</f>
        <v>26240401687725000162550010000490921511160007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103.8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3.14 - Alimentação Preparada</v>
      </c>
      <c r="D125" s="3" t="str">
        <f>'[1]TCE - ANEXO IV - Preencher'!F134</f>
        <v>43.330.918/0001-01</v>
      </c>
      <c r="E125" s="5" t="str">
        <f>'[1]TCE - ANEXO IV - Preencher'!G134</f>
        <v>DISTRIBUIDORA JJ DE ALIMENTOS E COSMETICOS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10537</v>
      </c>
      <c r="I125" s="6">
        <f>IF('[1]TCE - ANEXO IV - Preencher'!K134="","",'[1]TCE - ANEXO IV - Preencher'!K134)</f>
        <v>45391</v>
      </c>
      <c r="J125" s="5" t="str">
        <f>'[1]TCE - ANEXO IV - Preencher'!L134</f>
        <v>26240443330918000101550010000105371764278171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1296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3.14 - Alimentação Preparada</v>
      </c>
      <c r="D126" s="3" t="str">
        <f>'[1]TCE - ANEXO IV - Preencher'!F135</f>
        <v>52.809.513/0001-41</v>
      </c>
      <c r="E126" s="5" t="str">
        <f>'[1]TCE - ANEXO IV - Preencher'!G135</f>
        <v>JML COMERCIO DE HORTIFRUTIGRANJEIRO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9415</v>
      </c>
      <c r="I126" s="6">
        <f>IF('[1]TCE - ANEXO IV - Preencher'!K135="","",'[1]TCE - ANEXO IV - Preencher'!K135)</f>
        <v>45391</v>
      </c>
      <c r="J126" s="5" t="str">
        <f>'[1]TCE - ANEXO IV - Preencher'!L135</f>
        <v>26240452809513000141550010000094151503533261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102.74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3.14 - Alimentação Preparada</v>
      </c>
      <c r="D127" s="3" t="str">
        <f>'[1]TCE - ANEXO IV - Preencher'!F136</f>
        <v>30.848.237/0001-98</v>
      </c>
      <c r="E127" s="5" t="str">
        <f>'[1]TCE - ANEXO IV - Preencher'!G136</f>
        <v>PH COMERCIO DE PRODUTOS MEDICOS HOSPITAL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13879</v>
      </c>
      <c r="I127" s="6">
        <f>IF('[1]TCE - ANEXO IV - Preencher'!K136="","",'[1]TCE - ANEXO IV - Preencher'!K136)</f>
        <v>45392</v>
      </c>
      <c r="J127" s="5" t="str">
        <f>'[1]TCE - ANEXO IV - Preencher'!L136</f>
        <v>26240430848237000198550010000138791464920993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720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3.14 - Alimentação Preparada</v>
      </c>
      <c r="D128" s="3" t="str">
        <f>'[1]TCE - ANEXO IV - Preencher'!F137</f>
        <v>11.142.529/0001-66</v>
      </c>
      <c r="E128" s="5" t="str">
        <f>'[1]TCE - ANEXO IV - Preencher'!G137</f>
        <v>DISFA- DISTRIBUIDORA FACIL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134993</v>
      </c>
      <c r="I128" s="6">
        <f>IF('[1]TCE - ANEXO IV - Preencher'!K137="","",'[1]TCE - ANEXO IV - Preencher'!K137)</f>
        <v>45393</v>
      </c>
      <c r="J128" s="5" t="str">
        <f>'[1]TCE - ANEXO IV - Preencher'!L137</f>
        <v>26240411142529000166550010001349931001441237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87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3.14 - Alimentação Preparada</v>
      </c>
      <c r="D129" s="3" t="str">
        <f>'[1]TCE - ANEXO IV - Preencher'!F138</f>
        <v>08.587.400/0001-57</v>
      </c>
      <c r="E129" s="5" t="str">
        <f>'[1]TCE - ANEXO IV - Preencher'!G138</f>
        <v xml:space="preserve">AFFESTAS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23761</v>
      </c>
      <c r="I129" s="6">
        <f>IF('[1]TCE - ANEXO IV - Preencher'!K138="","",'[1]TCE - ANEXO IV - Preencher'!K138)</f>
        <v>45397</v>
      </c>
      <c r="J129" s="5" t="str">
        <f>'[1]TCE - ANEXO IV - Preencher'!L138</f>
        <v>26240408587400000157550010000237611744912479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422.5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3.14 - Alimentação Preparada</v>
      </c>
      <c r="D130" s="3" t="str">
        <f>'[1]TCE - ANEXO IV - Preencher'!F139</f>
        <v>52.809.513/0001-41</v>
      </c>
      <c r="E130" s="5" t="str">
        <f>'[1]TCE - ANEXO IV - Preencher'!G139</f>
        <v>JML COMERCIO DE HORTIFRUTIGRANJEIRO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9450</v>
      </c>
      <c r="I130" s="6">
        <f>IF('[1]TCE - ANEXO IV - Preencher'!K139="","",'[1]TCE - ANEXO IV - Preencher'!K139)</f>
        <v>45401</v>
      </c>
      <c r="J130" s="5" t="str">
        <f>'[1]TCE - ANEXO IV - Preencher'!L139</f>
        <v>26240452809513000141550010000094501949120241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108.57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3.14 - Alimentação Preparada</v>
      </c>
      <c r="D131" s="3" t="str">
        <f>'[1]TCE - ANEXO IV - Preencher'!F140</f>
        <v>20.300.157/0032-46</v>
      </c>
      <c r="E131" s="5" t="str">
        <f>'[1]TCE - ANEXO IV - Preencher'!G140</f>
        <v>NOVO ATACADO COMERCIO DE ALIMENTOS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4149</v>
      </c>
      <c r="I131" s="6">
        <f>IF('[1]TCE - ANEXO IV - Preencher'!K140="","",'[1]TCE - ANEXO IV - Preencher'!K140)</f>
        <v>45406</v>
      </c>
      <c r="J131" s="5" t="str">
        <f>'[1]TCE - ANEXO IV - Preencher'!L140</f>
        <v>26240420300157003246550010000041491167666080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25.99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3.14 - Alimentação Preparada</v>
      </c>
      <c r="D132" s="3" t="str">
        <f>'[1]TCE - ANEXO IV - Preencher'!F141</f>
        <v>30.848.237/0001-98</v>
      </c>
      <c r="E132" s="5" t="str">
        <f>'[1]TCE - ANEXO IV - Preencher'!G141</f>
        <v>PH COMERCIO DE PRODUTOS MEDICOS HOSPITAL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13917</v>
      </c>
      <c r="I132" s="6">
        <f>IF('[1]TCE - ANEXO IV - Preencher'!K141="","",'[1]TCE - ANEXO IV - Preencher'!K141)</f>
        <v>45407</v>
      </c>
      <c r="J132" s="5" t="str">
        <f>'[1]TCE - ANEXO IV - Preencher'!L141</f>
        <v>26240430848237000198550010000139171598507350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1440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3.14 - Alimentação Preparada</v>
      </c>
      <c r="D133" s="3" t="str">
        <f>'[1]TCE - ANEXO IV - Preencher'!F142</f>
        <v>52.809.513/0001-41</v>
      </c>
      <c r="E133" s="5" t="str">
        <f>'[1]TCE - ANEXO IV - Preencher'!G142</f>
        <v>JML COMERCIO DE HORTIFRUTIGRANJEIRO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9472</v>
      </c>
      <c r="I133" s="6">
        <f>IF('[1]TCE - ANEXO IV - Preencher'!K142="","",'[1]TCE - ANEXO IV - Preencher'!K142)</f>
        <v>45407</v>
      </c>
      <c r="J133" s="5" t="str">
        <f>'[1]TCE - ANEXO IV - Preencher'!L142</f>
        <v>26240452809513000141550010000094721615825805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104.56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3.14 - Alimentação Preparada</v>
      </c>
      <c r="D134" s="3" t="str">
        <f>'[1]TCE - ANEXO IV - Preencher'!F143</f>
        <v>28.296.399/0001-19</v>
      </c>
      <c r="E134" s="5" t="str">
        <f>'[1]TCE - ANEXO IV - Preencher'!G143</f>
        <v>AVANNTE COMERCIO E SERVICOS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466</v>
      </c>
      <c r="I134" s="6">
        <f>IF('[1]TCE - ANEXO IV - Preencher'!K143="","",'[1]TCE - ANEXO IV - Preencher'!K143)</f>
        <v>45411</v>
      </c>
      <c r="J134" s="5" t="str">
        <f>'[1]TCE - ANEXO IV - Preencher'!L143</f>
        <v>26240428296399000119550010000004661000061963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20400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3.14 - Alimentação Preparada</v>
      </c>
      <c r="D135" s="3" t="str">
        <f>'[1]TCE - ANEXO IV - Preencher'!F144</f>
        <v>18.111.861/0001-02</v>
      </c>
      <c r="E135" s="5" t="str">
        <f>'[1]TCE - ANEXO IV - Preencher'!G144</f>
        <v>KLEBER J M DE OLIVEIRA PADARIA E CONFEITARIA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108</v>
      </c>
      <c r="I135" s="6">
        <f>IF('[1]TCE - ANEXO IV - Preencher'!K144="","",'[1]TCE - ANEXO IV - Preencher'!K144)</f>
        <v>45411</v>
      </c>
      <c r="J135" s="5" t="str">
        <f>'[1]TCE - ANEXO IV - Preencher'!L144</f>
        <v>26240418111861000102550010000001081592221938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1224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3.14 - Alimentação Preparada</v>
      </c>
      <c r="D136" s="3">
        <f>'[1]TCE - ANEXO IV - Preencher'!F145</f>
        <v>43646705000193</v>
      </c>
      <c r="E136" s="5" t="str">
        <f>'[1]TCE - ANEXO IV - Preencher'!G145</f>
        <v xml:space="preserve">M EDUARDA GOMES DE ARAUJO NEGOCIOS SERVICOS E LOC DE BENS 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479</v>
      </c>
      <c r="I136" s="6">
        <f>IF('[1]TCE - ANEXO IV - Preencher'!K145="","",'[1]TCE - ANEXO IV - Preencher'!K145)</f>
        <v>45412</v>
      </c>
      <c r="J136" s="5" t="str">
        <f>'[1]TCE - ANEXO IV - Preencher'!L145</f>
        <v>26240443646705000193550010000004791493425234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1204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3.6 - Material de Expediente</v>
      </c>
      <c r="D137" s="3" t="str">
        <f>'[1]TCE - ANEXO IV - Preencher'!F146</f>
        <v>24.425.720/0001-67</v>
      </c>
      <c r="E137" s="5" t="str">
        <f>'[1]TCE - ANEXO IV - Preencher'!G146</f>
        <v>ORIGINAL SUP E EQUIPAMENTOS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8739</v>
      </c>
      <c r="I137" s="6">
        <f>IF('[1]TCE - ANEXO IV - Preencher'!K146="","",'[1]TCE - ANEXO IV - Preencher'!K146)</f>
        <v>45386</v>
      </c>
      <c r="J137" s="5" t="str">
        <f>'[1]TCE - ANEXO IV - Preencher'!L146</f>
        <v>26240424425720000167550010000087391470043201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471.6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3.6 - Material de Expediente</v>
      </c>
      <c r="D138" s="3" t="str">
        <f>'[1]TCE - ANEXO IV - Preencher'!F147</f>
        <v>22.006.201/0001-39</v>
      </c>
      <c r="E138" s="5" t="str">
        <f>'[1]TCE - ANEXO IV - Preencher'!G147</f>
        <v>FORTPEL COMERCIO DE DESCARTAVEIS LTDA-PE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235610</v>
      </c>
      <c r="I138" s="6">
        <f>IF('[1]TCE - ANEXO IV - Preencher'!K147="","",'[1]TCE - ANEXO IV - Preencher'!K147)</f>
        <v>45390</v>
      </c>
      <c r="J138" s="5" t="str">
        <f>'[1]TCE - ANEXO IV - Preencher'!L147</f>
        <v>26240422006201000139550000002356101102356103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722.5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3.6 - Material de Expediente</v>
      </c>
      <c r="D139" s="3" t="str">
        <f>'[1]TCE - ANEXO IV - Preencher'!F148</f>
        <v>46.700.220/0001-29</v>
      </c>
      <c r="E139" s="5" t="str">
        <f>'[1]TCE - ANEXO IV - Preencher'!G148</f>
        <v>NOVA DISTRIBUIDORA E ATACADO DE LIMPEZA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15833</v>
      </c>
      <c r="I139" s="6">
        <f>IF('[1]TCE - ANEXO IV - Preencher'!K148="","",'[1]TCE - ANEXO IV - Preencher'!K148)</f>
        <v>45390</v>
      </c>
      <c r="J139" s="5" t="str">
        <f>'[1]TCE - ANEXO IV - Preencher'!L148</f>
        <v>26240446700220000129550010000158331281819099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38.380000000000003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>3.6 - Material de Expediente</v>
      </c>
      <c r="D140" s="3">
        <f>'[1]TCE - ANEXO IV - Preencher'!F149</f>
        <v>2723952000240</v>
      </c>
      <c r="E140" s="5" t="str">
        <f>'[1]TCE - ANEXO IV - Preencher'!G149</f>
        <v xml:space="preserve">LARISSA FESTAS CAMARAGIBE 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185641</v>
      </c>
      <c r="I140" s="6">
        <f>IF('[1]TCE - ANEXO IV - Preencher'!K149="","",'[1]TCE - ANEXO IV - Preencher'!K149)</f>
        <v>45390</v>
      </c>
      <c r="J140" s="5" t="str">
        <f>'[1]TCE - ANEXO IV - Preencher'!L149</f>
        <v>26240402723952000240650010001856411795749000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151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>3.6 - Material de Expediente</v>
      </c>
      <c r="D141" s="3" t="str">
        <f>'[1]TCE - ANEXO IV - Preencher'!F150</f>
        <v>30.743.270/0001-53</v>
      </c>
      <c r="E141" s="5" t="str">
        <f>'[1]TCE - ANEXO IV - Preencher'!G150</f>
        <v>TRIUNFO COMERCIO DE ALIMENTOS PAPEIS MATERIAL DE LIMPEZA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21763</v>
      </c>
      <c r="I141" s="6">
        <f>IF('[1]TCE - ANEXO IV - Preencher'!K150="","",'[1]TCE - ANEXO IV - Preencher'!K150)</f>
        <v>45391</v>
      </c>
      <c r="J141" s="5" t="str">
        <f>'[1]TCE - ANEXO IV - Preencher'!L150</f>
        <v>26240430743270000153550010000217631584012917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4796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>3.6 - Material de Expediente</v>
      </c>
      <c r="D142" s="3" t="str">
        <f>'[1]TCE - ANEXO IV - Preencher'!F151</f>
        <v>15.610.582/0001-03</v>
      </c>
      <c r="E142" s="5" t="str">
        <f>'[1]TCE - ANEXO IV - Preencher'!G151</f>
        <v>ETIQUETAS RECIFE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875</v>
      </c>
      <c r="I142" s="6">
        <f>IF('[1]TCE - ANEXO IV - Preencher'!K151="","",'[1]TCE - ANEXO IV - Preencher'!K151)</f>
        <v>45391</v>
      </c>
      <c r="J142" s="5" t="str">
        <f>'[1]TCE - ANEXO IV - Preencher'!L151</f>
        <v>26240415610582000103550010000008751780831504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3318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>3.6 - Material de Expediente</v>
      </c>
      <c r="D143" s="3" t="str">
        <f>'[1]TCE - ANEXO IV - Preencher'!F152</f>
        <v>24.348.443/0001-36</v>
      </c>
      <c r="E143" s="5" t="str">
        <f>'[1]TCE - ANEXO IV - Preencher'!G152</f>
        <v>FRANCRIS LIVRARIA E PAPELARIA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19494</v>
      </c>
      <c r="I143" s="6">
        <f>IF('[1]TCE - ANEXO IV - Preencher'!K152="","",'[1]TCE - ANEXO IV - Preencher'!K152)</f>
        <v>45391</v>
      </c>
      <c r="J143" s="5" t="str">
        <f>'[1]TCE - ANEXO IV - Preencher'!L152</f>
        <v>26240424348443000136550010000194941430034075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762.5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>3.6 - Material de Expediente</v>
      </c>
      <c r="D144" s="3" t="str">
        <f>'[1]TCE - ANEXO IV - Preencher'!F153</f>
        <v>15.610.582/0001-03</v>
      </c>
      <c r="E144" s="5" t="str">
        <f>'[1]TCE - ANEXO IV - Preencher'!G153</f>
        <v>ETIQUETAS RECIFE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879</v>
      </c>
      <c r="I144" s="6">
        <f>IF('[1]TCE - ANEXO IV - Preencher'!K153="","",'[1]TCE - ANEXO IV - Preencher'!K153)</f>
        <v>45392</v>
      </c>
      <c r="J144" s="5" t="str">
        <f>'[1]TCE - ANEXO IV - Preencher'!L153</f>
        <v>26240415610582000103550010000008791818407908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948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>3.6 - Material de Expediente</v>
      </c>
      <c r="D145" s="3" t="str">
        <f>'[1]TCE - ANEXO IV - Preencher'!F154</f>
        <v>27.058.274/0001-98</v>
      </c>
      <c r="E145" s="5" t="str">
        <f>'[1]TCE - ANEXO IV - Preencher'!G154</f>
        <v>JOTABARRETTO CENTRO DE DISTRIBUICAOLTDA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27941</v>
      </c>
      <c r="I145" s="6">
        <f>IF('[1]TCE - ANEXO IV - Preencher'!K154="","",'[1]TCE - ANEXO IV - Preencher'!K154)</f>
        <v>45392</v>
      </c>
      <c r="J145" s="5" t="str">
        <f>'[1]TCE - ANEXO IV - Preencher'!L154</f>
        <v>26240427058274000198550010000279411580038150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860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>3.6 - Material de Expediente</v>
      </c>
      <c r="D146" s="3" t="str">
        <f>'[1]TCE - ANEXO IV - Preencher'!F155</f>
        <v>11.142.529/0001-66</v>
      </c>
      <c r="E146" s="5" t="str">
        <f>'[1]TCE - ANEXO IV - Preencher'!G155</f>
        <v>DISFA- DISTRIBUIDORA FACIL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134993</v>
      </c>
      <c r="I146" s="6">
        <f>IF('[1]TCE - ANEXO IV - Preencher'!K155="","",'[1]TCE - ANEXO IV - Preencher'!K155)</f>
        <v>45393</v>
      </c>
      <c r="J146" s="5" t="str">
        <f>'[1]TCE - ANEXO IV - Preencher'!L155</f>
        <v>26240411142529000166550010001349931001441237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1100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>3.6 - Material de Expediente</v>
      </c>
      <c r="D147" s="3">
        <f>'[1]TCE - ANEXO IV - Preencher'!F156</f>
        <v>43559107000187</v>
      </c>
      <c r="E147" s="5" t="str">
        <f>'[1]TCE - ANEXO IV - Preencher'!G156</f>
        <v>SARAH LIMA GUSMAO NERES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1265</v>
      </c>
      <c r="I147" s="6">
        <f>IF('[1]TCE - ANEXO IV - Preencher'!K156="","",'[1]TCE - ANEXO IV - Preencher'!K156)</f>
        <v>45394</v>
      </c>
      <c r="J147" s="5" t="str">
        <f>'[1]TCE - ANEXO IV - Preencher'!L156</f>
        <v>26240443559107000187550010000012651827818947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3790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>3.6 - Material de Expediente</v>
      </c>
      <c r="D148" s="3" t="str">
        <f>'[1]TCE - ANEXO IV - Preencher'!F157</f>
        <v>08.587.400/0001-57</v>
      </c>
      <c r="E148" s="5" t="str">
        <f>'[1]TCE - ANEXO IV - Preencher'!G157</f>
        <v xml:space="preserve">AFFESTAS 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23761</v>
      </c>
      <c r="I148" s="6">
        <f>IF('[1]TCE - ANEXO IV - Preencher'!K157="","",'[1]TCE - ANEXO IV - Preencher'!K157)</f>
        <v>45397</v>
      </c>
      <c r="J148" s="5" t="str">
        <f>'[1]TCE - ANEXO IV - Preencher'!L157</f>
        <v>26240408587400000157550010000237611744912479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256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>3.6 - Material de Expediente</v>
      </c>
      <c r="D149" s="3" t="str">
        <f>'[1]TCE - ANEXO IV - Preencher'!F158</f>
        <v>69.960.482/0003-90</v>
      </c>
      <c r="E149" s="5" t="str">
        <f>'[1]TCE - ANEXO IV - Preencher'!G158</f>
        <v>AMARO TAVARES FRUTUOSO EPP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62470</v>
      </c>
      <c r="I149" s="6">
        <f>IF('[1]TCE - ANEXO IV - Preencher'!K158="","",'[1]TCE - ANEXO IV - Preencher'!K158)</f>
        <v>45397</v>
      </c>
      <c r="J149" s="5" t="str">
        <f>'[1]TCE - ANEXO IV - Preencher'!L158</f>
        <v>26240469960482000390650010000624701322976910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80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>3.1 - Combustíveis e Lubrificantes Automotivos</v>
      </c>
      <c r="D150" s="3">
        <f>'[1]TCE - ANEXO IV - Preencher'!F159</f>
        <v>39548324000102</v>
      </c>
      <c r="E150" s="5" t="str">
        <f>'[1]TCE - ANEXO IV - Preencher'!G159</f>
        <v>POSTO SANTORINI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194425</v>
      </c>
      <c r="I150" s="6">
        <f>IF('[1]TCE - ANEXO IV - Preencher'!K159="","",'[1]TCE - ANEXO IV - Preencher'!K159)</f>
        <v>45383</v>
      </c>
      <c r="J150" s="5" t="str">
        <f>'[1]TCE - ANEXO IV - Preencher'!L159</f>
        <v>26240439548324000102650070001944251002061661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237.31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>3.1 - Combustíveis e Lubrificantes Automotivos</v>
      </c>
      <c r="D151" s="3">
        <f>'[1]TCE - ANEXO IV - Preencher'!F160</f>
        <v>39548324000102</v>
      </c>
      <c r="E151" s="5" t="str">
        <f>'[1]TCE - ANEXO IV - Preencher'!G160</f>
        <v>POSTO SANTORINI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90791</v>
      </c>
      <c r="I151" s="6">
        <f>IF('[1]TCE - ANEXO IV - Preencher'!K160="","",'[1]TCE - ANEXO IV - Preencher'!K160)</f>
        <v>45383</v>
      </c>
      <c r="J151" s="5" t="str">
        <f>'[1]TCE - ANEXO IV - Preencher'!L160</f>
        <v>26240439548324000102650080000907911000973857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290.61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>3.1 - Combustíveis e Lubrificantes Automotivos</v>
      </c>
      <c r="D152" s="3">
        <f>'[1]TCE - ANEXO IV - Preencher'!F161</f>
        <v>39548324000102</v>
      </c>
      <c r="E152" s="5" t="str">
        <f>'[1]TCE - ANEXO IV - Preencher'!G161</f>
        <v>POSTO SANTORINI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194711</v>
      </c>
      <c r="I152" s="6">
        <f>IF('[1]TCE - ANEXO IV - Preencher'!K161="","",'[1]TCE - ANEXO IV - Preencher'!K161)</f>
        <v>45384</v>
      </c>
      <c r="J152" s="5" t="str">
        <f>'[1]TCE - ANEXO IV - Preencher'!L161</f>
        <v>26240439548324000102650070001947111002064823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127.4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>3.1 - Combustíveis e Lubrificantes Automotivos</v>
      </c>
      <c r="D153" s="3">
        <f>'[1]TCE - ANEXO IV - Preencher'!F162</f>
        <v>39548324000102</v>
      </c>
      <c r="E153" s="5" t="str">
        <f>'[1]TCE - ANEXO IV - Preencher'!G162</f>
        <v>POSTO SANTORINI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194617</v>
      </c>
      <c r="I153" s="6">
        <f>IF('[1]TCE - ANEXO IV - Preencher'!K162="","",'[1]TCE - ANEXO IV - Preencher'!K162)</f>
        <v>45384</v>
      </c>
      <c r="J153" s="5" t="str">
        <f>'[1]TCE - ANEXO IV - Preencher'!L162</f>
        <v>26240439548324000102650070001946171002063760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137.88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>3.1 - Combustíveis e Lubrificantes Automotivos</v>
      </c>
      <c r="D154" s="3">
        <f>'[1]TCE - ANEXO IV - Preencher'!F163</f>
        <v>39548324000102</v>
      </c>
      <c r="E154" s="5" t="str">
        <f>'[1]TCE - ANEXO IV - Preencher'!G163</f>
        <v>POSTO SANTORINI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91056</v>
      </c>
      <c r="I154" s="6">
        <f>IF('[1]TCE - ANEXO IV - Preencher'!K163="","",'[1]TCE - ANEXO IV - Preencher'!K163)</f>
        <v>45385</v>
      </c>
      <c r="J154" s="5" t="str">
        <f>'[1]TCE - ANEXO IV - Preencher'!L163</f>
        <v>26240439548324000102650080000910561000976730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194.43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3.1 - Combustíveis e Lubrificantes Automotivos</v>
      </c>
      <c r="D155" s="3">
        <f>'[1]TCE - ANEXO IV - Preencher'!F164</f>
        <v>39548324000102</v>
      </c>
      <c r="E155" s="5" t="str">
        <f>'[1]TCE - ANEXO IV - Preencher'!G164</f>
        <v>POSTO SANTORINI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195072</v>
      </c>
      <c r="I155" s="6">
        <f>IF('[1]TCE - ANEXO IV - Preencher'!K164="","",'[1]TCE - ANEXO IV - Preencher'!K164)</f>
        <v>45386</v>
      </c>
      <c r="J155" s="5" t="str">
        <f>'[1]TCE - ANEXO IV - Preencher'!L164</f>
        <v>26240439548324000102650070001950721002068626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145.41999999999999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3.1 - Combustíveis e Lubrificantes Automotivos</v>
      </c>
      <c r="D156" s="3">
        <f>'[1]TCE - ANEXO IV - Preencher'!F165</f>
        <v>39548324000102</v>
      </c>
      <c r="E156" s="5" t="str">
        <f>'[1]TCE - ANEXO IV - Preencher'!G165</f>
        <v>POSTO SANTORINI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91225</v>
      </c>
      <c r="I156" s="6">
        <f>IF('[1]TCE - ANEXO IV - Preencher'!K165="","",'[1]TCE - ANEXO IV - Preencher'!K165)</f>
        <v>45386</v>
      </c>
      <c r="J156" s="5" t="str">
        <f>'[1]TCE - ANEXO IV - Preencher'!L165</f>
        <v>26240439548324000102650080000912251000978516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223.23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3.1 - Combustíveis e Lubrificantes Automotivos</v>
      </c>
      <c r="D157" s="3">
        <f>'[1]TCE - ANEXO IV - Preencher'!F166</f>
        <v>39548324000102</v>
      </c>
      <c r="E157" s="5" t="str">
        <f>'[1]TCE - ANEXO IV - Preencher'!G166</f>
        <v>POSTO SANTORINI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91347</v>
      </c>
      <c r="I157" s="6">
        <f>IF('[1]TCE - ANEXO IV - Preencher'!K166="","",'[1]TCE - ANEXO IV - Preencher'!K166)</f>
        <v>45387</v>
      </c>
      <c r="J157" s="5" t="str">
        <f>'[1]TCE - ANEXO IV - Preencher'!L166</f>
        <v>26240439548324000102650080000913471000979817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180.82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3.1 - Combustíveis e Lubrificantes Automotivos</v>
      </c>
      <c r="D158" s="3">
        <f>'[1]TCE - ANEXO IV - Preencher'!F167</f>
        <v>39548324000102</v>
      </c>
      <c r="E158" s="5" t="str">
        <f>'[1]TCE - ANEXO IV - Preencher'!G167</f>
        <v>POSTO SANTORINI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91555</v>
      </c>
      <c r="I158" s="6">
        <f>IF('[1]TCE - ANEXO IV - Preencher'!K167="","",'[1]TCE - ANEXO IV - Preencher'!K167)</f>
        <v>45388</v>
      </c>
      <c r="J158" s="5" t="str">
        <f>'[1]TCE - ANEXO IV - Preencher'!L167</f>
        <v>26240439548324000102650080000915551000982004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203.32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3.1 - Combustíveis e Lubrificantes Automotivos</v>
      </c>
      <c r="D159" s="3">
        <f>'[1]TCE - ANEXO IV - Preencher'!F168</f>
        <v>39548324000102</v>
      </c>
      <c r="E159" s="5" t="str">
        <f>'[1]TCE - ANEXO IV - Preencher'!G168</f>
        <v>POSTO SANTORINI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91482</v>
      </c>
      <c r="I159" s="6">
        <f>IF('[1]TCE - ANEXO IV - Preencher'!K168="","",'[1]TCE - ANEXO IV - Preencher'!K168)</f>
        <v>45388</v>
      </c>
      <c r="J159" s="5" t="str">
        <f>'[1]TCE - ANEXO IV - Preencher'!L168</f>
        <v>26240439548324000102650080000914821000981247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170.34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3.1 - Combustíveis e Lubrificantes Automotivos</v>
      </c>
      <c r="D160" s="3">
        <f>'[1]TCE - ANEXO IV - Preencher'!F169</f>
        <v>39548324000102</v>
      </c>
      <c r="E160" s="5" t="str">
        <f>'[1]TCE - ANEXO IV - Preencher'!G169</f>
        <v>POSTO SANTORINI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91756</v>
      </c>
      <c r="I160" s="6">
        <f>IF('[1]TCE - ANEXO IV - Preencher'!K169="","",'[1]TCE - ANEXO IV - Preencher'!K169)</f>
        <v>45390</v>
      </c>
      <c r="J160" s="5" t="str">
        <f>'[1]TCE - ANEXO IV - Preencher'!L169</f>
        <v>26240439548324000102650080000917561000984102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250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3.1 - Combustíveis e Lubrificantes Automotivos</v>
      </c>
      <c r="D161" s="3">
        <f>'[1]TCE - ANEXO IV - Preencher'!F170</f>
        <v>39548324000102</v>
      </c>
      <c r="E161" s="5" t="str">
        <f>'[1]TCE - ANEXO IV - Preencher'!G170</f>
        <v>POSTO SANTORINI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91725</v>
      </c>
      <c r="I161" s="6">
        <f>IF('[1]TCE - ANEXO IV - Preencher'!K170="","",'[1]TCE - ANEXO IV - Preencher'!K170)</f>
        <v>45390</v>
      </c>
      <c r="J161" s="5" t="str">
        <f>'[1]TCE - ANEXO IV - Preencher'!L170</f>
        <v>26240439548324000102650080000917251000983762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350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3.1 - Combustíveis e Lubrificantes Automotivos</v>
      </c>
      <c r="D162" s="3">
        <f>'[1]TCE - ANEXO IV - Preencher'!F171</f>
        <v>39548324000102</v>
      </c>
      <c r="E162" s="5" t="str">
        <f>'[1]TCE - ANEXO IV - Preencher'!G171</f>
        <v>POSTO SANTORINI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91975</v>
      </c>
      <c r="I162" s="6">
        <f>IF('[1]TCE - ANEXO IV - Preencher'!K171="","",'[1]TCE - ANEXO IV - Preencher'!K171)</f>
        <v>45392</v>
      </c>
      <c r="J162" s="5" t="str">
        <f>'[1]TCE - ANEXO IV - Preencher'!L171</f>
        <v>26240439548324000102650080000919751000986330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336.32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3.1 - Combustíveis e Lubrificantes Automotivos</v>
      </c>
      <c r="D163" s="3">
        <f>'[1]TCE - ANEXO IV - Preencher'!F172</f>
        <v>39548324000102</v>
      </c>
      <c r="E163" s="5" t="str">
        <f>'[1]TCE - ANEXO IV - Preencher'!G172</f>
        <v>POSTO SANTORINI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196638</v>
      </c>
      <c r="I163" s="6">
        <f>IF('[1]TCE - ANEXO IV - Preencher'!K172="","",'[1]TCE - ANEXO IV - Preencher'!K172)</f>
        <v>45392</v>
      </c>
      <c r="J163" s="5" t="str">
        <f>'[1]TCE - ANEXO IV - Preencher'!L172</f>
        <v>26240439548324000102650070001966381002085534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208.86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3.1 - Combustíveis e Lubrificantes Automotivos</v>
      </c>
      <c r="D164" s="3">
        <f>'[1]TCE - ANEXO IV - Preencher'!F173</f>
        <v>39548324000102</v>
      </c>
      <c r="E164" s="5" t="str">
        <f>'[1]TCE - ANEXO IV - Preencher'!G173</f>
        <v>POSTO SANTORINI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197054</v>
      </c>
      <c r="I164" s="6">
        <f>IF('[1]TCE - ANEXO IV - Preencher'!K173="","",'[1]TCE - ANEXO IV - Preencher'!K173)</f>
        <v>45394</v>
      </c>
      <c r="J164" s="5" t="str">
        <f>'[1]TCE - ANEXO IV - Preencher'!L173</f>
        <v>26240439548324000102650070001970541002090010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350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3.1 - Combustíveis e Lubrificantes Automotivos</v>
      </c>
      <c r="D165" s="3">
        <f>'[1]TCE - ANEXO IV - Preencher'!F174</f>
        <v>39548324000102</v>
      </c>
      <c r="E165" s="5" t="str">
        <f>'[1]TCE - ANEXO IV - Preencher'!G174</f>
        <v>POSTO SANTORINI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92561</v>
      </c>
      <c r="I165" s="6">
        <f>IF('[1]TCE - ANEXO IV - Preencher'!K174="","",'[1]TCE - ANEXO IV - Preencher'!K174)</f>
        <v>45396</v>
      </c>
      <c r="J165" s="5" t="str">
        <f>'[1]TCE - ANEXO IV - Preencher'!L174</f>
        <v>26240439548324000102650080000925611000992540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350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3.1 - Combustíveis e Lubrificantes Automotivos</v>
      </c>
      <c r="D166" s="3">
        <f>'[1]TCE - ANEXO IV - Preencher'!F175</f>
        <v>39548324000102</v>
      </c>
      <c r="E166" s="5" t="str">
        <f>'[1]TCE - ANEXO IV - Preencher'!G175</f>
        <v>POSTO SANTORINI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197469</v>
      </c>
      <c r="I166" s="6">
        <f>IF('[1]TCE - ANEXO IV - Preencher'!K175="","",'[1]TCE - ANEXO IV - Preencher'!K175)</f>
        <v>45396</v>
      </c>
      <c r="J166" s="5" t="str">
        <f>'[1]TCE - ANEXO IV - Preencher'!L175</f>
        <v>26240439548324000102650070001974691002094398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327.31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3.1 - Combustíveis e Lubrificantes Automotivos</v>
      </c>
      <c r="D167" s="3">
        <f>'[1]TCE - ANEXO IV - Preencher'!F176</f>
        <v>39548324000102</v>
      </c>
      <c r="E167" s="5" t="str">
        <f>'[1]TCE - ANEXO IV - Preencher'!G176</f>
        <v>POSTO SANTORINI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92811</v>
      </c>
      <c r="I167" s="6">
        <f>IF('[1]TCE - ANEXO IV - Preencher'!K176="","",'[1]TCE - ANEXO IV - Preencher'!K176)</f>
        <v>45398</v>
      </c>
      <c r="J167" s="5" t="str">
        <f>'[1]TCE - ANEXO IV - Preencher'!L176</f>
        <v>26240439548324000102650080000928111000995170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355.4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3.1 - Combustíveis e Lubrificantes Automotivos</v>
      </c>
      <c r="D168" s="3">
        <f>'[1]TCE - ANEXO IV - Preencher'!F177</f>
        <v>39548324000102</v>
      </c>
      <c r="E168" s="5" t="str">
        <f>'[1]TCE - ANEXO IV - Preencher'!G177</f>
        <v>POSTO SANTORINI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93122</v>
      </c>
      <c r="I168" s="6">
        <f>IF('[1]TCE - ANEXO IV - Preencher'!K177="","",'[1]TCE - ANEXO IV - Preencher'!K177)</f>
        <v>45400</v>
      </c>
      <c r="J168" s="5" t="str">
        <f>'[1]TCE - ANEXO IV - Preencher'!L177</f>
        <v>26240439548324000102650080000931221000998357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350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3.1 - Combustíveis e Lubrificantes Automotivos</v>
      </c>
      <c r="D169" s="3">
        <f>'[1]TCE - ANEXO IV - Preencher'!F178</f>
        <v>39548324000102</v>
      </c>
      <c r="E169" s="5" t="str">
        <f>'[1]TCE - ANEXO IV - Preencher'!G178</f>
        <v>POSTO SANTORINI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93109</v>
      </c>
      <c r="I169" s="6">
        <f>IF('[1]TCE - ANEXO IV - Preencher'!K178="","",'[1]TCE - ANEXO IV - Preencher'!K178)</f>
        <v>45400</v>
      </c>
      <c r="J169" s="5" t="str">
        <f>'[1]TCE - ANEXO IV - Preencher'!L178</f>
        <v>26240439548324000102650080000931091000998223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350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3.1 - Combustíveis e Lubrificantes Automotivos</v>
      </c>
      <c r="D170" s="3">
        <f>'[1]TCE - ANEXO IV - Preencher'!F179</f>
        <v>39548324000102</v>
      </c>
      <c r="E170" s="5" t="str">
        <f>'[1]TCE - ANEXO IV - Preencher'!G179</f>
        <v>POSTO SANTORINI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93338</v>
      </c>
      <c r="I170" s="6">
        <f>IF('[1]TCE - ANEXO IV - Preencher'!K179="","",'[1]TCE - ANEXO IV - Preencher'!K179)</f>
        <v>45401</v>
      </c>
      <c r="J170" s="5" t="str">
        <f>'[1]TCE - ANEXO IV - Preencher'!L179</f>
        <v>26240439548324000102650080000933381001000610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137.91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3.1 - Combustíveis e Lubrificantes Automotivos</v>
      </c>
      <c r="D171" s="3">
        <f>'[1]TCE - ANEXO IV - Preencher'!F180</f>
        <v>39548324000102</v>
      </c>
      <c r="E171" s="5" t="str">
        <f>'[1]TCE - ANEXO IV - Preencher'!G180</f>
        <v>POSTO SANTORINI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93497</v>
      </c>
      <c r="I171" s="6">
        <f>IF('[1]TCE - ANEXO IV - Preencher'!K180="","",'[1]TCE - ANEXO IV - Preencher'!K180)</f>
        <v>45402</v>
      </c>
      <c r="J171" s="5" t="str">
        <f>'[1]TCE - ANEXO IV - Preencher'!L180</f>
        <v>26240439548324000102650080000934971001002244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270.93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3.1 - Combustíveis e Lubrificantes Automotivos</v>
      </c>
      <c r="D172" s="3">
        <f>'[1]TCE - ANEXO IV - Preencher'!F181</f>
        <v>39548324000102</v>
      </c>
      <c r="E172" s="5" t="str">
        <f>'[1]TCE - ANEXO IV - Preencher'!G181</f>
        <v>POSTO SANTORINI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198915</v>
      </c>
      <c r="I172" s="6">
        <f>IF('[1]TCE - ANEXO IV - Preencher'!K181="","",'[1]TCE - ANEXO IV - Preencher'!K181)</f>
        <v>45402</v>
      </c>
      <c r="J172" s="5" t="str">
        <f>'[1]TCE - ANEXO IV - Preencher'!L181</f>
        <v>26240439548324000102650070001989151002109825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355.03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3.1 - Combustíveis e Lubrificantes Automotivos</v>
      </c>
      <c r="D173" s="3">
        <f>'[1]TCE - ANEXO IV - Preencher'!F182</f>
        <v>39548324000102</v>
      </c>
      <c r="E173" s="5" t="str">
        <f>'[1]TCE - ANEXO IV - Preencher'!G182</f>
        <v>POSTO SANTORINI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199346</v>
      </c>
      <c r="I173" s="6">
        <f>IF('[1]TCE - ANEXO IV - Preencher'!K182="","",'[1]TCE - ANEXO IV - Preencher'!K182)</f>
        <v>45404</v>
      </c>
      <c r="J173" s="5" t="str">
        <f>'[1]TCE - ANEXO IV - Preencher'!L182</f>
        <v>26240439548324000102650070001993461002114517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358.5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3.1 - Combustíveis e Lubrificantes Automotivos</v>
      </c>
      <c r="D174" s="3">
        <f>'[1]TCE - ANEXO IV - Preencher'!F183</f>
        <v>39548324000102</v>
      </c>
      <c r="E174" s="5" t="str">
        <f>'[1]TCE - ANEXO IV - Preencher'!G183</f>
        <v>POSTO SANTORINI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199497</v>
      </c>
      <c r="I174" s="6">
        <f>IF('[1]TCE - ANEXO IV - Preencher'!K183="","",'[1]TCE - ANEXO IV - Preencher'!K183)</f>
        <v>45404</v>
      </c>
      <c r="J174" s="5" t="str">
        <f>'[1]TCE - ANEXO IV - Preencher'!L183</f>
        <v>26240439548324000102650070001994971002116182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217.08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3.1 - Combustíveis e Lubrificantes Automotivos</v>
      </c>
      <c r="D175" s="3">
        <f>'[1]TCE - ANEXO IV - Preencher'!F184</f>
        <v>39548324000102</v>
      </c>
      <c r="E175" s="5" t="str">
        <f>'[1]TCE - ANEXO IV - Preencher'!G184</f>
        <v>POSTO SANTORINI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199777</v>
      </c>
      <c r="I175" s="6">
        <f>IF('[1]TCE - ANEXO IV - Preencher'!K184="","",'[1]TCE - ANEXO IV - Preencher'!K184)</f>
        <v>45406</v>
      </c>
      <c r="J175" s="5" t="str">
        <f>'[1]TCE - ANEXO IV - Preencher'!L184</f>
        <v>26240439548324000102650070001997771002119282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359.05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3.1 - Combustíveis e Lubrificantes Automotivos</v>
      </c>
      <c r="D176" s="3">
        <f>'[1]TCE - ANEXO IV - Preencher'!F185</f>
        <v>39548324000102</v>
      </c>
      <c r="E176" s="5" t="str">
        <f>'[1]TCE - ANEXO IV - Preencher'!G185</f>
        <v>POSTO SANTORINI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94067</v>
      </c>
      <c r="I176" s="6">
        <f>IF('[1]TCE - ANEXO IV - Preencher'!K185="","",'[1]TCE - ANEXO IV - Preencher'!K185)</f>
        <v>45406</v>
      </c>
      <c r="J176" s="5" t="str">
        <f>'[1]TCE - ANEXO IV - Preencher'!L185</f>
        <v>26240439548324000102650080000940671001008173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206.56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3.1 - Combustíveis e Lubrificantes Automotivos</v>
      </c>
      <c r="D177" s="3">
        <f>'[1]TCE - ANEXO IV - Preencher'!F186</f>
        <v>39548324000102</v>
      </c>
      <c r="E177" s="5" t="str">
        <f>'[1]TCE - ANEXO IV - Preencher'!G186</f>
        <v>POSTO SANTORINI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94337</v>
      </c>
      <c r="I177" s="6">
        <f>IF('[1]TCE - ANEXO IV - Preencher'!K186="","",'[1]TCE - ANEXO IV - Preencher'!K186)</f>
        <v>45408</v>
      </c>
      <c r="J177" s="5" t="str">
        <f>'[1]TCE - ANEXO IV - Preencher'!L186</f>
        <v>26240439548324000102650080000943371001010922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365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3.1 - Combustíveis e Lubrificantes Automotivos</v>
      </c>
      <c r="D178" s="3">
        <f>'[1]TCE - ANEXO IV - Preencher'!F187</f>
        <v>39548324000102</v>
      </c>
      <c r="E178" s="5" t="str">
        <f>'[1]TCE - ANEXO IV - Preencher'!G187</f>
        <v>POSTO SANTORINI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94452</v>
      </c>
      <c r="I178" s="6">
        <f>IF('[1]TCE - ANEXO IV - Preencher'!K187="","",'[1]TCE - ANEXO IV - Preencher'!K187)</f>
        <v>45408</v>
      </c>
      <c r="J178" s="5" t="str">
        <f>'[1]TCE - ANEXO IV - Preencher'!L187</f>
        <v>26240439548324000102650080000944521001012099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170.16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3.1 - Combustíveis e Lubrificantes Automotivos</v>
      </c>
      <c r="D179" s="3">
        <f>'[1]TCE - ANEXO IV - Preencher'!F188</f>
        <v>39548324000102</v>
      </c>
      <c r="E179" s="5" t="str">
        <f>'[1]TCE - ANEXO IV - Preencher'!G188</f>
        <v>POSTO SANTORINI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200943</v>
      </c>
      <c r="I179" s="6">
        <f>IF('[1]TCE - ANEXO IV - Preencher'!K188="","",'[1]TCE - ANEXO IV - Preencher'!K188)</f>
        <v>45410</v>
      </c>
      <c r="J179" s="5" t="str">
        <f>'[1]TCE - ANEXO IV - Preencher'!L188</f>
        <v>26240439548324000102650070002009431002131845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277.77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3.1 - Combustíveis e Lubrificantes Automotivos</v>
      </c>
      <c r="D180" s="3">
        <f>'[1]TCE - ANEXO IV - Preencher'!F189</f>
        <v>39548324000102</v>
      </c>
      <c r="E180" s="5" t="str">
        <f>'[1]TCE - ANEXO IV - Preencher'!G189</f>
        <v>POSTO SANTORINI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200855</v>
      </c>
      <c r="I180" s="6">
        <f>IF('[1]TCE - ANEXO IV - Preencher'!K189="","",'[1]TCE - ANEXO IV - Preencher'!K189)</f>
        <v>45410</v>
      </c>
      <c r="J180" s="5" t="str">
        <f>'[1]TCE - ANEXO IV - Preencher'!L189</f>
        <v>26240439548324000102650070002008551002130933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370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3.1 - Combustíveis e Lubrificantes Automotivos</v>
      </c>
      <c r="D181" s="3">
        <f>'[1]TCE - ANEXO IV - Preencher'!F190</f>
        <v>39548324000102</v>
      </c>
      <c r="E181" s="5" t="str">
        <f>'[1]TCE - ANEXO IV - Preencher'!G190</f>
        <v>POSTO SANTORINI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201323</v>
      </c>
      <c r="I181" s="6">
        <f>IF('[1]TCE - ANEXO IV - Preencher'!K190="","",'[1]TCE - ANEXO IV - Preencher'!K190)</f>
        <v>45412</v>
      </c>
      <c r="J181" s="5" t="str">
        <f>'[1]TCE - ANEXO IV - Preencher'!L190</f>
        <v>26240439548324000102650070002013231002135726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100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6063897000189</v>
      </c>
      <c r="E182" s="5" t="str">
        <f>'[1]TCE - ANEXO IV - Preencher'!G191</f>
        <v>COUTO DO NORDESTE COMERCIO DE MATERIAIS DE CONSTRUCOES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29897</v>
      </c>
      <c r="I182" s="6">
        <f>IF('[1]TCE - ANEXO IV - Preencher'!K191="","",'[1]TCE - ANEXO IV - Preencher'!K191)</f>
        <v>45383</v>
      </c>
      <c r="J182" s="5" t="str">
        <f>'[1]TCE - ANEXO IV - Preencher'!L191</f>
        <v>26240406063897000189650020000298971801969691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85.9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 xml:space="preserve">3.9 - Material para Manutenção de Bens Imóveis </v>
      </c>
      <c r="D183" s="3" t="str">
        <f>'[1]TCE - ANEXO IV - Preencher'!F192</f>
        <v>31.432.238/0001-10</v>
      </c>
      <c r="E183" s="5" t="str">
        <f>'[1]TCE - ANEXO IV - Preencher'!G192</f>
        <v>B&amp;G AUTOMAÇÃO INSTALACAO E MANUTENCAO ELETRICAS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209</v>
      </c>
      <c r="I183" s="6">
        <f>IF('[1]TCE - ANEXO IV - Preencher'!K192="","",'[1]TCE - ANEXO IV - Preencher'!K192)</f>
        <v>45383</v>
      </c>
      <c r="J183" s="5" t="str">
        <f>'[1]TCE - ANEXO IV - Preencher'!L192</f>
        <v>26240431432238000110550010000002091560399673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481.5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32685165000130</v>
      </c>
      <c r="E184" s="5" t="str">
        <f>'[1]TCE - ANEXO IV - Preencher'!G193</f>
        <v xml:space="preserve">SILVIA MADEIRA E FERRAGENS 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63656</v>
      </c>
      <c r="I184" s="6">
        <f>IF('[1]TCE - ANEXO IV - Preencher'!K193="","",'[1]TCE - ANEXO IV - Preencher'!K193)</f>
        <v>45385</v>
      </c>
      <c r="J184" s="5" t="str">
        <f>'[1]TCE - ANEXO IV - Preencher'!L193</f>
        <v>26240432685165000130650010000636561893592495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100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11623188002437</v>
      </c>
      <c r="E185" s="5" t="str">
        <f>'[1]TCE - ANEXO IV - Preencher'!G194</f>
        <v>ARMAZEM CORAL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95579</v>
      </c>
      <c r="I185" s="6">
        <f>IF('[1]TCE - ANEXO IV - Preencher'!K194="","",'[1]TCE - ANEXO IV - Preencher'!K194)</f>
        <v>45387</v>
      </c>
      <c r="J185" s="5" t="str">
        <f>'[1]TCE - ANEXO IV - Preencher'!L194</f>
        <v>26240411623188002437550010000955791000955704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77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 xml:space="preserve">3.9 - Material para Manutenção de Bens Imóveis </v>
      </c>
      <c r="D186" s="3" t="str">
        <f>'[1]TCE - ANEXO IV - Preencher'!F195</f>
        <v>10.540.778/0001-47</v>
      </c>
      <c r="E186" s="5" t="str">
        <f>'[1]TCE - ANEXO IV - Preencher'!G195</f>
        <v>CG DE SOUZA FILHO PARAFUSOS EPP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75062</v>
      </c>
      <c r="I186" s="6">
        <f>IF('[1]TCE - ANEXO IV - Preencher'!K195="","",'[1]TCE - ANEXO IV - Preencher'!K195)</f>
        <v>45387</v>
      </c>
      <c r="J186" s="5" t="str">
        <f>'[1]TCE - ANEXO IV - Preencher'!L195</f>
        <v>26240410540778000147650010000750621001469545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72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6063897000189</v>
      </c>
      <c r="E187" s="5" t="str">
        <f>'[1]TCE - ANEXO IV - Preencher'!G196</f>
        <v>COUTO DO NORDESTE COMERCIO DE MATERIAIS DE CONSTRUCOES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3002</v>
      </c>
      <c r="I187" s="6">
        <f>IF('[1]TCE - ANEXO IV - Preencher'!K196="","",'[1]TCE - ANEXO IV - Preencher'!K196)</f>
        <v>45390</v>
      </c>
      <c r="J187" s="5" t="str">
        <f>'[1]TCE - ANEXO IV - Preencher'!L196</f>
        <v>26240406063897000189650020000300021667826114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43.8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6063897000189</v>
      </c>
      <c r="E188" s="5" t="str">
        <f>'[1]TCE - ANEXO IV - Preencher'!G197</f>
        <v>COUTO DO NORDESTE COMERCIO DE MATERIAIS DE CONSTRUCOES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30027</v>
      </c>
      <c r="I188" s="6">
        <f>IF('[1]TCE - ANEXO IV - Preencher'!K197="","",'[1]TCE - ANEXO IV - Preencher'!K197)</f>
        <v>45391</v>
      </c>
      <c r="J188" s="5" t="str">
        <f>'[1]TCE - ANEXO IV - Preencher'!L197</f>
        <v>26240406063897000189650020000300271749155492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 xml:space="preserve">3.9 - Material para Manutenção de Bens Imóveis </v>
      </c>
      <c r="D189" s="3" t="str">
        <f>'[1]TCE - ANEXO IV - Preencher'!F198</f>
        <v>32.685.165/0001-30</v>
      </c>
      <c r="E189" s="5" t="str">
        <f>'[1]TCE - ANEXO IV - Preencher'!G198</f>
        <v xml:space="preserve">JOSE GONCALO JUNIOR 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63990</v>
      </c>
      <c r="I189" s="6">
        <f>IF('[1]TCE - ANEXO IV - Preencher'!K198="","",'[1]TCE - ANEXO IV - Preencher'!K198)</f>
        <v>45392</v>
      </c>
      <c r="J189" s="5" t="str">
        <f>'[1]TCE - ANEXO IV - Preencher'!L198</f>
        <v>26240432685165000130650010000639901464139193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1127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6063897000189</v>
      </c>
      <c r="E190" s="5" t="str">
        <f>'[1]TCE - ANEXO IV - Preencher'!G199</f>
        <v>COUTO DO NORDESTE COMERCIO DE MATERIAIS DE CONSTRUCOES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30092</v>
      </c>
      <c r="I190" s="6">
        <f>IF('[1]TCE - ANEXO IV - Preencher'!K199="","",'[1]TCE - ANEXO IV - Preencher'!K199)</f>
        <v>45394</v>
      </c>
      <c r="J190" s="5" t="str">
        <f>'[1]TCE - ANEXO IV - Preencher'!L199</f>
        <v>26240406063897000189650020000300921820626241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84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 xml:space="preserve">3.9 - Material para Manutenção de Bens Imóveis </v>
      </c>
      <c r="D191" s="3" t="str">
        <f>'[1]TCE - ANEXO IV - Preencher'!F200</f>
        <v>34.624.704/0001-57</v>
      </c>
      <c r="E191" s="5" t="str">
        <f>'[1]TCE - ANEXO IV - Preencher'!G200</f>
        <v>TECHSYST SISTEMA DE AUTOMACAO E INFORMATICA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259</v>
      </c>
      <c r="I191" s="6">
        <f>IF('[1]TCE - ANEXO IV - Preencher'!K200="","",'[1]TCE - ANEXO IV - Preencher'!K200)</f>
        <v>45394</v>
      </c>
      <c r="J191" s="5" t="str">
        <f>'[1]TCE - ANEXO IV - Preencher'!L200</f>
        <v>26240434624704000157550010000002591565638880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55.24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 xml:space="preserve">3.9 - Material para Manutenção de Bens Imóveis </v>
      </c>
      <c r="D192" s="3" t="str">
        <f>'[1]TCE - ANEXO IV - Preencher'!F201</f>
        <v>10.540.778/0001-47</v>
      </c>
      <c r="E192" s="5" t="str">
        <f>'[1]TCE - ANEXO IV - Preencher'!G201</f>
        <v>CG DE SOUZA FILHO PARAFUSOS EPP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75405</v>
      </c>
      <c r="I192" s="6">
        <f>IF('[1]TCE - ANEXO IV - Preencher'!K201="","",'[1]TCE - ANEXO IV - Preencher'!K201)</f>
        <v>45397</v>
      </c>
      <c r="J192" s="5" t="str">
        <f>'[1]TCE - ANEXO IV - Preencher'!L201</f>
        <v>26240410540778000147650010000754051001473033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56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6063897000189</v>
      </c>
      <c r="E193" s="5" t="str">
        <f>'[1]TCE - ANEXO IV - Preencher'!G202</f>
        <v>COUTO DO NORDESTE COMERCIO DE MATERIAIS DE CONSTRUCOES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30166</v>
      </c>
      <c r="I193" s="6">
        <f>IF('[1]TCE - ANEXO IV - Preencher'!K202="","",'[1]TCE - ANEXO IV - Preencher'!K202)</f>
        <v>45399</v>
      </c>
      <c r="J193" s="5" t="str">
        <f>'[1]TCE - ANEXO IV - Preencher'!L202</f>
        <v>26240406063897000189650020000301661218195560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945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6063897000189</v>
      </c>
      <c r="E194" s="5" t="str">
        <f>'[1]TCE - ANEXO IV - Preencher'!G203</f>
        <v>COUTO DO NORDESTE COMERCIO DE MATERIAIS DE CONSTRUCOES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30184</v>
      </c>
      <c r="I194" s="6">
        <f>IF('[1]TCE - ANEXO IV - Preencher'!K203="","",'[1]TCE - ANEXO IV - Preencher'!K203)</f>
        <v>45399</v>
      </c>
      <c r="J194" s="5" t="str">
        <f>'[1]TCE - ANEXO IV - Preencher'!L203</f>
        <v>26240406063897000189650020000301661218195560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72.7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 xml:space="preserve">3.9 - Material para Manutenção de Bens Imóveis </v>
      </c>
      <c r="D195" s="3" t="str">
        <f>'[1]TCE - ANEXO IV - Preencher'!F204</f>
        <v>52.909.961/0001-17</v>
      </c>
      <c r="E195" s="5" t="str">
        <f>'[1]TCE - ANEXO IV - Preencher'!G204</f>
        <v>SL REFRIGERAÇAO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136</v>
      </c>
      <c r="I195" s="6">
        <f>IF('[1]TCE - ANEXO IV - Preencher'!K204="","",'[1]TCE - ANEXO IV - Preencher'!K204)</f>
        <v>45400</v>
      </c>
      <c r="J195" s="5" t="str">
        <f>'[1]TCE - ANEXO IV - Preencher'!L204</f>
        <v>26240452909961000117550010000001361000927994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156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6063897000189</v>
      </c>
      <c r="E196" s="5" t="str">
        <f>'[1]TCE - ANEXO IV - Preencher'!G205</f>
        <v>COUTO DO NORDESTE COMERCIO DE MATERIAIS DE CONSTRUCOES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30272</v>
      </c>
      <c r="I196" s="6">
        <f>IF('[1]TCE - ANEXO IV - Preencher'!K205="","",'[1]TCE - ANEXO IV - Preencher'!K205)</f>
        <v>45404</v>
      </c>
      <c r="J196" s="5" t="str">
        <f>'[1]TCE - ANEXO IV - Preencher'!L205</f>
        <v>26240406063897000189650020000302721205536374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36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6063897000189</v>
      </c>
      <c r="E197" s="5" t="str">
        <f>'[1]TCE - ANEXO IV - Preencher'!G206</f>
        <v>COUTO DO NORDESTE COMERCIO DE MATERIAIS DE CONSTRUCOES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30329</v>
      </c>
      <c r="I197" s="6">
        <f>IF('[1]TCE - ANEXO IV - Preencher'!K206="","",'[1]TCE - ANEXO IV - Preencher'!K206)</f>
        <v>45400</v>
      </c>
      <c r="J197" s="5" t="str">
        <f>'[1]TCE - ANEXO IV - Preencher'!L206</f>
        <v>26240406063897000189650020000301841245311352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59.9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6063897000189</v>
      </c>
      <c r="E198" s="5" t="str">
        <f>'[1]TCE - ANEXO IV - Preencher'!G207</f>
        <v>COUTO DO NORDESTE COMERCIO DE MATERIAIS DE CONSTRUCOES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30340</v>
      </c>
      <c r="I198" s="6">
        <f>IF('[1]TCE - ANEXO IV - Preencher'!K207="","",'[1]TCE - ANEXO IV - Preencher'!K207)</f>
        <v>45407</v>
      </c>
      <c r="J198" s="5" t="str">
        <f>'[1]TCE - ANEXO IV - Preencher'!L207</f>
        <v>26240406063897000189650020000303401531502438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94.2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6063897000189</v>
      </c>
      <c r="E199" s="5" t="str">
        <f>'[1]TCE - ANEXO IV - Preencher'!G208</f>
        <v>COUTO DO NORDESTE COMERCIO DE MATERIAIS DE CONSTRUCOES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30361</v>
      </c>
      <c r="I199" s="6">
        <f>IF('[1]TCE - ANEXO IV - Preencher'!K208="","",'[1]TCE - ANEXO IV - Preencher'!K208)</f>
        <v>45408</v>
      </c>
      <c r="J199" s="5" t="str">
        <f>'[1]TCE - ANEXO IV - Preencher'!L208</f>
        <v>26240406063897000189650020000303611361098151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55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 xml:space="preserve">3.10 - Material para Manutenção de Bens Móveis </v>
      </c>
      <c r="D200" s="3" t="str">
        <f>'[1]TCE - ANEXO IV - Preencher'!F209</f>
        <v>31.432.238/0001-10</v>
      </c>
      <c r="E200" s="5" t="str">
        <f>'[1]TCE - ANEXO IV - Preencher'!G209</f>
        <v>B&amp;G AUTOMAÇÃO INSTALACAO E MANUTENCAO ELETRICAS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209</v>
      </c>
      <c r="I200" s="6">
        <f>IF('[1]TCE - ANEXO IV - Preencher'!K209="","",'[1]TCE - ANEXO IV - Preencher'!K209)</f>
        <v>45383</v>
      </c>
      <c r="J200" s="5" t="str">
        <f>'[1]TCE - ANEXO IV - Preencher'!L209</f>
        <v>26240431432238000110550010000002091560399673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590.20000000000005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 xml:space="preserve">3.10 - Material para Manutenção de Bens Móveis </v>
      </c>
      <c r="D201" s="3" t="str">
        <f>'[1]TCE - ANEXO IV - Preencher'!F210</f>
        <v>34.624.704/0001-57</v>
      </c>
      <c r="E201" s="5" t="str">
        <f>'[1]TCE - ANEXO IV - Preencher'!G210</f>
        <v>TECHSYST SISTEMA DE AUTOMACAO E INFORMATICA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259</v>
      </c>
      <c r="I201" s="6">
        <f>IF('[1]TCE - ANEXO IV - Preencher'!K210="","",'[1]TCE - ANEXO IV - Preencher'!K210)</f>
        <v>45394</v>
      </c>
      <c r="J201" s="5" t="str">
        <f>'[1]TCE - ANEXO IV - Preencher'!L210</f>
        <v>26240434624704000157550010000002591565638880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1355.56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 xml:space="preserve">3.8 - Uniformes, Tecidos e Aviamentos </v>
      </c>
      <c r="D202" s="3" t="str">
        <f>'[1]TCE - ANEXO IV - Preencher'!F211</f>
        <v>15.866.717/0001-98</v>
      </c>
      <c r="E202" s="5" t="str">
        <f>'[1]TCE - ANEXO IV - Preencher'!G211</f>
        <v>MARIA DO C PEREIRA DA SILVA DEUS E FIEL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82</v>
      </c>
      <c r="I202" s="6">
        <f>IF('[1]TCE - ANEXO IV - Preencher'!K211="","",'[1]TCE - ANEXO IV - Preencher'!K211)</f>
        <v>45385</v>
      </c>
      <c r="J202" s="5" t="str">
        <f>'[1]TCE - ANEXO IV - Preencher'!L211</f>
        <v>26240415866717000198550010000000821123600004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7935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 xml:space="preserve">3.8 - Uniformes, Tecidos e Aviamentos </v>
      </c>
      <c r="D203" s="3" t="str">
        <f>'[1]TCE - ANEXO IV - Preencher'!F212</f>
        <v>08.587.400/0001-57</v>
      </c>
      <c r="E203" s="5" t="str">
        <f>'[1]TCE - ANEXO IV - Preencher'!G212</f>
        <v xml:space="preserve">AFFESTAS 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23761</v>
      </c>
      <c r="I203" s="6">
        <f>IF('[1]TCE - ANEXO IV - Preencher'!K212="","",'[1]TCE - ANEXO IV - Preencher'!K212)</f>
        <v>45397</v>
      </c>
      <c r="J203" s="5" t="str">
        <f>'[1]TCE - ANEXO IV - Preencher'!L212</f>
        <v>26240408587400000157550010000237611744912479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816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 xml:space="preserve">3.8 - Uniformes, Tecidos e Aviamentos </v>
      </c>
      <c r="D204" s="3" t="str">
        <f>'[1]TCE - ANEXO IV - Preencher'!F213</f>
        <v>29.342.388/0001.90</v>
      </c>
      <c r="E204" s="5" t="str">
        <f>'[1]TCE - ANEXO IV - Preencher'!G213</f>
        <v>EXPRESSO LOGISTICA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342</v>
      </c>
      <c r="I204" s="6">
        <f>IF('[1]TCE - ANEXO IV - Preencher'!K213="","",'[1]TCE - ANEXO IV - Preencher'!K213)</f>
        <v>45397</v>
      </c>
      <c r="J204" s="5" t="str">
        <f>'[1]TCE - ANEXO IV - Preencher'!L213</f>
        <v>26240429342388000190550010000003421715326810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9200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3.99 - Outras despesas com Material de Consumo</v>
      </c>
      <c r="D205" s="3" t="str">
        <f>'[1]TCE - ANEXO IV - Preencher'!F214</f>
        <v>41.097.379/0004-20</v>
      </c>
      <c r="E205" s="5" t="str">
        <f>'[1]TCE - ANEXO IV - Preencher'!G214</f>
        <v>ARMAZEM JENIPAPO MAT DE CONST GERAL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20380</v>
      </c>
      <c r="I205" s="6">
        <f>IF('[1]TCE - ANEXO IV - Preencher'!K214="","",'[1]TCE - ANEXO IV - Preencher'!K214)</f>
        <v>45399</v>
      </c>
      <c r="J205" s="5" t="str">
        <f>'[1]TCE - ANEXO IV - Preencher'!L214</f>
        <v>26240441097379000420550010000203801234231330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524.85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3.99 - Outras despesas com Material de Consumo</v>
      </c>
      <c r="D206" s="3" t="str">
        <f>'[1]TCE - ANEXO IV - Preencher'!F215</f>
        <v>39.500.536/0001-01</v>
      </c>
      <c r="E206" s="5" t="str">
        <f>'[1]TCE - ANEXO IV - Preencher'!G215</f>
        <v>FAROMED COMERCIO DE MATERIAIS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1241</v>
      </c>
      <c r="I206" s="6">
        <f>IF('[1]TCE - ANEXO IV - Preencher'!K215="","",'[1]TCE - ANEXO IV - Preencher'!K215)</f>
        <v>45399</v>
      </c>
      <c r="J206" s="5" t="str">
        <f>'[1]TCE - ANEXO IV - Preencher'!L215</f>
        <v>26240439500536000101550010000012411000010695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108.15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3.99 - Outras despesas com Material de Consumo</v>
      </c>
      <c r="D207" s="3" t="str">
        <f>'[1]TCE - ANEXO IV - Preencher'!F216</f>
        <v>10.779.833/0001-56</v>
      </c>
      <c r="E207" s="5" t="str">
        <f>'[1]TCE - ANEXO IV - Preencher'!G216</f>
        <v>MEDICAL MERCANTIL DE APARELHAGEM MEDICA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602045</v>
      </c>
      <c r="I207" s="6">
        <f>IF('[1]TCE - ANEXO IV - Preencher'!K216="","",'[1]TCE - ANEXO IV - Preencher'!K216)</f>
        <v>45405</v>
      </c>
      <c r="J207" s="5" t="str">
        <f>'[1]TCE - ANEXO IV - Preencher'!L216</f>
        <v>26240410779833000156550010006020451604069000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300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3.99 - Outras despesas com Material de Consumo</v>
      </c>
      <c r="D208" s="3" t="str">
        <f>'[1]TCE - ANEXO IV - Preencher'!F217</f>
        <v>10.859.287/0001-63</v>
      </c>
      <c r="E208" s="5" t="str">
        <f>'[1]TCE - ANEXO IV - Preencher'!G217</f>
        <v>NEWMED COMERCIO E SERVIÇOS DE EQUIPAMENTOS HOSPITALARES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7786</v>
      </c>
      <c r="I208" s="6">
        <f>IF('[1]TCE - ANEXO IV - Preencher'!K217="","",'[1]TCE - ANEXO IV - Preencher'!K217)</f>
        <v>45399</v>
      </c>
      <c r="J208" s="5" t="str">
        <f>'[1]TCE - ANEXO IV - Preencher'!L217</f>
        <v>26240410859287000163550010000077861350508074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232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3.99 - Outras despesas com Material de Consumo</v>
      </c>
      <c r="D209" s="3" t="str">
        <f>'[1]TCE - ANEXO IV - Preencher'!F218</f>
        <v>10.779.833/0001-56</v>
      </c>
      <c r="E209" s="5" t="str">
        <f>'[1]TCE - ANEXO IV - Preencher'!G218</f>
        <v>MEDICAL MERCANTIL DE APARELHAGEM MEDICA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602557</v>
      </c>
      <c r="I209" s="6">
        <f>IF('[1]TCE - ANEXO IV - Preencher'!K218="","",'[1]TCE - ANEXO IV - Preencher'!K218)</f>
        <v>45411</v>
      </c>
      <c r="J209" s="5" t="str">
        <f>'[1]TCE - ANEXO IV - Preencher'!L218</f>
        <v>26240410779833000156550010006025571604581001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453.2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5.13 - Água e Esgoto</v>
      </c>
      <c r="D210" s="3">
        <f>'[1]TCE - ANEXO IV - Preencher'!F219</f>
        <v>9769035000164</v>
      </c>
      <c r="E210" s="5" t="str">
        <f>'[1]TCE - ANEXO IV - Preencher'!G219</f>
        <v>COMPANHIA PERNAMBUCANA DE SANEAMENTO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79.86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5.12 - Energia Elétrica</v>
      </c>
      <c r="D211" s="3">
        <f>'[1]TCE - ANEXO IV - Preencher'!F220</f>
        <v>10835932000108</v>
      </c>
      <c r="E211" s="5" t="str">
        <f>'[1]TCE - ANEXO IV - Preencher'!G220</f>
        <v>COMPANHIA ENERGETICA DE PERNAMBUCO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22720.17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5.3 - Locação de Máquinas e Equipamentos</v>
      </c>
      <c r="D212" s="3" t="str">
        <f>'[1]TCE - ANEXO IV - Preencher'!F221</f>
        <v>24.380.578/0020-41</v>
      </c>
      <c r="E212" s="5" t="str">
        <f>'[1]TCE - ANEXO IV - Preencher'!G221</f>
        <v>WHITE MARTINS GASES INDUSTRIAIS NE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95043988</v>
      </c>
      <c r="I212" s="6">
        <f>IF('[1]TCE - ANEXO IV - Preencher'!K221="","",'[1]TCE - ANEXO IV - Preencher'!K221)</f>
        <v>45395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3473.47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5.3 - Locação de Máquinas e Equipamentos</v>
      </c>
      <c r="D213" s="3" t="str">
        <f>'[1]TCE - ANEXO IV - Preencher'!F222</f>
        <v>19.533.734/0001-64</v>
      </c>
      <c r="E213" s="5" t="str">
        <f>'[1]TCE - ANEXO IV - Preencher'!G222</f>
        <v>ALEXSANDRA DE GUSMAO NERES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19426</v>
      </c>
      <c r="I213" s="6">
        <f>IF('[1]TCE - ANEXO IV - Preencher'!K222="","",'[1]TCE - ANEXO IV - Preencher'!K222)</f>
        <v>45415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4460.7700000000004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5.3 - Locação de Máquinas e Equipamentos</v>
      </c>
      <c r="D214" s="3" t="str">
        <f>'[1]TCE - ANEXO IV - Preencher'!F223</f>
        <v>43.559.107/000187</v>
      </c>
      <c r="E214" s="5" t="str">
        <f>'[1]TCE - ANEXO IV - Preencher'!G223</f>
        <v>SARAH LIMA GUSMAO NERES EPP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1535</v>
      </c>
      <c r="I214" s="6">
        <f>IF('[1]TCE - ANEXO IV - Preencher'!K223="","",'[1]TCE - ANEXO IV - Preencher'!K223)</f>
        <v>45412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3070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5.3 - Locação de Máquinas e Equipamentos</v>
      </c>
      <c r="D215" s="3">
        <f>'[1]TCE - ANEXO IV - Preencher'!F224</f>
        <v>14543772000184</v>
      </c>
      <c r="E215" s="5" t="str">
        <f>'[1]TCE - ANEXO IV - Preencher'!G224</f>
        <v>BRAVO LOCACAO DE MAQUINAS E EQUIPAMENTOS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10441</v>
      </c>
      <c r="I215" s="6">
        <f>IF('[1]TCE - ANEXO IV - Preencher'!K224="","",'[1]TCE - ANEXO IV - Preencher'!K224)</f>
        <v>45414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2607901</v>
      </c>
      <c r="L215" s="7">
        <f>'[1]TCE - ANEXO IV - Preencher'!N224</f>
        <v>3000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5.3 - Locação de Máquinas e Equipamentos</v>
      </c>
      <c r="D216" s="3" t="str">
        <f>'[1]TCE - ANEXO IV - Preencher'!F225</f>
        <v>26.081.685/0001-31</v>
      </c>
      <c r="E216" s="5" t="str">
        <f>'[1]TCE - ANEXO IV - Preencher'!G225</f>
        <v>CG REFRIGERAÇOES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10477</v>
      </c>
      <c r="I216" s="6">
        <f>IF('[1]TCE - ANEXO IV - Preencher'!K225="","",'[1]TCE - ANEXO IV - Preencher'!K225)</f>
        <v>45418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4900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5.3 - Locação de Máquinas e Equipamentos</v>
      </c>
      <c r="D217" s="3" t="str">
        <f>'[1]TCE - ANEXO IV - Preencher'!F226</f>
        <v>22.400.267/0001-09</v>
      </c>
      <c r="E217" s="5" t="str">
        <f>'[1]TCE - ANEXO IV - Preencher'!G226</f>
        <v>ACAO SERVICOS TELECOM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10052024</v>
      </c>
      <c r="I217" s="6">
        <f>IF('[1]TCE - ANEXO IV - Preencher'!K226="","",'[1]TCE - ANEXO IV - Preencher'!K226)</f>
        <v>45408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1060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5.3 - Locação de Máquinas e Equipamentos</v>
      </c>
      <c r="D218" s="3" t="str">
        <f>'[1]TCE - ANEXO IV - Preencher'!F227</f>
        <v>20.451.492/0001-49</v>
      </c>
      <c r="E218" s="5" t="str">
        <f>'[1]TCE - ANEXO IV - Preencher'!G227</f>
        <v>TOLDOS PE SERVICOS LTDA 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184</v>
      </c>
      <c r="I218" s="6">
        <f>IF('[1]TCE - ANEXO IV - Preencher'!K227="","",'[1]TCE - ANEXO IV - Preencher'!K227)</f>
        <v>45412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500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5.3 - Locação de Máquinas e Equipamentos</v>
      </c>
      <c r="D219" s="3" t="str">
        <f>'[1]TCE - ANEXO IV - Preencher'!F228</f>
        <v>34.070.871/0001-01</v>
      </c>
      <c r="E219" s="5" t="str">
        <f>'[1]TCE - ANEXO IV - Preencher'!G228</f>
        <v>MUNDO DA AGUA COMERCIO DE PURIFICADORES EIRELI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89344</v>
      </c>
      <c r="I219" s="6">
        <f>IF('[1]TCE - ANEXO IV - Preencher'!K228="","",'[1]TCE - ANEXO IV - Preencher'!K228)</f>
        <v>45402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59.94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5.3 - Locação de Máquinas e Equipamentos</v>
      </c>
      <c r="D220" s="3" t="str">
        <f>'[1]TCE - ANEXO IV - Preencher'!F229</f>
        <v>71.208.516/0236-20</v>
      </c>
      <c r="E220" s="5" t="str">
        <f>'[1]TCE - ANEXO IV - Preencher'!G229</f>
        <v>ALGAR TELECOM S 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458130435</v>
      </c>
      <c r="I220" s="6">
        <f>IF('[1]TCE - ANEXO IV - Preencher'!K229="","",'[1]TCE - ANEXO IV - Preencher'!K229)</f>
        <v>45403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549.99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5.1 - Locação de Equipamentos Médicos-Hospitalares</v>
      </c>
      <c r="D221" s="3">
        <f>'[1]TCE - ANEXO IV - Preencher'!F230</f>
        <v>5011743000180</v>
      </c>
      <c r="E221" s="5" t="str">
        <f>'[1]TCE - ANEXO IV - Preencher'!G230</f>
        <v>ASTECH ASSISTENCIA, COM. E REPRES. DE PR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6311</v>
      </c>
      <c r="I221" s="6">
        <f>IF('[1]TCE - ANEXO IV - Preencher'!K230="","",'[1]TCE - ANEXO IV - Preencher'!K230)</f>
        <v>45391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2000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5.1 - Locação de Equipamentos Médicos-Hospitalares</v>
      </c>
      <c r="D222" s="3" t="str">
        <f>'[1]TCE - ANEXO IV - Preencher'!F231</f>
        <v>10.859.287/0001-63</v>
      </c>
      <c r="E222" s="5" t="str">
        <f>'[1]TCE - ANEXO IV - Preencher'!G231</f>
        <v>NEWMED COMERCIO E CONSERTO DE EQUIPAMENTO MEDICO HOSPITALAR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705</v>
      </c>
      <c r="I222" s="6">
        <f>IF('[1]TCE - ANEXO IV - Preencher'!K231="","",'[1]TCE - ANEXO IV - Preencher'!K231)</f>
        <v>45421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600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5.1 - Locação de Equipamentos Médicos-Hospitalares</v>
      </c>
      <c r="D223" s="3" t="str">
        <f>'[1]TCE - ANEXO IV - Preencher'!F232</f>
        <v>18.271.934/0001-23</v>
      </c>
      <c r="E223" s="5" t="str">
        <f>'[1]TCE - ANEXO IV - Preencher'!G232</f>
        <v>NOVA BIOMEDICAL DIAGNOSTICOS MEDICOS E BIOTECNOLOGIA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2024/005</v>
      </c>
      <c r="I223" s="6">
        <f>IF('[1]TCE - ANEXO IV - Preencher'!K232="","",'[1]TCE - ANEXO IV - Preencher'!K232)</f>
        <v>45428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2507507</v>
      </c>
      <c r="L223" s="7">
        <f>'[1]TCE - ANEXO IV - Preencher'!N232</f>
        <v>1500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5.1 - Locação de Equipamentos Médicos-Hospitalares</v>
      </c>
      <c r="D224" s="3">
        <f>'[1]TCE - ANEXO IV - Preencher'!F233</f>
        <v>331788002405</v>
      </c>
      <c r="E224" s="5" t="str">
        <f>'[1]TCE - ANEXO IV - Preencher'!G233</f>
        <v>AIRLIQUEDE BRASIL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51392</v>
      </c>
      <c r="I224" s="6">
        <f>IF('[1]TCE - ANEXO IV - Preencher'!K233="","",'[1]TCE - ANEXO IV - Preencher'!K233)</f>
        <v>45378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2602902</v>
      </c>
      <c r="L224" s="7">
        <f>'[1]TCE - ANEXO IV - Preencher'!N233</f>
        <v>5371.64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51.903.971/0001-82</v>
      </c>
      <c r="E225" s="5" t="str">
        <f>'[1]TCE - ANEXO IV - Preencher'!G234</f>
        <v>FRANCISCO JOAO R NETO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9</v>
      </c>
      <c r="I225" s="6">
        <f>IF('[1]TCE - ANEXO IV - Preencher'!K234="","",'[1]TCE - ANEXO IV - Preencher'!K234)</f>
        <v>45414</v>
      </c>
      <c r="J225" s="5" t="str">
        <f>'[1]TCE - ANEXO IV - Preencher'!L234</f>
        <v>172132053</v>
      </c>
      <c r="K225" s="5" t="str">
        <f>IF(F225="B",LEFT('[1]TCE - ANEXO IV - Preencher'!M234,2),IF(F225="S",LEFT('[1]TCE - ANEXO IV - Preencher'!M234,7),IF('[1]TCE - ANEXO IV - Preencher'!H234="","")))</f>
        <v>2304400</v>
      </c>
      <c r="L225" s="7">
        <f>'[1]TCE - ANEXO IV - Preencher'!N234</f>
        <v>3300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42004301000133</v>
      </c>
      <c r="E226" s="5" t="str">
        <f>'[1]TCE - ANEXO IV - Preencher'!G235</f>
        <v>MARINA LIRA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74</v>
      </c>
      <c r="I226" s="6">
        <f>IF('[1]TCE - ANEXO IV - Preencher'!K235="","",'[1]TCE - ANEXO IV - Preencher'!K235)</f>
        <v>45414</v>
      </c>
      <c r="J226" s="5" t="str">
        <f>'[1]TCE - ANEXO IV - Preencher'!L235</f>
        <v>563907550</v>
      </c>
      <c r="K226" s="5" t="str">
        <f>IF(F226="B",LEFT('[1]TCE - ANEXO IV - Preencher'!M235,2),IF(F226="S",LEFT('[1]TCE - ANEXO IV - Preencher'!M235,7),IF('[1]TCE - ANEXO IV - Preencher'!H235="","")))</f>
        <v>2408102</v>
      </c>
      <c r="L226" s="7">
        <f>'[1]TCE - ANEXO IV - Preencher'!N235</f>
        <v>8750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45397939000170</v>
      </c>
      <c r="E227" s="5" t="str">
        <f>'[1]TCE - ANEXO IV - Preencher'!G236</f>
        <v>ARAUJO E GUIMARAES SERVICÇOS MEDICOS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1000089</v>
      </c>
      <c r="I227" s="6">
        <f>IF('[1]TCE - ANEXO IV - Preencher'!K236="","",'[1]TCE - ANEXO IV - Preencher'!K236)</f>
        <v>45414</v>
      </c>
      <c r="J227" s="5" t="str">
        <f>'[1]TCE - ANEXO IV - Preencher'!L236</f>
        <v>GP62RQXF3</v>
      </c>
      <c r="K227" s="5" t="str">
        <f>IF(F227="B",LEFT('[1]TCE - ANEXO IV - Preencher'!M236,2),IF(F227="S",LEFT('[1]TCE - ANEXO IV - Preencher'!M236,7),IF('[1]TCE - ANEXO IV - Preencher'!H236="","")))</f>
        <v>2507507</v>
      </c>
      <c r="L227" s="7">
        <f>'[1]TCE - ANEXO IV - Preencher'!N236</f>
        <v>15650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34.214.394/0001-00</v>
      </c>
      <c r="E228" s="5" t="str">
        <f>'[1]TCE - ANEXO IV - Preencher'!G237</f>
        <v>YAGO DE ANDRADE LIMA SERVIÇOS DE PRESTAÇÃO HOSPITALARES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105</v>
      </c>
      <c r="I228" s="6">
        <f>IF('[1]TCE - ANEXO IV - Preencher'!K237="","",'[1]TCE - ANEXO IV - Preencher'!K237)</f>
        <v>45414</v>
      </c>
      <c r="J228" s="5" t="str">
        <f>'[1]TCE - ANEXO IV - Preencher'!L237</f>
        <v>LXAK-TMYT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2700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52.974.846/0001-26</v>
      </c>
      <c r="E229" s="5" t="str">
        <f>'[1]TCE - ANEXO IV - Preencher'!G238</f>
        <v>AVF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1000021</v>
      </c>
      <c r="I229" s="6">
        <f>IF('[1]TCE - ANEXO IV - Preencher'!K238="","",'[1]TCE - ANEXO IV - Preencher'!K238)</f>
        <v>45414</v>
      </c>
      <c r="J229" s="5" t="str">
        <f>'[1]TCE - ANEXO IV - Preencher'!L238</f>
        <v>SAHGVFNPH</v>
      </c>
      <c r="K229" s="5" t="str">
        <f>IF(F229="B",LEFT('[1]TCE - ANEXO IV - Preencher'!M238,2),IF(F229="S",LEFT('[1]TCE - ANEXO IV - Preencher'!M238,7),IF('[1]TCE - ANEXO IV - Preencher'!H238="","")))</f>
        <v>2507507</v>
      </c>
      <c r="L229" s="7">
        <f>'[1]TCE - ANEXO IV - Preencher'!N238</f>
        <v>2500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46.911.593/0001-49</v>
      </c>
      <c r="E230" s="5" t="str">
        <f>'[1]TCE - ANEXO IV - Preencher'!G239</f>
        <v>CLINICA GINESTESIO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30</v>
      </c>
      <c r="I230" s="6">
        <f>IF('[1]TCE - ANEXO IV - Preencher'!K239="","",'[1]TCE - ANEXO IV - Preencher'!K239)</f>
        <v>45414</v>
      </c>
      <c r="J230" s="5" t="str">
        <f>'[1]TCE - ANEXO IV - Preencher'!L239</f>
        <v>0EB21138</v>
      </c>
      <c r="K230" s="5" t="str">
        <f>IF(F230="B",LEFT('[1]TCE - ANEXO IV - Preencher'!M239,2),IF(F230="S",LEFT('[1]TCE - ANEXO IV - Preencher'!M239,7),IF('[1]TCE - ANEXO IV - Preencher'!H239="","")))</f>
        <v>2211001</v>
      </c>
      <c r="L230" s="7">
        <f>'[1]TCE - ANEXO IV - Preencher'!N239</f>
        <v>3300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52693378000111</v>
      </c>
      <c r="E231" s="5" t="str">
        <f>'[1]TCE - ANEXO IV - Preencher'!G240</f>
        <v>PSCC SERVICO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23</v>
      </c>
      <c r="I231" s="6">
        <f>IF('[1]TCE - ANEXO IV - Preencher'!K240="","",'[1]TCE - ANEXO IV - Preencher'!K240)</f>
        <v>45414</v>
      </c>
      <c r="J231" s="5" t="str">
        <f>'[1]TCE - ANEXO IV - Preencher'!L240</f>
        <v>EPYH-ZTTK</v>
      </c>
      <c r="K231" s="5" t="str">
        <f>IF(F231="B",LEFT('[1]TCE - ANEXO IV - Preencher'!M240,2),IF(F231="S",LEFT('[1]TCE - ANEXO IV - Preencher'!M240,7),IF('[1]TCE - ANEXO IV - Preencher'!H240="","")))</f>
        <v>2610806</v>
      </c>
      <c r="L231" s="7">
        <f>'[1]TCE - ANEXO IV - Preencher'!N240</f>
        <v>16600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49505406000115</v>
      </c>
      <c r="E232" s="5" t="str">
        <f>'[1]TCE - ANEXO IV - Preencher'!G241</f>
        <v>MANUELLA DE MELO NERY CAVALCANTI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21</v>
      </c>
      <c r="I232" s="6">
        <f>IF('[1]TCE - ANEXO IV - Preencher'!K241="","",'[1]TCE - ANEXO IV - Preencher'!K241)</f>
        <v>45414</v>
      </c>
      <c r="J232" s="5" t="str">
        <f>'[1]TCE - ANEXO IV - Preencher'!L241</f>
        <v>PRJH-MXKG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10300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46.400.282/0001-15</v>
      </c>
      <c r="E233" s="5" t="str">
        <f>'[1]TCE - ANEXO IV - Preencher'!G242</f>
        <v>MONTE SINAI SERVIÇOS MEDICOS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34</v>
      </c>
      <c r="I233" s="6">
        <f>IF('[1]TCE - ANEXO IV - Preencher'!K242="","",'[1]TCE - ANEXO IV - Preencher'!K242)</f>
        <v>45415</v>
      </c>
      <c r="J233" s="5" t="str">
        <f>'[1]TCE - ANEXO IV - Preencher'!L242</f>
        <v>PLNG13092</v>
      </c>
      <c r="K233" s="5" t="str">
        <f>IF(F233="B",LEFT('[1]TCE - ANEXO IV - Preencher'!M242,2),IF(F233="S",LEFT('[1]TCE - ANEXO IV - Preencher'!M242,7),IF('[1]TCE - ANEXO IV - Preencher'!H242="","")))</f>
        <v>2606002</v>
      </c>
      <c r="L233" s="7">
        <f>'[1]TCE - ANEXO IV - Preencher'!N242</f>
        <v>6350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26.332.878/0001-18</v>
      </c>
      <c r="E234" s="5" t="str">
        <f>'[1]TCE - ANEXO IV - Preencher'!G243</f>
        <v>MEDICAL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6748</v>
      </c>
      <c r="I234" s="6">
        <f>IF('[1]TCE - ANEXO IV - Preencher'!K243="","",'[1]TCE - ANEXO IV - Preencher'!K243)</f>
        <v>45415</v>
      </c>
      <c r="J234" s="5" t="str">
        <f>'[1]TCE - ANEXO IV - Preencher'!L243</f>
        <v>ZC4LMFPZZ</v>
      </c>
      <c r="K234" s="5" t="str">
        <f>IF(F234="B",LEFT('[1]TCE - ANEXO IV - Preencher'!M243,2),IF(F234="S",LEFT('[1]TCE - ANEXO IV - Preencher'!M243,7),IF('[1]TCE - ANEXO IV - Preencher'!H243="","")))</f>
        <v>2704302</v>
      </c>
      <c r="L234" s="7">
        <f>'[1]TCE - ANEXO IV - Preencher'!N243</f>
        <v>5200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45.735.127/0001-97</v>
      </c>
      <c r="E235" s="5" t="str">
        <f>'[1]TCE - ANEXO IV - Preencher'!G244</f>
        <v>GLOBALMED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1508</v>
      </c>
      <c r="I235" s="6">
        <f>IF('[1]TCE - ANEXO IV - Preencher'!K244="","",'[1]TCE - ANEXO IV - Preencher'!K244)</f>
        <v>45415</v>
      </c>
      <c r="J235" s="5" t="str">
        <f>'[1]TCE - ANEXO IV - Preencher'!L244</f>
        <v>WLVL99326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4700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35395370000150</v>
      </c>
      <c r="E236" s="5" t="str">
        <f>'[1]TCE - ANEXO IV - Preencher'!G245</f>
        <v>BRUNO MAIA CORREIA DE ARAUJO FILHO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125</v>
      </c>
      <c r="I236" s="6">
        <f>IF('[1]TCE - ANEXO IV - Preencher'!K245="","",'[1]TCE - ANEXO IV - Preencher'!K245)</f>
        <v>45415</v>
      </c>
      <c r="J236" s="5" t="str">
        <f>'[1]TCE - ANEXO IV - Preencher'!L245</f>
        <v>BWKP76220</v>
      </c>
      <c r="K236" s="5" t="str">
        <f>IF(F236="B",LEFT('[1]TCE - ANEXO IV - Preencher'!M245,2),IF(F236="S",LEFT('[1]TCE - ANEXO IV - Preencher'!M245,7),IF('[1]TCE - ANEXO IV - Preencher'!H245="","")))</f>
        <v>2607901</v>
      </c>
      <c r="L236" s="7">
        <f>'[1]TCE - ANEXO IV - Preencher'!N245</f>
        <v>5500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52923617000182</v>
      </c>
      <c r="E237" s="5" t="str">
        <f>'[1]TCE - ANEXO IV - Preencher'!G246</f>
        <v>ESTEVAO CAMINHA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10</v>
      </c>
      <c r="I237" s="6">
        <f>IF('[1]TCE - ANEXO IV - Preencher'!K246="","",'[1]TCE - ANEXO IV - Preencher'!K246)</f>
        <v>45415</v>
      </c>
      <c r="J237" s="5" t="str">
        <f>'[1]TCE - ANEXO IV - Preencher'!L246</f>
        <v>146500860</v>
      </c>
      <c r="K237" s="5" t="str">
        <f>IF(F237="B",LEFT('[1]TCE - ANEXO IV - Preencher'!M246,2),IF(F237="S",LEFT('[1]TCE - ANEXO IV - Preencher'!M246,7),IF('[1]TCE - ANEXO IV - Preencher'!H246="","")))</f>
        <v>2304400</v>
      </c>
      <c r="L237" s="7">
        <f>'[1]TCE - ANEXO IV - Preencher'!N246</f>
        <v>2500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45.554.568/0001-92</v>
      </c>
      <c r="E238" s="5" t="str">
        <f>'[1]TCE - ANEXO IV - Preencher'!G247</f>
        <v>FORTEMED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564</v>
      </c>
      <c r="I238" s="6">
        <f>IF('[1]TCE - ANEXO IV - Preencher'!K247="","",'[1]TCE - ANEXO IV - Preencher'!K247)</f>
        <v>45415</v>
      </c>
      <c r="J238" s="5" t="str">
        <f>'[1]TCE - ANEXO IV - Preencher'!L247</f>
        <v>VUIP-KPGS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12200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45864268000100</v>
      </c>
      <c r="E239" s="5" t="str">
        <f>'[1]TCE - ANEXO IV - Preencher'!G248</f>
        <v>CESAR MONTEIRO MEDICINA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414</v>
      </c>
      <c r="I239" s="6">
        <f>IF('[1]TCE - ANEXO IV - Preencher'!K248="","",'[1]TCE - ANEXO IV - Preencher'!K248)</f>
        <v>45415</v>
      </c>
      <c r="J239" s="5" t="str">
        <f>'[1]TCE - ANEXO IV - Preencher'!L248</f>
        <v>DBTP-YELU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9900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43853893000120</v>
      </c>
      <c r="E240" s="5" t="str">
        <f>'[1]TCE - ANEXO IV - Preencher'!G249</f>
        <v>MAISMED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728</v>
      </c>
      <c r="I240" s="6">
        <f>IF('[1]TCE - ANEXO IV - Preencher'!K249="","",'[1]TCE - ANEXO IV - Preencher'!K249)</f>
        <v>45415</v>
      </c>
      <c r="J240" s="5" t="str">
        <f>'[1]TCE - ANEXO IV - Preencher'!L249</f>
        <v>RVVF53433</v>
      </c>
      <c r="K240" s="5" t="str">
        <f>IF(F240="B",LEFT('[1]TCE - ANEXO IV - Preencher'!M249,2),IF(F240="S",LEFT('[1]TCE - ANEXO IV - Preencher'!M249,7),IF('[1]TCE - ANEXO IV - Preencher'!H249="","")))</f>
        <v>2609600</v>
      </c>
      <c r="L240" s="7">
        <f>'[1]TCE - ANEXO IV - Preencher'!N249</f>
        <v>13950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45.237.924/0001-44</v>
      </c>
      <c r="E241" s="5" t="str">
        <f>'[1]TCE - ANEXO IV - Preencher'!G250</f>
        <v>MEDCENTER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1261</v>
      </c>
      <c r="I241" s="6">
        <f>IF('[1]TCE - ANEXO IV - Preencher'!K250="","",'[1]TCE - ANEXO IV - Preencher'!K250)</f>
        <v>45415</v>
      </c>
      <c r="J241" s="5" t="str">
        <f>'[1]TCE - ANEXO IV - Preencher'!L250</f>
        <v>HTFK29491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3750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45969705000150</v>
      </c>
      <c r="E242" s="5" t="str">
        <f>'[1]TCE - ANEXO IV - Preencher'!G251</f>
        <v>MEDMAIS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1241</v>
      </c>
      <c r="I242" s="6">
        <f>IF('[1]TCE - ANEXO IV - Preencher'!K251="","",'[1]TCE - ANEXO IV - Preencher'!K251)</f>
        <v>45415</v>
      </c>
      <c r="J242" s="5" t="str">
        <f>'[1]TCE - ANEXO IV - Preencher'!L251</f>
        <v>CNBR98220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3300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43.644.880/0001-41</v>
      </c>
      <c r="E243" s="5" t="str">
        <f>'[1]TCE - ANEXO IV - Preencher'!G252</f>
        <v>PORTALMED ATIVIDADES MEDICAS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882</v>
      </c>
      <c r="I243" s="6">
        <f>IF('[1]TCE - ANEXO IV - Preencher'!K252="","",'[1]TCE - ANEXO IV - Preencher'!K252)</f>
        <v>45415</v>
      </c>
      <c r="J243" s="5" t="str">
        <f>'[1]TCE - ANEXO IV - Preencher'!L252</f>
        <v>NCBJ52480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3750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53544576000186</v>
      </c>
      <c r="E244" s="5" t="str">
        <f>'[1]TCE - ANEXO IV - Preencher'!G253</f>
        <v>ANDRESSA ANDRADE SERVICO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3</v>
      </c>
      <c r="I244" s="6">
        <f>IF('[1]TCE - ANEXO IV - Preencher'!K253="","",'[1]TCE - ANEXO IV - Preencher'!K253)</f>
        <v>45415</v>
      </c>
      <c r="J244" s="5" t="str">
        <f>'[1]TCE - ANEXO IV - Preencher'!L253</f>
        <v>F4DFFF023</v>
      </c>
      <c r="K244" s="5" t="str">
        <f>IF(F244="B",LEFT('[1]TCE - ANEXO IV - Preencher'!M253,2),IF(F244="S",LEFT('[1]TCE - ANEXO IV - Preencher'!M253,7),IF('[1]TCE - ANEXO IV - Preencher'!H253="","")))</f>
        <v>2611101</v>
      </c>
      <c r="L244" s="7">
        <f>'[1]TCE - ANEXO IV - Preencher'!N253</f>
        <v>1250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52.051.303/0001-37</v>
      </c>
      <c r="E245" s="5" t="str">
        <f>'[1]TCE - ANEXO IV - Preencher'!G254</f>
        <v>MPL ROCHA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28</v>
      </c>
      <c r="I245" s="6">
        <f>IF('[1]TCE - ANEXO IV - Preencher'!K254="","",'[1]TCE - ANEXO IV - Preencher'!K254)</f>
        <v>45415</v>
      </c>
      <c r="J245" s="5" t="str">
        <f>'[1]TCE - ANEXO IV - Preencher'!L254</f>
        <v>DNWZ-DHBH</v>
      </c>
      <c r="K245" s="5" t="str">
        <f>IF(F245="B",LEFT('[1]TCE - ANEXO IV - Preencher'!M254,2),IF(F245="S",LEFT('[1]TCE - ANEXO IV - Preencher'!M254,7),IF('[1]TCE - ANEXO IV - Preencher'!H254="","")))</f>
        <v>2203909</v>
      </c>
      <c r="L245" s="7">
        <f>'[1]TCE - ANEXO IV - Preencher'!N254</f>
        <v>5500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53.293.693/0001-14</v>
      </c>
      <c r="E246" s="5" t="str">
        <f>'[1]TCE - ANEXO IV - Preencher'!G255</f>
        <v>FERNANDA CARICIO B DE OLIVEIRA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8</v>
      </c>
      <c r="I246" s="6">
        <f>IF('[1]TCE - ANEXO IV - Preencher'!K255="","",'[1]TCE - ANEXO IV - Preencher'!K255)</f>
        <v>45415</v>
      </c>
      <c r="J246" s="5" t="str">
        <f>'[1]TCE - ANEXO IV - Preencher'!L255</f>
        <v>BFNU05811</v>
      </c>
      <c r="K246" s="5" t="str">
        <f>IF(F246="B",LEFT('[1]TCE - ANEXO IV - Preencher'!M255,2),IF(F246="S",LEFT('[1]TCE - ANEXO IV - Preencher'!M255,7),IF('[1]TCE - ANEXO IV - Preencher'!H255="","")))</f>
        <v>2607901</v>
      </c>
      <c r="L246" s="7">
        <f>'[1]TCE - ANEXO IV - Preencher'!N255</f>
        <v>1350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46.190.399/0001-11</v>
      </c>
      <c r="E247" s="5" t="str">
        <f>'[1]TCE - ANEXO IV - Preencher'!G256</f>
        <v>HPC SAUDE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677</v>
      </c>
      <c r="I247" s="6">
        <f>IF('[1]TCE - ANEXO IV - Preencher'!K256="","",'[1]TCE - ANEXO IV - Preencher'!K256)</f>
        <v>45415</v>
      </c>
      <c r="J247" s="5" t="str">
        <f>'[1]TCE - ANEXO IV - Preencher'!L256</f>
        <v>JYLB-WBEN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2500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38.823.495/0001-21</v>
      </c>
      <c r="E248" s="5" t="str">
        <f>'[1]TCE - ANEXO IV - Preencher'!G257</f>
        <v>CENTRALMED ATIVIDADES MEDICAS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893</v>
      </c>
      <c r="I248" s="6">
        <f>IF('[1]TCE - ANEXO IV - Preencher'!K257="","",'[1]TCE - ANEXO IV - Preencher'!K257)</f>
        <v>45415</v>
      </c>
      <c r="J248" s="5" t="str">
        <f>'[1]TCE - ANEXO IV - Preencher'!L257</f>
        <v>IZHJ-BJJK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3750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45.637.249/0001-40</v>
      </c>
      <c r="E249" s="5" t="str">
        <f>'[1]TCE - ANEXO IV - Preencher'!G258</f>
        <v>STARMED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2099</v>
      </c>
      <c r="I249" s="6">
        <f>IF('[1]TCE - ANEXO IV - Preencher'!K258="","",'[1]TCE - ANEXO IV - Preencher'!K258)</f>
        <v>45415</v>
      </c>
      <c r="J249" s="5" t="str">
        <f>'[1]TCE - ANEXO IV - Preencher'!L258</f>
        <v>JYKX-P58L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17550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53.151.446/0001-83</v>
      </c>
      <c r="E250" s="5" t="str">
        <f>'[1]TCE - ANEXO IV - Preencher'!G259</f>
        <v>FLAVIA MIE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7</v>
      </c>
      <c r="I250" s="6">
        <f>IF('[1]TCE - ANEXO IV - Preencher'!K259="","",'[1]TCE - ANEXO IV - Preencher'!K259)</f>
        <v>45415</v>
      </c>
      <c r="J250" s="5" t="str">
        <f>'[1]TCE - ANEXO IV - Preencher'!L259</f>
        <v>974571982</v>
      </c>
      <c r="K250" s="5" t="str">
        <f>IF(F250="B",LEFT('[1]TCE - ANEXO IV - Preencher'!M259,2),IF(F250="S",LEFT('[1]TCE - ANEXO IV - Preencher'!M259,7),IF('[1]TCE - ANEXO IV - Preencher'!H259="","")))</f>
        <v>2304400</v>
      </c>
      <c r="L250" s="7">
        <f>'[1]TCE - ANEXO IV - Preencher'!N259</f>
        <v>12950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51.204.555/0001-96</v>
      </c>
      <c r="E251" s="5" t="str">
        <f>'[1]TCE - ANEXO IV - Preencher'!G260</f>
        <v>JESSYCA VITORIA COSTA SILVA SERVICOS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5</v>
      </c>
      <c r="I251" s="6">
        <f>IF('[1]TCE - ANEXO IV - Preencher'!K260="","",'[1]TCE - ANEXO IV - Preencher'!K260)</f>
        <v>45415</v>
      </c>
      <c r="J251" s="5" t="str">
        <f>'[1]TCE - ANEXO IV - Preencher'!L260</f>
        <v>514608232</v>
      </c>
      <c r="K251" s="5" t="str">
        <f>IF(F251="B",LEFT('[1]TCE - ANEXO IV - Preencher'!M260,2),IF(F251="S",LEFT('[1]TCE - ANEXO IV - Preencher'!M260,7),IF('[1]TCE - ANEXO IV - Preencher'!H260="","")))</f>
        <v>2304400</v>
      </c>
      <c r="L251" s="7">
        <f>'[1]TCE - ANEXO IV - Preencher'!N260</f>
        <v>1250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53.209.170/0001-47</v>
      </c>
      <c r="E252" s="5" t="str">
        <f>'[1]TCE - ANEXO IV - Preencher'!G261</f>
        <v>LORENA NEVES REZENDE SERVIÇOS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</v>
      </c>
      <c r="I252" s="6">
        <f>IF('[1]TCE - ANEXO IV - Preencher'!K261="","",'[1]TCE - ANEXO IV - Preencher'!K261)</f>
        <v>45415</v>
      </c>
      <c r="J252" s="5" t="str">
        <f>'[1]TCE - ANEXO IV - Preencher'!L261</f>
        <v>639713400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8950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52509292000196</v>
      </c>
      <c r="E253" s="5" t="str">
        <f>'[1]TCE - ANEXO IV - Preencher'!G262</f>
        <v>JOAO VITOR GALINDO DE SOUZA SERVICO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20</v>
      </c>
      <c r="I253" s="6">
        <f>IF('[1]TCE - ANEXO IV - Preencher'!K262="","",'[1]TCE - ANEXO IV - Preencher'!K262)</f>
        <v>45415</v>
      </c>
      <c r="J253" s="5" t="str">
        <f>'[1]TCE - ANEXO IV - Preencher'!L262</f>
        <v>EWDS-4LIP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4400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46618437000194</v>
      </c>
      <c r="E254" s="5" t="str">
        <f>'[1]TCE - ANEXO IV - Preencher'!G263</f>
        <v>DR. SANDI SARDINHA FREITAS SERVICOS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77</v>
      </c>
      <c r="I254" s="6">
        <f>IF('[1]TCE - ANEXO IV - Preencher'!K263="","",'[1]TCE - ANEXO IV - Preencher'!K263)</f>
        <v>45415</v>
      </c>
      <c r="J254" s="5" t="str">
        <f>'[1]TCE - ANEXO IV - Preencher'!L263</f>
        <v>VUA9-GWFH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2500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48396699000187</v>
      </c>
      <c r="E255" s="5" t="str">
        <f>'[1]TCE - ANEXO IV - Preencher'!G264</f>
        <v>LEAO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21</v>
      </c>
      <c r="I255" s="6">
        <f>IF('[1]TCE - ANEXO IV - Preencher'!K264="","",'[1]TCE - ANEXO IV - Preencher'!K264)</f>
        <v>45415</v>
      </c>
      <c r="J255" s="5" t="str">
        <f>'[1]TCE - ANEXO IV - Preencher'!L264</f>
        <v>KDYL-4XCU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4050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37426150000171</v>
      </c>
      <c r="E256" s="5" t="str">
        <f>'[1]TCE - ANEXO IV - Preencher'!G265</f>
        <v>LML SERVIÇOS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124</v>
      </c>
      <c r="I256" s="6">
        <f>IF('[1]TCE - ANEXO IV - Preencher'!K265="","",'[1]TCE - ANEXO IV - Preencher'!K265)</f>
        <v>45415</v>
      </c>
      <c r="J256" s="5" t="str">
        <f>'[1]TCE - ANEXO IV - Preencher'!L265</f>
        <v>YN9S-ZFEN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8800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44539916000190</v>
      </c>
      <c r="E257" s="5" t="str">
        <f>'[1]TCE - ANEXO IV - Preencher'!G266</f>
        <v>MARIA LUIZA DE OLIVEIRA GONDIN REIS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29</v>
      </c>
      <c r="I257" s="6">
        <f>IF('[1]TCE - ANEXO IV - Preencher'!K266="","",'[1]TCE - ANEXO IV - Preencher'!K266)</f>
        <v>45415</v>
      </c>
      <c r="J257" s="5" t="str">
        <f>'[1]TCE - ANEXO IV - Preencher'!L266</f>
        <v>T6XK-RGNY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7500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48.748.082/0001-83</v>
      </c>
      <c r="E258" s="5" t="str">
        <f>'[1]TCE - ANEXO IV - Preencher'!G267</f>
        <v>ANA GEORGIA SOUTO LIMA SERVICOS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49</v>
      </c>
      <c r="I258" s="6">
        <f>IF('[1]TCE - ANEXO IV - Preencher'!K267="","",'[1]TCE - ANEXO IV - Preencher'!K267)</f>
        <v>45415</v>
      </c>
      <c r="J258" s="5" t="str">
        <f>'[1]TCE - ANEXO IV - Preencher'!L267</f>
        <v>YBCW-NEDK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1350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48991451000164</v>
      </c>
      <c r="E259" s="5" t="str">
        <f>'[1]TCE - ANEXO IV - Preencher'!G268</f>
        <v>DR VICTOR BRANDAO FONSECA LIMA SERVICOS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25</v>
      </c>
      <c r="I259" s="6">
        <f>IF('[1]TCE - ANEXO IV - Preencher'!K268="","",'[1]TCE - ANEXO IV - Preencher'!K268)</f>
        <v>45415</v>
      </c>
      <c r="J259" s="5" t="str">
        <f>'[1]TCE - ANEXO IV - Preencher'!L268</f>
        <v>SWMJ-VNML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2700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49158209000177</v>
      </c>
      <c r="E260" s="5" t="str">
        <f>'[1]TCE - ANEXO IV - Preencher'!G269</f>
        <v>PAMED ATIVIDADE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94</v>
      </c>
      <c r="I260" s="6">
        <f>IF('[1]TCE - ANEXO IV - Preencher'!K269="","",'[1]TCE - ANEXO IV - Preencher'!K269)</f>
        <v>45415</v>
      </c>
      <c r="J260" s="5" t="str">
        <f>'[1]TCE - ANEXO IV - Preencher'!L269</f>
        <v>BUHB-HI6I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11150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44.767.462/0001-04</v>
      </c>
      <c r="E261" s="5" t="str">
        <f>'[1]TCE - ANEXO IV - Preencher'!G270</f>
        <v>ANDRADE E VASCONCELOS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133</v>
      </c>
      <c r="I261" s="6">
        <f>IF('[1]TCE - ANEXO IV - Preencher'!K270="","",'[1]TCE - ANEXO IV - Preencher'!K270)</f>
        <v>45415</v>
      </c>
      <c r="J261" s="5" t="str">
        <f>'[1]TCE - ANEXO IV - Preencher'!L270</f>
        <v>S5JF-X7UB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6600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12.823.779/0001-24</v>
      </c>
      <c r="E262" s="5" t="str">
        <f>'[1]TCE - ANEXO IV - Preencher'!G271</f>
        <v>BIOMEDE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1118</v>
      </c>
      <c r="I262" s="6">
        <f>IF('[1]TCE - ANEXO IV - Preencher'!K271="","",'[1]TCE - ANEXO IV - Preencher'!K271)</f>
        <v>45415</v>
      </c>
      <c r="J262" s="5" t="str">
        <f>'[1]TCE - ANEXO IV - Preencher'!L271</f>
        <v>PFEK-RTLM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3750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37.488.672/0001-06</v>
      </c>
      <c r="E263" s="5" t="str">
        <f>'[1]TCE - ANEXO IV - Preencher'!G272</f>
        <v>CONSULTORIO DE NUTROLOGIA DYEGO AUGUSTO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1495</v>
      </c>
      <c r="I263" s="6">
        <f>IF('[1]TCE - ANEXO IV - Preencher'!K272="","",'[1]TCE - ANEXO IV - Preencher'!K272)</f>
        <v>45415</v>
      </c>
      <c r="J263" s="5" t="str">
        <f>'[1]TCE - ANEXO IV - Preencher'!L272</f>
        <v>LUJQ-YZD6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4500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37.488.672/0001-06</v>
      </c>
      <c r="E264" s="5" t="str">
        <f>'[1]TCE - ANEXO IV - Preencher'!G273</f>
        <v>CONSULTORIO DE NUTROLOGIA DYEGO AUGUSTO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1496</v>
      </c>
      <c r="I264" s="6">
        <f>IF('[1]TCE - ANEXO IV - Preencher'!K273="","",'[1]TCE - ANEXO IV - Preencher'!K273)</f>
        <v>45415</v>
      </c>
      <c r="J264" s="5" t="str">
        <f>'[1]TCE - ANEXO IV - Preencher'!L273</f>
        <v>XGUI-FBBM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7900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 t="str">
        <f>'[1]TCE - ANEXO IV - Preencher'!F274</f>
        <v>41.477.015/0001-22</v>
      </c>
      <c r="E265" s="5" t="str">
        <f>'[1]TCE - ANEXO IV - Preencher'!G274</f>
        <v>PENTAMED ATIVIDADES MEDICAS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535</v>
      </c>
      <c r="I265" s="6">
        <f>IF('[1]TCE - ANEXO IV - Preencher'!K274="","",'[1]TCE - ANEXO IV - Preencher'!K274)</f>
        <v>45416</v>
      </c>
      <c r="J265" s="5" t="str">
        <f>'[1]TCE - ANEXO IV - Preencher'!L274</f>
        <v>7CXT-9UCQ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4400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50.666.805/0001-47</v>
      </c>
      <c r="E266" s="5" t="str">
        <f>'[1]TCE - ANEXO IV - Preencher'!G275</f>
        <v>RAIANY RODRIGUES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29</v>
      </c>
      <c r="I266" s="6">
        <f>IF('[1]TCE - ANEXO IV - Preencher'!K275="","",'[1]TCE - ANEXO IV - Preencher'!K275)</f>
        <v>45416</v>
      </c>
      <c r="J266" s="5" t="str">
        <f>'[1]TCE - ANEXO IV - Preencher'!L275</f>
        <v>881567279</v>
      </c>
      <c r="K266" s="5" t="str">
        <f>IF(F266="B",LEFT('[1]TCE - ANEXO IV - Preencher'!M275,2),IF(F266="S",LEFT('[1]TCE - ANEXO IV - Preencher'!M275,7),IF('[1]TCE - ANEXO IV - Preencher'!H275="","")))</f>
        <v>2304400</v>
      </c>
      <c r="L266" s="7">
        <f>'[1]TCE - ANEXO IV - Preencher'!N275</f>
        <v>2500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50.738.148/0001-04</v>
      </c>
      <c r="E267" s="5" t="str">
        <f>'[1]TCE - ANEXO IV - Preencher'!G276</f>
        <v>VITOR PALMARES OLIVEIRA E SILVA E CIA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15</v>
      </c>
      <c r="I267" s="6">
        <f>IF('[1]TCE - ANEXO IV - Preencher'!K276="","",'[1]TCE - ANEXO IV - Preencher'!K276)</f>
        <v>45416</v>
      </c>
      <c r="J267" s="5" t="str">
        <f>'[1]TCE - ANEXO IV - Preencher'!L276</f>
        <v>951244962</v>
      </c>
      <c r="K267" s="5" t="str">
        <f>IF(F267="B",LEFT('[1]TCE - ANEXO IV - Preencher'!M276,2),IF(F267="S",LEFT('[1]TCE - ANEXO IV - Preencher'!M276,7),IF('[1]TCE - ANEXO IV - Preencher'!H276="","")))</f>
        <v>2304400</v>
      </c>
      <c r="L267" s="7">
        <f>'[1]TCE - ANEXO IV - Preencher'!N276</f>
        <v>2500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47.581.369/0001-07</v>
      </c>
      <c r="E268" s="5" t="str">
        <f>'[1]TCE - ANEXO IV - Preencher'!G277</f>
        <v>PIRES DE CASTRO SERVICOS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65</v>
      </c>
      <c r="I268" s="6">
        <f>IF('[1]TCE - ANEXO IV - Preencher'!K277="","",'[1]TCE - ANEXO IV - Preencher'!K277)</f>
        <v>45417</v>
      </c>
      <c r="J268" s="5" t="str">
        <f>'[1]TCE - ANEXO IV - Preencher'!L277</f>
        <v>GXFZ-5XGE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2500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48.817.601/0001-18</v>
      </c>
      <c r="E269" s="5" t="str">
        <f>'[1]TCE - ANEXO IV - Preencher'!G278</f>
        <v>MASTERMED PE II GESTAO MEDICA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62</v>
      </c>
      <c r="I269" s="6">
        <f>IF('[1]TCE - ANEXO IV - Preencher'!K278="","",'[1]TCE - ANEXO IV - Preencher'!K278)</f>
        <v>45418</v>
      </c>
      <c r="J269" s="5" t="str">
        <f>'[1]TCE - ANEXO IV - Preencher'!L278</f>
        <v>EHIM48935</v>
      </c>
      <c r="K269" s="5" t="str">
        <f>IF(F269="B",LEFT('[1]TCE - ANEXO IV - Preencher'!M278,2),IF(F269="S",LEFT('[1]TCE - ANEXO IV - Preencher'!M278,7),IF('[1]TCE - ANEXO IV - Preencher'!H278="","")))</f>
        <v>2609600</v>
      </c>
      <c r="L269" s="7">
        <f>'[1]TCE - ANEXO IV - Preencher'!N278</f>
        <v>5950</v>
      </c>
    </row>
    <row r="270" spans="1:12" s="8" customFormat="1" ht="19.5" customHeight="1" x14ac:dyDescent="0.2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48877442000147</v>
      </c>
      <c r="E270" s="5" t="str">
        <f>'[1]TCE - ANEXO IV - Preencher'!G279</f>
        <v>BLF SAUDE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31</v>
      </c>
      <c r="I270" s="6">
        <f>IF('[1]TCE - ANEXO IV - Preencher'!K279="","",'[1]TCE - ANEXO IV - Preencher'!K279)</f>
        <v>45418</v>
      </c>
      <c r="J270" s="5" t="str">
        <f>'[1]TCE - ANEXO IV - Preencher'!L279</f>
        <v>F7AG-ZGV1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6650</v>
      </c>
    </row>
    <row r="271" spans="1:12" s="8" customFormat="1" ht="19.5" customHeight="1" x14ac:dyDescent="0.2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5.16 - Serviços Médico-Hospitalares, Odotonlogia e Laboratoriais</v>
      </c>
      <c r="D271" s="3" t="str">
        <f>'[1]TCE - ANEXO IV - Preencher'!F280</f>
        <v>54.694.490/0001-00</v>
      </c>
      <c r="E271" s="5" t="str">
        <f>'[1]TCE - ANEXO IV - Preencher'!G280</f>
        <v>ADRIA LINS GONCALVES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</v>
      </c>
      <c r="I271" s="6">
        <f>IF('[1]TCE - ANEXO IV - Preencher'!K280="","",'[1]TCE - ANEXO IV - Preencher'!K280)</f>
        <v>45418</v>
      </c>
      <c r="J271" s="5" t="str">
        <f>'[1]TCE - ANEXO IV - Preencher'!L280</f>
        <v>PQYP-G6MP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1250</v>
      </c>
    </row>
    <row r="272" spans="1:12" s="8" customFormat="1" ht="19.5" customHeight="1" x14ac:dyDescent="0.2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51205282000102</v>
      </c>
      <c r="E272" s="5" t="str">
        <f>'[1]TCE - ANEXO IV - Preencher'!G281</f>
        <v>RIO PISOM SERVICOS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40</v>
      </c>
      <c r="I272" s="6">
        <f>IF('[1]TCE - ANEXO IV - Preencher'!K281="","",'[1]TCE - ANEXO IV - Preencher'!K281)</f>
        <v>45418</v>
      </c>
      <c r="J272" s="5" t="str">
        <f>'[1]TCE - ANEXO IV - Preencher'!L281</f>
        <v>D0C4.5602.6CE0</v>
      </c>
      <c r="K272" s="5" t="str">
        <f>IF(F272="B",LEFT('[1]TCE - ANEXO IV - Preencher'!M281,2),IF(F272="S",LEFT('[1]TCE - ANEXO IV - Preencher'!M281,7),IF('[1]TCE - ANEXO IV - Preencher'!H281="","")))</f>
        <v>2700300</v>
      </c>
      <c r="L272" s="7">
        <f>'[1]TCE - ANEXO IV - Preencher'!N281</f>
        <v>5100</v>
      </c>
    </row>
    <row r="273" spans="1:12" s="8" customFormat="1" ht="19.5" customHeight="1" x14ac:dyDescent="0.2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5.16 - Serviços Médico-Hospitalares, Odotonlogia e Laboratoriais</v>
      </c>
      <c r="D273" s="3" t="str">
        <f>'[1]TCE - ANEXO IV - Preencher'!F282</f>
        <v>53.129.894/0001-80</v>
      </c>
      <c r="E273" s="5" t="str">
        <f>'[1]TCE - ANEXO IV - Preencher'!G282</f>
        <v>MAIA SERVICOS MEDICOS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11</v>
      </c>
      <c r="I273" s="6">
        <f>IF('[1]TCE - ANEXO IV - Preencher'!K282="","",'[1]TCE - ANEXO IV - Preencher'!K282)</f>
        <v>45418</v>
      </c>
      <c r="J273" s="5" t="str">
        <f>'[1]TCE - ANEXO IV - Preencher'!L282</f>
        <v>430549786</v>
      </c>
      <c r="K273" s="5" t="str">
        <f>IF(F273="B",LEFT('[1]TCE - ANEXO IV - Preencher'!M282,2),IF(F273="S",LEFT('[1]TCE - ANEXO IV - Preencher'!M282,7),IF('[1]TCE - ANEXO IV - Preencher'!H282="","")))</f>
        <v>2304400</v>
      </c>
      <c r="L273" s="7">
        <f>'[1]TCE - ANEXO IV - Preencher'!N282</f>
        <v>2600</v>
      </c>
    </row>
    <row r="274" spans="1:12" s="8" customFormat="1" ht="19.5" customHeight="1" x14ac:dyDescent="0.2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47328825000101</v>
      </c>
      <c r="E274" s="5" t="str">
        <f>'[1]TCE - ANEXO IV - Preencher'!G283</f>
        <v>MFJN SERVICOS MÉDICOS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53</v>
      </c>
      <c r="I274" s="6">
        <f>IF('[1]TCE - ANEXO IV - Preencher'!K283="","",'[1]TCE - ANEXO IV - Preencher'!K283)</f>
        <v>45418</v>
      </c>
      <c r="J274" s="5" t="str">
        <f>'[1]TCE - ANEXO IV - Preencher'!L283</f>
        <v>7G41-M1BP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13650</v>
      </c>
    </row>
    <row r="275" spans="1:12" s="8" customFormat="1" ht="19.5" customHeight="1" x14ac:dyDescent="0.2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50522924000126</v>
      </c>
      <c r="E275" s="5" t="str">
        <f>'[1]TCE - ANEXO IV - Preencher'!G284</f>
        <v>MARIA LUIZA DIAS MARTINS DE SIQUEIRA SERVICOS MEDICOS L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26</v>
      </c>
      <c r="I275" s="6">
        <f>IF('[1]TCE - ANEXO IV - Preencher'!K284="","",'[1]TCE - ANEXO IV - Preencher'!K284)</f>
        <v>45418</v>
      </c>
      <c r="J275" s="5" t="str">
        <f>'[1]TCE - ANEXO IV - Preencher'!L284</f>
        <v>BSKH-BZN9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6850</v>
      </c>
    </row>
    <row r="276" spans="1:12" s="8" customFormat="1" ht="19.5" customHeight="1" x14ac:dyDescent="0.2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51.287.658/0001-67</v>
      </c>
      <c r="E276" s="5" t="str">
        <f>'[1]TCE - ANEXO IV - Preencher'!G285</f>
        <v>DXC SERVIÇOS MÉDICOS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10</v>
      </c>
      <c r="I276" s="6">
        <f>IF('[1]TCE - ANEXO IV - Preencher'!K285="","",'[1]TCE - ANEXO IV - Preencher'!K285)</f>
        <v>45418</v>
      </c>
      <c r="J276" s="5" t="str">
        <f>'[1]TCE - ANEXO IV - Preencher'!L285</f>
        <v>VRPQ-UU5S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6250</v>
      </c>
    </row>
    <row r="277" spans="1:12" s="8" customFormat="1" ht="19.5" customHeight="1" x14ac:dyDescent="0.2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5.16 - Serviços Médico-Hospitalares, Odotonlogia e Laboratoriais</v>
      </c>
      <c r="D277" s="3" t="str">
        <f>'[1]TCE - ANEXO IV - Preencher'!F286</f>
        <v>48.165.725/0001-66</v>
      </c>
      <c r="E277" s="5" t="str">
        <f>'[1]TCE - ANEXO IV - Preencher'!G286</f>
        <v>NOVA MEDICINA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217</v>
      </c>
      <c r="I277" s="6">
        <f>IF('[1]TCE - ANEXO IV - Preencher'!K286="","",'[1]TCE - ANEXO IV - Preencher'!K286)</f>
        <v>45418</v>
      </c>
      <c r="J277" s="5" t="str">
        <f>'[1]TCE - ANEXO IV - Preencher'!L286</f>
        <v>W29QHENEQ</v>
      </c>
      <c r="K277" s="5" t="str">
        <f>IF(F277="B",LEFT('[1]TCE - ANEXO IV - Preencher'!M286,2),IF(F277="S",LEFT('[1]TCE - ANEXO IV - Preencher'!M286,7),IF('[1]TCE - ANEXO IV - Preencher'!H286="","")))</f>
        <v>2704302</v>
      </c>
      <c r="L277" s="7">
        <f>'[1]TCE - ANEXO IV - Preencher'!N286</f>
        <v>1250</v>
      </c>
    </row>
    <row r="278" spans="1:12" s="8" customFormat="1" ht="19.5" customHeight="1" x14ac:dyDescent="0.2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52.790.203/0001-22</v>
      </c>
      <c r="E278" s="5" t="str">
        <f>'[1]TCE - ANEXO IV - Preencher'!G287</f>
        <v>KIMBERLLY GROESCHEL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12</v>
      </c>
      <c r="I278" s="6">
        <f>IF('[1]TCE - ANEXO IV - Preencher'!K287="","",'[1]TCE - ANEXO IV - Preencher'!K287)</f>
        <v>45419</v>
      </c>
      <c r="J278" s="5" t="str">
        <f>'[1]TCE - ANEXO IV - Preencher'!L287</f>
        <v>MGS9-LKGC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1100</v>
      </c>
    </row>
    <row r="279" spans="1:12" s="8" customFormat="1" ht="19.5" customHeight="1" x14ac:dyDescent="0.2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53.205.204/0001-25</v>
      </c>
      <c r="E279" s="5" t="str">
        <f>'[1]TCE - ANEXO IV - Preencher'!G288</f>
        <v>KAUANE DARLLA DA SILVA LAURINDOSERVICOS MEDICOS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9</v>
      </c>
      <c r="I279" s="6">
        <f>IF('[1]TCE - ANEXO IV - Preencher'!K288="","",'[1]TCE - ANEXO IV - Preencher'!K288)</f>
        <v>45419</v>
      </c>
      <c r="J279" s="5" t="str">
        <f>'[1]TCE - ANEXO IV - Preencher'!L288</f>
        <v>853356566</v>
      </c>
      <c r="K279" s="5" t="str">
        <f>IF(F279="B",LEFT('[1]TCE - ANEXO IV - Preencher'!M288,2),IF(F279="S",LEFT('[1]TCE - ANEXO IV - Preencher'!M288,7),IF('[1]TCE - ANEXO IV - Preencher'!H288="","")))</f>
        <v>2304400</v>
      </c>
      <c r="L279" s="7">
        <f>'[1]TCE - ANEXO IV - Preencher'!N288</f>
        <v>1250</v>
      </c>
    </row>
    <row r="280" spans="1:12" s="8" customFormat="1" ht="19.5" customHeight="1" x14ac:dyDescent="0.2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5.16 - Serviços Médico-Hospitalares, Odotonlogia e Laboratoriais</v>
      </c>
      <c r="D280" s="3" t="str">
        <f>'[1]TCE - ANEXO IV - Preencher'!F289</f>
        <v>49.295.336/0001-18</v>
      </c>
      <c r="E280" s="5" t="str">
        <f>'[1]TCE - ANEXO IV - Preencher'!G289</f>
        <v>LEON DALLIER SERVICOS MEDICOS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16</v>
      </c>
      <c r="I280" s="6">
        <f>IF('[1]TCE - ANEXO IV - Preencher'!K289="","",'[1]TCE - ANEXO IV - Preencher'!K289)</f>
        <v>45419</v>
      </c>
      <c r="J280" s="5" t="str">
        <f>'[1]TCE - ANEXO IV - Preencher'!L289</f>
        <v>SGCX-AG8M</v>
      </c>
      <c r="K280" s="5" t="str">
        <f>IF(F280="B",LEFT('[1]TCE - ANEXO IV - Preencher'!M289,2),IF(F280="S",LEFT('[1]TCE - ANEXO IV - Preencher'!M289,7),IF('[1]TCE - ANEXO IV - Preencher'!H289="","")))</f>
        <v>3304557</v>
      </c>
      <c r="L280" s="7">
        <f>'[1]TCE - ANEXO IV - Preencher'!N289</f>
        <v>1250</v>
      </c>
    </row>
    <row r="281" spans="1:12" s="8" customFormat="1" ht="19.5" customHeight="1" x14ac:dyDescent="0.2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53287951000150</v>
      </c>
      <c r="E281" s="5" t="str">
        <f>'[1]TCE - ANEXO IV - Preencher'!G290</f>
        <v>PEDRO RENAN MELO MAGALHAES SERVICOS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5</v>
      </c>
      <c r="I281" s="6">
        <f>IF('[1]TCE - ANEXO IV - Preencher'!K290="","",'[1]TCE - ANEXO IV - Preencher'!K290)</f>
        <v>45419</v>
      </c>
      <c r="J281" s="5" t="str">
        <f>'[1]TCE - ANEXO IV - Preencher'!L290</f>
        <v>124793276</v>
      </c>
      <c r="K281" s="5" t="str">
        <f>IF(F281="B",LEFT('[1]TCE - ANEXO IV - Preencher'!M290,2),IF(F281="S",LEFT('[1]TCE - ANEXO IV - Preencher'!M290,7),IF('[1]TCE - ANEXO IV - Preencher'!H290="","")))</f>
        <v>2304400</v>
      </c>
      <c r="L281" s="7">
        <f>'[1]TCE - ANEXO IV - Preencher'!N290</f>
        <v>3950</v>
      </c>
    </row>
    <row r="282" spans="1:12" s="8" customFormat="1" ht="19.5" customHeight="1" x14ac:dyDescent="0.2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53324683000107</v>
      </c>
      <c r="E282" s="5" t="str">
        <f>'[1]TCE - ANEXO IV - Preencher'!G291</f>
        <v>M.C. SERVICOS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8</v>
      </c>
      <c r="I282" s="6">
        <f>IF('[1]TCE - ANEXO IV - Preencher'!K291="","",'[1]TCE - ANEXO IV - Preencher'!K291)</f>
        <v>45419</v>
      </c>
      <c r="J282" s="5" t="str">
        <f>'[1]TCE - ANEXO IV - Preencher'!L291</f>
        <v>XGAF64799</v>
      </c>
      <c r="K282" s="5" t="str">
        <f>IF(F282="B",LEFT('[1]TCE - ANEXO IV - Preencher'!M291,2),IF(F282="S",LEFT('[1]TCE - ANEXO IV - Preencher'!M291,7),IF('[1]TCE - ANEXO IV - Preencher'!H291="","")))</f>
        <v>2609600</v>
      </c>
      <c r="L282" s="7">
        <f>'[1]TCE - ANEXO IV - Preencher'!N291</f>
        <v>5500</v>
      </c>
    </row>
    <row r="283" spans="1:12" s="8" customFormat="1" ht="19.5" customHeight="1" x14ac:dyDescent="0.2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5.16 - Serviços Médico-Hospitalares, Odotonlogia e Laboratoriais</v>
      </c>
      <c r="D283" s="3" t="str">
        <f>'[1]TCE - ANEXO IV - Preencher'!F292</f>
        <v>50.850.525/0001-94</v>
      </c>
      <c r="E283" s="5" t="str">
        <f>'[1]TCE - ANEXO IV - Preencher'!G292</f>
        <v>LAURA KIRZNER SERVIÇOS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27</v>
      </c>
      <c r="I283" s="6">
        <f>IF('[1]TCE - ANEXO IV - Preencher'!K292="","",'[1]TCE - ANEXO IV - Preencher'!K292)</f>
        <v>45419</v>
      </c>
      <c r="J283" s="5" t="str">
        <f>'[1]TCE - ANEXO IV - Preencher'!L292</f>
        <v>890844085</v>
      </c>
      <c r="K283" s="5" t="str">
        <f>IF(F283="B",LEFT('[1]TCE - ANEXO IV - Preencher'!M292,2),IF(F283="S",LEFT('[1]TCE - ANEXO IV - Preencher'!M292,7),IF('[1]TCE - ANEXO IV - Preencher'!H292="","")))</f>
        <v>2304400</v>
      </c>
      <c r="L283" s="7">
        <f>'[1]TCE - ANEXO IV - Preencher'!N292</f>
        <v>14150</v>
      </c>
    </row>
    <row r="284" spans="1:12" s="8" customFormat="1" ht="19.5" customHeight="1" x14ac:dyDescent="0.2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52.381.582/0001-05</v>
      </c>
      <c r="E284" s="5" t="str">
        <f>'[1]TCE - ANEXO IV - Preencher'!G293</f>
        <v>MSD MARINHO SERVIÇOS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22</v>
      </c>
      <c r="I284" s="6">
        <f>IF('[1]TCE - ANEXO IV - Preencher'!K293="","",'[1]TCE - ANEXO IV - Preencher'!K293)</f>
        <v>45420</v>
      </c>
      <c r="J284" s="5" t="str">
        <f>'[1]TCE - ANEXO IV - Preencher'!L293</f>
        <v>IUDL-RFRL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2600</v>
      </c>
    </row>
    <row r="285" spans="1:12" s="8" customFormat="1" ht="19.5" customHeight="1" x14ac:dyDescent="0.2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5.16 - Serviços Médico-Hospitalares, Odotonlogia e Laboratoriais</v>
      </c>
      <c r="D285" s="3" t="str">
        <f>'[1]TCE - ANEXO IV - Preencher'!F294</f>
        <v>53.982.181/0001-65</v>
      </c>
      <c r="E285" s="5" t="str">
        <f>'[1]TCE - ANEXO IV - Preencher'!G294</f>
        <v>GUSTAVO HENRIQUE DE ARAUJO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6</v>
      </c>
      <c r="I285" s="6">
        <f>IF('[1]TCE - ANEXO IV - Preencher'!K294="","",'[1]TCE - ANEXO IV - Preencher'!K294)</f>
        <v>45420</v>
      </c>
      <c r="J285" s="5" t="str">
        <f>'[1]TCE - ANEXO IV - Preencher'!L294</f>
        <v>F2EG-C1SR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2600</v>
      </c>
    </row>
    <row r="286" spans="1:12" s="8" customFormat="1" ht="19.5" customHeight="1" x14ac:dyDescent="0.2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52.530.830/0001-24</v>
      </c>
      <c r="E286" s="5" t="str">
        <f>'[1]TCE - ANEXO IV - Preencher'!G295</f>
        <v>RAISSA LEMOS SERVICOS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25</v>
      </c>
      <c r="I286" s="6">
        <f>IF('[1]TCE - ANEXO IV - Preencher'!K295="","",'[1]TCE - ANEXO IV - Preencher'!K295)</f>
        <v>45420</v>
      </c>
      <c r="J286" s="5" t="str">
        <f>'[1]TCE - ANEXO IV - Preencher'!L295</f>
        <v>NKNJ-TAJB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3950</v>
      </c>
    </row>
    <row r="287" spans="1:12" s="8" customFormat="1" ht="19.5" customHeight="1" x14ac:dyDescent="0.2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49159260000101</v>
      </c>
      <c r="E287" s="5" t="str">
        <f>'[1]TCE - ANEXO IV - Preencher'!G296</f>
        <v>MEDVIDA ATIVIDADES MEDICAS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797</v>
      </c>
      <c r="I287" s="6">
        <f>IF('[1]TCE - ANEXO IV - Preencher'!K296="","",'[1]TCE - ANEXO IV - Preencher'!K296)</f>
        <v>45421</v>
      </c>
      <c r="J287" s="5" t="str">
        <f>'[1]TCE - ANEXO IV - Preencher'!L296</f>
        <v>BGEG05298</v>
      </c>
      <c r="K287" s="5" t="str">
        <f>IF(F287="B",LEFT('[1]TCE - ANEXO IV - Preencher'!M296,2),IF(F287="S",LEFT('[1]TCE - ANEXO IV - Preencher'!M296,7),IF('[1]TCE - ANEXO IV - Preencher'!H296="","")))</f>
        <v>2609600</v>
      </c>
      <c r="L287" s="7">
        <f>'[1]TCE - ANEXO IV - Preencher'!N296</f>
        <v>15200</v>
      </c>
    </row>
    <row r="288" spans="1:12" s="8" customFormat="1" ht="19.5" customHeight="1" x14ac:dyDescent="0.2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48.836.367/0001-76</v>
      </c>
      <c r="E288" s="5" t="str">
        <f>'[1]TCE - ANEXO IV - Preencher'!G297</f>
        <v>LLA SAUDE E SERVIÇOS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22</v>
      </c>
      <c r="I288" s="6">
        <f>IF('[1]TCE - ANEXO IV - Preencher'!K297="","",'[1]TCE - ANEXO IV - Preencher'!K297)</f>
        <v>45421</v>
      </c>
      <c r="J288" s="5" t="str">
        <f>'[1]TCE - ANEXO IV - Preencher'!L297</f>
        <v>BIVX-YQLU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9050</v>
      </c>
    </row>
    <row r="289" spans="1:12" s="8" customFormat="1" ht="19.5" customHeight="1" x14ac:dyDescent="0.2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50.523.153/0001-91</v>
      </c>
      <c r="E289" s="5" t="str">
        <f>'[1]TCE - ANEXO IV - Preencher'!G298</f>
        <v>PAULA ROSE M ZANELLA RIBEIRO SERVICOS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38</v>
      </c>
      <c r="I289" s="6">
        <f>IF('[1]TCE - ANEXO IV - Preencher'!K298="","",'[1]TCE - ANEXO IV - Preencher'!K298)</f>
        <v>45421</v>
      </c>
      <c r="J289" s="5" t="str">
        <f>'[1]TCE - ANEXO IV - Preencher'!L298</f>
        <v>776674678</v>
      </c>
      <c r="K289" s="5" t="str">
        <f>IF(F289="B",LEFT('[1]TCE - ANEXO IV - Preencher'!M298,2),IF(F289="S",LEFT('[1]TCE - ANEXO IV - Preencher'!M298,7),IF('[1]TCE - ANEXO IV - Preencher'!H298="","")))</f>
        <v>2304400</v>
      </c>
      <c r="L289" s="7">
        <f>'[1]TCE - ANEXO IV - Preencher'!N298</f>
        <v>7700</v>
      </c>
    </row>
    <row r="290" spans="1:12" s="8" customFormat="1" ht="19.5" customHeight="1" x14ac:dyDescent="0.2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52.981.562/0001-67</v>
      </c>
      <c r="E290" s="5" t="str">
        <f>'[1]TCE - ANEXO IV - Preencher'!G299</f>
        <v>GABRIELA MARTINS DA SILVA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10</v>
      </c>
      <c r="I290" s="6">
        <f>IF('[1]TCE - ANEXO IV - Preencher'!K299="","",'[1]TCE - ANEXO IV - Preencher'!K299)</f>
        <v>45422</v>
      </c>
      <c r="J290" s="5" t="str">
        <f>'[1]TCE - ANEXO IV - Preencher'!L299</f>
        <v>N3IH-5IRD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5.16 - Serviços Médico-Hospitalares, Odotonlogia e Laboratoriais</v>
      </c>
      <c r="D291" s="3" t="str">
        <f>'[1]TCE - ANEXO IV - Preencher'!F300</f>
        <v>48.714.775/0001-55</v>
      </c>
      <c r="E291" s="5" t="str">
        <f>'[1]TCE - ANEXO IV - Preencher'!G300</f>
        <v>CCS SERVICOS MEDICOS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26</v>
      </c>
      <c r="I291" s="6">
        <f>IF('[1]TCE - ANEXO IV - Preencher'!K300="","",'[1]TCE - ANEXO IV - Preencher'!K300)</f>
        <v>45422</v>
      </c>
      <c r="J291" s="5" t="str">
        <f>'[1]TCE - ANEXO IV - Preencher'!L300</f>
        <v>MWCERL5U27O3XTJYDZAB9HFGPVK</v>
      </c>
      <c r="K291" s="5" t="str">
        <f>IF(F291="B",LEFT('[1]TCE - ANEXO IV - Preencher'!M300,2),IF(F291="S",LEFT('[1]TCE - ANEXO IV - Preencher'!M300,7),IF('[1]TCE - ANEXO IV - Preencher'!H300="","")))</f>
        <v>2304202</v>
      </c>
      <c r="L291" s="7">
        <f>'[1]TCE - ANEXO IV - Preencher'!N300</f>
        <v>2700</v>
      </c>
    </row>
    <row r="292" spans="1:12" s="8" customFormat="1" ht="19.5" customHeight="1" x14ac:dyDescent="0.2">
      <c r="A292" s="3">
        <f>IFERROR(VLOOKUP(B292,'[1]DADOS (OCULTAR)'!$Q$3:$S$136,3,0),"")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5.16 - Serviços Médico-Hospitalares, Odotonlogia e Laboratoriais</v>
      </c>
      <c r="D292" s="3" t="str">
        <f>'[1]TCE - ANEXO IV - Preencher'!F301</f>
        <v>48.983.476/0001-16</v>
      </c>
      <c r="E292" s="5" t="str">
        <f>'[1]TCE - ANEXO IV - Preencher'!G301</f>
        <v>GCA SAUDE E SERVIÇOS MEDICOS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53</v>
      </c>
      <c r="I292" s="6">
        <f>IF('[1]TCE - ANEXO IV - Preencher'!K301="","",'[1]TCE - ANEXO IV - Preencher'!K301)</f>
        <v>45424</v>
      </c>
      <c r="J292" s="5" t="str">
        <f>'[1]TCE - ANEXO IV - Preencher'!L301</f>
        <v>QIUT-RZVR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8750</v>
      </c>
    </row>
    <row r="293" spans="1:12" s="8" customFormat="1" ht="19.5" customHeight="1" x14ac:dyDescent="0.2">
      <c r="A293" s="3">
        <f>IFERROR(VLOOKUP(B293,'[1]DADOS (OCULTAR)'!$Q$3:$S$136,3,0),"")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5.16 - Serviços Médico-Hospitalares, Odotonlogia e Laboratoriais</v>
      </c>
      <c r="D293" s="3" t="str">
        <f>'[1]TCE - ANEXO IV - Preencher'!F302</f>
        <v>52.644.264/0001-81</v>
      </c>
      <c r="E293" s="5" t="str">
        <f>'[1]TCE - ANEXO IV - Preencher'!G302</f>
        <v>FABIO HASHIZUMI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15</v>
      </c>
      <c r="I293" s="6">
        <f>IF('[1]TCE - ANEXO IV - Preencher'!K302="","",'[1]TCE - ANEXO IV - Preencher'!K302)</f>
        <v>45425</v>
      </c>
      <c r="J293" s="5" t="str">
        <f>'[1]TCE - ANEXO IV - Preencher'!L302</f>
        <v>JA4X-WWZL</v>
      </c>
      <c r="K293" s="5" t="str">
        <f>IF(F293="B",LEFT('[1]TCE - ANEXO IV - Preencher'!M302,2),IF(F293="S",LEFT('[1]TCE - ANEXO IV - Preencher'!M302,7),IF('[1]TCE - ANEXO IV - Preencher'!H302="","")))</f>
        <v>3550308</v>
      </c>
      <c r="L293" s="7">
        <f>'[1]TCE - ANEXO IV - Preencher'!N302</f>
        <v>1250</v>
      </c>
    </row>
    <row r="294" spans="1:12" s="8" customFormat="1" ht="19.5" customHeight="1" x14ac:dyDescent="0.2">
      <c r="A294" s="3">
        <f>IFERROR(VLOOKUP(B294,'[1]DADOS (OCULTAR)'!$Q$3:$S$136,3,0),"")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43843356000108</v>
      </c>
      <c r="E294" s="5" t="str">
        <f>'[1]TCE - ANEXO IV - Preencher'!G303</f>
        <v>SAUDEMED ATIVIDADES MEDICAS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3047</v>
      </c>
      <c r="I294" s="6">
        <f>IF('[1]TCE - ANEXO IV - Preencher'!K303="","",'[1]TCE - ANEXO IV - Preencher'!K303)</f>
        <v>45426</v>
      </c>
      <c r="J294" s="5" t="str">
        <f>'[1]TCE - ANEXO IV - Preencher'!L303</f>
        <v>KJWF01357</v>
      </c>
      <c r="K294" s="5" t="str">
        <f>IF(F294="B",LEFT('[1]TCE - ANEXO IV - Preencher'!M303,2),IF(F294="S",LEFT('[1]TCE - ANEXO IV - Preencher'!M303,7),IF('[1]TCE - ANEXO IV - Preencher'!H303="","")))</f>
        <v>2609600</v>
      </c>
      <c r="L294" s="7">
        <f>'[1]TCE - ANEXO IV - Preencher'!N303</f>
        <v>4550</v>
      </c>
    </row>
    <row r="295" spans="1:12" s="8" customFormat="1" ht="19.5" customHeight="1" x14ac:dyDescent="0.2">
      <c r="A295" s="3">
        <f>IFERROR(VLOOKUP(B295,'[1]DADOS (OCULTAR)'!$Q$3:$S$136,3,0),"")</f>
        <v>9767633000609</v>
      </c>
      <c r="B295" s="4" t="str">
        <f>'[1]TCE - ANEXO IV - Preencher'!C304</f>
        <v>UPA CAXANGÁ - CG Nº 007/2022</v>
      </c>
      <c r="C295" s="4" t="str">
        <f>'[1]TCE - ANEXO IV - Preencher'!E304</f>
        <v>5.16 - Serviços Médico-Hospitalares, Odotonlogia e Laboratoriais</v>
      </c>
      <c r="D295" s="3" t="str">
        <f>'[1]TCE - ANEXO IV - Preencher'!F304</f>
        <v>54.477.673/0001-66</v>
      </c>
      <c r="E295" s="5" t="str">
        <f>'[1]TCE - ANEXO IV - Preencher'!G304</f>
        <v>TARCISIO RUBENS DA SILVA SERVICOS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9</v>
      </c>
      <c r="I295" s="6">
        <f>IF('[1]TCE - ANEXO IV - Preencher'!K304="","",'[1]TCE - ANEXO IV - Preencher'!K304)</f>
        <v>45428</v>
      </c>
      <c r="J295" s="5" t="str">
        <f>'[1]TCE - ANEXO IV - Preencher'!L304</f>
        <v>467900037</v>
      </c>
      <c r="K295" s="5" t="str">
        <f>IF(F295="B",LEFT('[1]TCE - ANEXO IV - Preencher'!M304,2),IF(F295="S",LEFT('[1]TCE - ANEXO IV - Preencher'!M304,7),IF('[1]TCE - ANEXO IV - Preencher'!H304="","")))</f>
        <v>2304400</v>
      </c>
      <c r="L295" s="7">
        <f>'[1]TCE - ANEXO IV - Preencher'!N304</f>
        <v>1250</v>
      </c>
    </row>
    <row r="296" spans="1:12" s="8" customFormat="1" ht="19.5" customHeight="1" x14ac:dyDescent="0.2">
      <c r="A296" s="3">
        <f>IFERROR(VLOOKUP(B296,'[1]DADOS (OCULTAR)'!$Q$3:$S$136,3,0),"")</f>
        <v>9767633000609</v>
      </c>
      <c r="B296" s="4" t="str">
        <f>'[1]TCE - ANEXO IV - Preencher'!C305</f>
        <v>UPA CAXANGÁ - CG Nº 007/2022</v>
      </c>
      <c r="C296" s="4" t="str">
        <f>'[1]TCE - ANEXO IV - Preencher'!E305</f>
        <v>5.16 - Serviços Médico-Hospitalares, Odotonlogia e Laboratoriais</v>
      </c>
      <c r="D296" s="3" t="str">
        <f>'[1]TCE - ANEXO IV - Preencher'!F305</f>
        <v>46.190.399/0001-11</v>
      </c>
      <c r="E296" s="5" t="str">
        <f>'[1]TCE - ANEXO IV - Preencher'!G305</f>
        <v>HPC SAUDE SERVIÇOS MEDICOS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678</v>
      </c>
      <c r="I296" s="6">
        <f>IF('[1]TCE - ANEXO IV - Preencher'!K305="","",'[1]TCE - ANEXO IV - Preencher'!K305)</f>
        <v>45415</v>
      </c>
      <c r="J296" s="5" t="str">
        <f>'[1]TCE - ANEXO IV - Preencher'!L305</f>
        <v>PZUV-UC7Q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2700</v>
      </c>
    </row>
    <row r="297" spans="1:12" s="8" customFormat="1" ht="19.5" customHeight="1" x14ac:dyDescent="0.2">
      <c r="A297" s="3">
        <f>IFERROR(VLOOKUP(B297,'[1]DADOS (OCULTAR)'!$Q$3:$S$136,3,0),"")</f>
        <v>9767633000609</v>
      </c>
      <c r="B297" s="4" t="str">
        <f>'[1]TCE - ANEXO IV - Preencher'!C306</f>
        <v>UPA CAXANGÁ - CG Nº 007/2022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49159260000101</v>
      </c>
      <c r="E297" s="5" t="str">
        <f>'[1]TCE - ANEXO IV - Preencher'!G306</f>
        <v>MEDVIDA ATIVIDADES MEDICAS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755</v>
      </c>
      <c r="I297" s="6">
        <f>IF('[1]TCE - ANEXO IV - Preencher'!K306="","",'[1]TCE - ANEXO IV - Preencher'!K306)</f>
        <v>45415</v>
      </c>
      <c r="J297" s="5" t="str">
        <f>'[1]TCE - ANEXO IV - Preencher'!L306</f>
        <v>BWKT15555</v>
      </c>
      <c r="K297" s="5" t="str">
        <f>IF(F297="B",LEFT('[1]TCE - ANEXO IV - Preencher'!M306,2),IF(F297="S",LEFT('[1]TCE - ANEXO IV - Preencher'!M306,7),IF('[1]TCE - ANEXO IV - Preencher'!H306="","")))</f>
        <v>2609600</v>
      </c>
      <c r="L297" s="7">
        <f>'[1]TCE - ANEXO IV - Preencher'!N306</f>
        <v>3850</v>
      </c>
    </row>
    <row r="298" spans="1:12" s="8" customFormat="1" ht="19.5" customHeight="1" x14ac:dyDescent="0.2">
      <c r="A298" s="3">
        <f>IFERROR(VLOOKUP(B298,'[1]DADOS (OCULTAR)'!$Q$3:$S$136,3,0),"")</f>
        <v>9767633000609</v>
      </c>
      <c r="B298" s="4" t="str">
        <f>'[1]TCE - ANEXO IV - Preencher'!C307</f>
        <v>UPA CAXANGÁ - CG Nº 007/2022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40554268000190</v>
      </c>
      <c r="E298" s="5" t="str">
        <f>'[1]TCE - ANEXO IV - Preencher'!G307</f>
        <v>RC CONSULTORIA MED1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1560</v>
      </c>
      <c r="I298" s="6">
        <f>IF('[1]TCE - ANEXO IV - Preencher'!K307="","",'[1]TCE - ANEXO IV - Preencher'!K307)</f>
        <v>45415</v>
      </c>
      <c r="J298" s="5" t="str">
        <f>'[1]TCE - ANEXO IV - Preencher'!L307</f>
        <v>TMZV-R1K6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5000</v>
      </c>
    </row>
    <row r="299" spans="1:12" s="8" customFormat="1" ht="19.5" customHeight="1" x14ac:dyDescent="0.2">
      <c r="A299" s="3">
        <f>IFERROR(VLOOKUP(B299,'[1]DADOS (OCULTAR)'!$Q$3:$S$136,3,0),"")</f>
        <v>9767633000609</v>
      </c>
      <c r="B299" s="4" t="str">
        <f>'[1]TCE - ANEXO IV - Preencher'!C308</f>
        <v>UPA CAXANGÁ - CG Nº 007/2022</v>
      </c>
      <c r="C299" s="4" t="str">
        <f>'[1]TCE - ANEXO IV - Preencher'!E308</f>
        <v>5.16 - Serviços Médico-Hospitalares, Odotonlogia e Laboratoriais</v>
      </c>
      <c r="D299" s="3" t="str">
        <f>'[1]TCE - ANEXO IV - Preencher'!F308</f>
        <v>45.637.249/0001-40</v>
      </c>
      <c r="E299" s="5" t="str">
        <f>'[1]TCE - ANEXO IV - Preencher'!G308</f>
        <v>STARMED ATIVIDADES MEDICAS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2118</v>
      </c>
      <c r="I299" s="6">
        <f>IF('[1]TCE - ANEXO IV - Preencher'!K308="","",'[1]TCE - ANEXO IV - Preencher'!K308)</f>
        <v>45415</v>
      </c>
      <c r="J299" s="5" t="str">
        <f>'[1]TCE - ANEXO IV - Preencher'!L308</f>
        <v>HXG8-BXXE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3750</v>
      </c>
    </row>
    <row r="300" spans="1:12" s="8" customFormat="1" ht="19.5" customHeight="1" x14ac:dyDescent="0.2">
      <c r="A300" s="3">
        <f>IFERROR(VLOOKUP(B300,'[1]DADOS (OCULTAR)'!$Q$3:$S$136,3,0),"")</f>
        <v>9767633000609</v>
      </c>
      <c r="B300" s="4" t="str">
        <f>'[1]TCE - ANEXO IV - Preencher'!C309</f>
        <v>UPA CAXANGÁ - CG Nº 007/2022</v>
      </c>
      <c r="C300" s="4" t="str">
        <f>'[1]TCE - ANEXO IV - Preencher'!E309</f>
        <v>5.16 - Serviços Médico-Hospitalares, Odotonlogia e Laboratoriais</v>
      </c>
      <c r="D300" s="3" t="str">
        <f>'[1]TCE - ANEXO IV - Preencher'!F309</f>
        <v>50.738.148/0001-04</v>
      </c>
      <c r="E300" s="5" t="str">
        <f>'[1]TCE - ANEXO IV - Preencher'!G309</f>
        <v>VITOR PALMARES OLIVEIRA E SILVA E CIA SERVICOS MEDICOS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16</v>
      </c>
      <c r="I300" s="6">
        <f>IF('[1]TCE - ANEXO IV - Preencher'!K309="","",'[1]TCE - ANEXO IV - Preencher'!K309)</f>
        <v>45416</v>
      </c>
      <c r="J300" s="5" t="str">
        <f>'[1]TCE - ANEXO IV - Preencher'!L309</f>
        <v>129995591</v>
      </c>
      <c r="K300" s="5" t="str">
        <f>IF(F300="B",LEFT('[1]TCE - ANEXO IV - Preencher'!M309,2),IF(F300="S",LEFT('[1]TCE - ANEXO IV - Preencher'!M309,7),IF('[1]TCE - ANEXO IV - Preencher'!H309="","")))</f>
        <v>2304400</v>
      </c>
      <c r="L300" s="7">
        <f>'[1]TCE - ANEXO IV - Preencher'!N309</f>
        <v>2700</v>
      </c>
    </row>
    <row r="301" spans="1:12" s="8" customFormat="1" ht="19.5" customHeight="1" x14ac:dyDescent="0.2">
      <c r="A301" s="3">
        <f>IFERROR(VLOOKUP(B301,'[1]DADOS (OCULTAR)'!$Q$3:$S$136,3,0),"")</f>
        <v>9767633000609</v>
      </c>
      <c r="B301" s="4" t="str">
        <f>'[1]TCE - ANEXO IV - Preencher'!C310</f>
        <v>UPA CAXANGÁ - CG Nº 007/2022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50522924000126</v>
      </c>
      <c r="E301" s="5" t="str">
        <f>'[1]TCE - ANEXO IV - Preencher'!G310</f>
        <v>MARIA LUIZA DIAS MARTINS DE SIQUEIRA SERVICOS MEDICOS L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27</v>
      </c>
      <c r="I301" s="6">
        <f>IF('[1]TCE - ANEXO IV - Preencher'!K310="","",'[1]TCE - ANEXO IV - Preencher'!K310)</f>
        <v>45418</v>
      </c>
      <c r="J301" s="5" t="str">
        <f>'[1]TCE - ANEXO IV - Preencher'!L310</f>
        <v>LH7B-XJDW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3750</v>
      </c>
    </row>
    <row r="302" spans="1:12" s="8" customFormat="1" ht="19.5" customHeight="1" x14ac:dyDescent="0.2">
      <c r="A302" s="3">
        <f>IFERROR(VLOOKUP(B302,'[1]DADOS (OCULTAR)'!$Q$3:$S$136,3,0),"")</f>
        <v>9767633000609</v>
      </c>
      <c r="B302" s="4" t="str">
        <f>'[1]TCE - ANEXO IV - Preencher'!C311</f>
        <v>UPA CAXANGÁ - CG Nº 007/2022</v>
      </c>
      <c r="C302" s="4" t="str">
        <f>'[1]TCE - ANEXO IV - Preencher'!E311</f>
        <v>5.16 - Serviços Médico-Hospitalares, Odotonlogia e Laboratoriais</v>
      </c>
      <c r="D302" s="3" t="str">
        <f>'[1]TCE - ANEXO IV - Preencher'!F311</f>
        <v>50.850.525/0001-94</v>
      </c>
      <c r="E302" s="5" t="str">
        <f>'[1]TCE - ANEXO IV - Preencher'!G311</f>
        <v>LAURA KIRZNER SERVIÇOS MEDICOS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28</v>
      </c>
      <c r="I302" s="6">
        <f>IF('[1]TCE - ANEXO IV - Preencher'!K311="","",'[1]TCE - ANEXO IV - Preencher'!K311)</f>
        <v>45419</v>
      </c>
      <c r="J302" s="5" t="str">
        <f>'[1]TCE - ANEXO IV - Preencher'!L311</f>
        <v>334165067</v>
      </c>
      <c r="K302" s="5" t="str">
        <f>IF(F302="B",LEFT('[1]TCE - ANEXO IV - Preencher'!M311,2),IF(F302="S",LEFT('[1]TCE - ANEXO IV - Preencher'!M311,7),IF('[1]TCE - ANEXO IV - Preencher'!H311="","")))</f>
        <v>2304400</v>
      </c>
      <c r="L302" s="7">
        <f>'[1]TCE - ANEXO IV - Preencher'!N311</f>
        <v>2600</v>
      </c>
    </row>
    <row r="303" spans="1:12" s="8" customFormat="1" ht="19.5" customHeight="1" x14ac:dyDescent="0.2">
      <c r="A303" s="3">
        <f>IFERROR(VLOOKUP(B303,'[1]DADOS (OCULTAR)'!$Q$3:$S$136,3,0),"")</f>
        <v>9767633000609</v>
      </c>
      <c r="B303" s="4" t="str">
        <f>'[1]TCE - ANEXO IV - Preencher'!C312</f>
        <v>UPA CAXANGÁ - CG Nº 007/2022</v>
      </c>
      <c r="C303" s="4" t="str">
        <f>'[1]TCE - ANEXO IV - Preencher'!E312</f>
        <v>5.16 - Serviços Médico-Hospitalares, Odotonlogia e Laboratoriais</v>
      </c>
      <c r="D303" s="3" t="str">
        <f>'[1]TCE - ANEXO IV - Preencher'!F312</f>
        <v>54.694.490/0001-00</v>
      </c>
      <c r="E303" s="5" t="str">
        <f>'[1]TCE - ANEXO IV - Preencher'!G312</f>
        <v>ADRIA LINS GONCALVES SERVICOS MEDICOS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4</v>
      </c>
      <c r="I303" s="6">
        <f>IF('[1]TCE - ANEXO IV - Preencher'!K312="","",'[1]TCE - ANEXO IV - Preencher'!K312)</f>
        <v>45421</v>
      </c>
      <c r="J303" s="5" t="str">
        <f>'[1]TCE - ANEXO IV - Preencher'!L312</f>
        <v>2IIF-QRPJ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3750</v>
      </c>
    </row>
    <row r="304" spans="1:12" s="8" customFormat="1" ht="19.5" customHeight="1" x14ac:dyDescent="0.2">
      <c r="A304" s="3">
        <f>IFERROR(VLOOKUP(B304,'[1]DADOS (OCULTAR)'!$Q$3:$S$136,3,0),"")</f>
        <v>9767633000609</v>
      </c>
      <c r="B304" s="4" t="str">
        <f>'[1]TCE - ANEXO IV - Preencher'!C313</f>
        <v>UPA CAXANGÁ - CG Nº 007/2022</v>
      </c>
      <c r="C304" s="4" t="str">
        <f>'[1]TCE - ANEXO IV - Preencher'!E313</f>
        <v>5.16 - Serviços Médico-Hospitalares, Odotonlogia e Laboratoriais</v>
      </c>
      <c r="D304" s="3" t="str">
        <f>'[1]TCE - ANEXO IV - Preencher'!F313</f>
        <v>54.653.645/0001-52</v>
      </c>
      <c r="E304" s="5" t="str">
        <f>'[1]TCE - ANEXO IV - Preencher'!G313</f>
        <v>MORGANA ROCHA ANDRADE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4</v>
      </c>
      <c r="I304" s="6">
        <f>IF('[1]TCE - ANEXO IV - Preencher'!K313="","",'[1]TCE - ANEXO IV - Preencher'!K313)</f>
        <v>45421</v>
      </c>
      <c r="J304" s="5" t="str">
        <f>'[1]TCE - ANEXO IV - Preencher'!L313</f>
        <v>0D41FC3E6136B7AF637B1234C315CEFF</v>
      </c>
      <c r="K304" s="5" t="str">
        <f>IF(F304="B",LEFT('[1]TCE - ANEXO IV - Preencher'!M313,2),IF(F304="S",LEFT('[1]TCE - ANEXO IV - Preencher'!M313,7),IF('[1]TCE - ANEXO IV - Preencher'!H313="","")))</f>
        <v>2612406</v>
      </c>
      <c r="L304" s="7">
        <f>'[1]TCE - ANEXO IV - Preencher'!N313</f>
        <v>1250</v>
      </c>
    </row>
    <row r="305" spans="1:12" s="8" customFormat="1" ht="19.5" customHeight="1" x14ac:dyDescent="0.2">
      <c r="A305" s="3">
        <f>IFERROR(VLOOKUP(B305,'[1]DADOS (OCULTAR)'!$Q$3:$S$136,3,0),"")</f>
        <v>9767633000609</v>
      </c>
      <c r="B305" s="4" t="str">
        <f>'[1]TCE - ANEXO IV - Preencher'!C314</f>
        <v>UPA CAXANGÁ - CG Nº 007/2022</v>
      </c>
      <c r="C305" s="4" t="str">
        <f>'[1]TCE - ANEXO IV - Preencher'!E314</f>
        <v>5.16 - Serviços Médico-Hospitalares, Odotonlogia e Laboratoriais</v>
      </c>
      <c r="D305" s="3" t="str">
        <f>'[1]TCE - ANEXO IV - Preencher'!F314</f>
        <v>52.790.203/0001-22</v>
      </c>
      <c r="E305" s="5" t="str">
        <f>'[1]TCE - ANEXO IV - Preencher'!G314</f>
        <v>KIMBERLLY GROESCHEL SERVICOS MEDICOS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15</v>
      </c>
      <c r="I305" s="6">
        <f>IF('[1]TCE - ANEXO IV - Preencher'!K314="","",'[1]TCE - ANEXO IV - Preencher'!K314)</f>
        <v>45422</v>
      </c>
      <c r="J305" s="5" t="str">
        <f>'[1]TCE - ANEXO IV - Preencher'!L314</f>
        <v>5B6J-NKDW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2700</v>
      </c>
    </row>
    <row r="306" spans="1:12" s="8" customFormat="1" ht="19.5" customHeight="1" x14ac:dyDescent="0.2">
      <c r="A306" s="3">
        <f>IFERROR(VLOOKUP(B306,'[1]DADOS (OCULTAR)'!$Q$3:$S$136,3,0),"")</f>
        <v>9767633000609</v>
      </c>
      <c r="B306" s="4" t="str">
        <f>'[1]TCE - ANEXO IV - Preencher'!C315</f>
        <v>UPA CAXANGÁ - CG Nº 007/2022</v>
      </c>
      <c r="C306" s="4" t="str">
        <f>'[1]TCE - ANEXO IV - Preencher'!E315</f>
        <v>5.16 - Serviços Médico-Hospitalares, Odotonlogia e Laboratoriais</v>
      </c>
      <c r="D306" s="3" t="str">
        <f>'[1]TCE - ANEXO IV - Preencher'!F315</f>
        <v>50.523.153/0001-91</v>
      </c>
      <c r="E306" s="5" t="str">
        <f>'[1]TCE - ANEXO IV - Preencher'!G315</f>
        <v>PAULA ROSE M ZANELLA RIBEIRO SERVICOS MEDICOS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41</v>
      </c>
      <c r="I306" s="6">
        <f>IF('[1]TCE - ANEXO IV - Preencher'!K315="","",'[1]TCE - ANEXO IV - Preencher'!K315)</f>
        <v>45428</v>
      </c>
      <c r="J306" s="5" t="str">
        <f>'[1]TCE - ANEXO IV - Preencher'!L315</f>
        <v>442422522</v>
      </c>
      <c r="K306" s="5" t="str">
        <f>IF(F306="B",LEFT('[1]TCE - ANEXO IV - Preencher'!M315,2),IF(F306="S",LEFT('[1]TCE - ANEXO IV - Preencher'!M315,7),IF('[1]TCE - ANEXO IV - Preencher'!H315="","")))</f>
        <v>2304400</v>
      </c>
      <c r="L306" s="7">
        <f>'[1]TCE - ANEXO IV - Preencher'!N315</f>
        <v>3750</v>
      </c>
    </row>
    <row r="307" spans="1:12" s="8" customFormat="1" ht="19.5" customHeight="1" x14ac:dyDescent="0.2">
      <c r="A307" s="3">
        <f>IFERROR(VLOOKUP(B307,'[1]DADOS (OCULTAR)'!$Q$3:$S$136,3,0),"")</f>
        <v>9767633000609</v>
      </c>
      <c r="B307" s="4" t="str">
        <f>'[1]TCE - ANEXO IV - Preencher'!C316</f>
        <v>UPA CAXANGÁ - CG Nº 007/2022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46705567000164</v>
      </c>
      <c r="E307" s="5" t="str">
        <f>'[1]TCE - ANEXO IV - Preencher'!G316</f>
        <v>RESFISIO FISIOTERAPIA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157</v>
      </c>
      <c r="I307" s="6">
        <f>IF('[1]TCE - ANEXO IV - Preencher'!K316="","",'[1]TCE - ANEXO IV - Preencher'!K316)</f>
        <v>45418</v>
      </c>
      <c r="J307" s="5" t="str">
        <f>'[1]TCE - ANEXO IV - Preencher'!L316</f>
        <v>YJLG-WSCS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21800</v>
      </c>
    </row>
    <row r="308" spans="1:12" s="8" customFormat="1" ht="19.5" customHeight="1" x14ac:dyDescent="0.2">
      <c r="A308" s="3">
        <f>IFERROR(VLOOKUP(B308,'[1]DADOS (OCULTAR)'!$Q$3:$S$136,3,0),"")</f>
        <v>9767633000609</v>
      </c>
      <c r="B308" s="4" t="str">
        <f>'[1]TCE - ANEXO IV - Preencher'!C317</f>
        <v>UPA CAXANGÁ - CG Nº 007/2022</v>
      </c>
      <c r="C308" s="4" t="str">
        <f>'[1]TCE - ANEXO IV - Preencher'!E317</f>
        <v>5.16 - Serviços Médico-Hospitalares, Odotonlogia e Laboratoriais</v>
      </c>
      <c r="D308" s="3" t="str">
        <f>'[1]TCE - ANEXO IV - Preencher'!F317</f>
        <v>35.369.111/0001-54</v>
      </c>
      <c r="E308" s="5" t="str">
        <f>'[1]TCE - ANEXO IV - Preencher'!G317</f>
        <v>ASSOCIACAO ADOLFO LUTZ DE PESQUISAS E DIAGNOSTICOS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65</v>
      </c>
      <c r="I308" s="6">
        <f>IF('[1]TCE - ANEXO IV - Preencher'!K317="","",'[1]TCE - ANEXO IV - Preencher'!K317)</f>
        <v>45415</v>
      </c>
      <c r="J308" s="5" t="str">
        <f>'[1]TCE - ANEXO IV - Preencher'!L317</f>
        <v>WP9I-AMVU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36000</v>
      </c>
    </row>
    <row r="309" spans="1:12" s="8" customFormat="1" ht="19.5" customHeight="1" x14ac:dyDescent="0.2">
      <c r="A309" s="3">
        <f>IFERROR(VLOOKUP(B309,'[1]DADOS (OCULTAR)'!$Q$3:$S$136,3,0),"")</f>
        <v>9767633000609</v>
      </c>
      <c r="B309" s="4" t="str">
        <f>'[1]TCE - ANEXO IV - Preencher'!C318</f>
        <v>UPA CAXANGÁ - CG Nº 007/2022</v>
      </c>
      <c r="C309" s="4" t="str">
        <f>'[1]TCE - ANEXO IV - Preencher'!E318</f>
        <v>5.8 - Locação de Veículos Automotores</v>
      </c>
      <c r="D309" s="3">
        <f>'[1]TCE - ANEXO IV - Preencher'!F318</f>
        <v>29932922000119</v>
      </c>
      <c r="E309" s="5" t="str">
        <f>'[1]TCE - ANEXO IV - Preencher'!G318</f>
        <v>MEDLIFE LOCACAO DE MAQUINAS E EQUIPAMENTOS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817</v>
      </c>
      <c r="I309" s="6">
        <f>IF('[1]TCE - ANEXO IV - Preencher'!K318="","",'[1]TCE - ANEXO IV - Preencher'!K318)</f>
        <v>45413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14000</v>
      </c>
    </row>
    <row r="310" spans="1:12" s="8" customFormat="1" ht="19.5" customHeight="1" x14ac:dyDescent="0.2">
      <c r="A310" s="3">
        <f>IFERROR(VLOOKUP(B310,'[1]DADOS (OCULTAR)'!$Q$3:$S$136,3,0),"")</f>
        <v>9767633000609</v>
      </c>
      <c r="B310" s="4" t="str">
        <f>'[1]TCE - ANEXO IV - Preencher'!C319</f>
        <v>UPA CAXANGÁ - CG Nº 007/2022</v>
      </c>
      <c r="C310" s="4" t="str">
        <f>'[1]TCE - ANEXO IV - Preencher'!E319</f>
        <v>5.15 - Serviços Domésticos</v>
      </c>
      <c r="D310" s="3">
        <f>'[1]TCE - ANEXO IV - Preencher'!F319</f>
        <v>31675417000188</v>
      </c>
      <c r="E310" s="5" t="str">
        <f>'[1]TCE - ANEXO IV - Preencher'!G319</f>
        <v>LAVECLIN LAVANDERIA HOSPITALAR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721</v>
      </c>
      <c r="I310" s="6">
        <f>IF('[1]TCE - ANEXO IV - Preencher'!K319="","",'[1]TCE - ANEXO IV - Preencher'!K319)</f>
        <v>45414</v>
      </c>
      <c r="J310" s="5" t="str">
        <f>'[1]TCE - ANEXO IV - Preencher'!L319</f>
        <v>PLME34841</v>
      </c>
      <c r="K310" s="5" t="str">
        <f>IF(F310="B",LEFT('[1]TCE - ANEXO IV - Preencher'!M319,2),IF(F310="S",LEFT('[1]TCE - ANEXO IV - Preencher'!M319,7),IF('[1]TCE - ANEXO IV - Preencher'!H319="","")))</f>
        <v>2603454</v>
      </c>
      <c r="L310" s="7">
        <f>'[1]TCE - ANEXO IV - Preencher'!N319</f>
        <v>2694.78</v>
      </c>
    </row>
    <row r="311" spans="1:12" s="8" customFormat="1" ht="19.5" customHeight="1" x14ac:dyDescent="0.2">
      <c r="A311" s="3">
        <f>IFERROR(VLOOKUP(B311,'[1]DADOS (OCULTAR)'!$Q$3:$S$136,3,0),"")</f>
        <v>9767633000609</v>
      </c>
      <c r="B311" s="4" t="str">
        <f>'[1]TCE - ANEXO IV - Preencher'!C320</f>
        <v>UPA CAXANGÁ - CG Nº 007/2022</v>
      </c>
      <c r="C311" s="4" t="str">
        <f>'[1]TCE - ANEXO IV - Preencher'!E320</f>
        <v>5.10 - Detetização/Tratamento de Resíduos e Afins</v>
      </c>
      <c r="D311" s="3">
        <f>'[1]TCE - ANEXO IV - Preencher'!F320</f>
        <v>26893667000154</v>
      </c>
      <c r="E311" s="5" t="str">
        <f>'[1]TCE - ANEXO IV - Preencher'!G320</f>
        <v>AMBIPAR HEALTH WASTE SERVICES S.A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41358</v>
      </c>
      <c r="I311" s="6">
        <f>IF('[1]TCE - ANEXO IV - Preencher'!K320="","",'[1]TCE - ANEXO IV - Preencher'!K320)</f>
        <v>45418</v>
      </c>
      <c r="J311" s="5" t="str">
        <f>'[1]TCE - ANEXO IV - Preencher'!L320</f>
        <v>5KL9-VVXY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2285.36</v>
      </c>
    </row>
    <row r="312" spans="1:12" s="8" customFormat="1" ht="19.5" customHeight="1" x14ac:dyDescent="0.2">
      <c r="A312" s="3">
        <f>IFERROR(VLOOKUP(B312,'[1]DADOS (OCULTAR)'!$Q$3:$S$136,3,0),"")</f>
        <v>9767633000609</v>
      </c>
      <c r="B312" s="4" t="str">
        <f>'[1]TCE - ANEXO IV - Preencher'!C321</f>
        <v>UPA CAXANGÁ - CG Nº 007/2022</v>
      </c>
      <c r="C312" s="4" t="str">
        <f>'[1]TCE - ANEXO IV - Preencher'!E321</f>
        <v>5.17 - Manutenção de Software, Certificação Digital e Microfilmagem</v>
      </c>
      <c r="D312" s="3" t="str">
        <f>'[1]TCE - ANEXO IV - Preencher'!F321</f>
        <v>92.306.257/0010-85</v>
      </c>
      <c r="E312" s="5" t="str">
        <f>'[1]TCE - ANEXO IV - Preencher'!G321</f>
        <v>MV INFORMATICA NORDESTE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2024/421</v>
      </c>
      <c r="I312" s="6">
        <f>IF('[1]TCE - ANEXO IV - Preencher'!K321="","",'[1]TCE - ANEXO IV - Preencher'!K321)</f>
        <v>45385</v>
      </c>
      <c r="J312" s="5" t="str">
        <f>'[1]TCE - ANEXO IV - Preencher'!L321</f>
        <v>38BF643F</v>
      </c>
      <c r="K312" s="5" t="str">
        <f>IF(F312="B",LEFT('[1]TCE - ANEXO IV - Preencher'!M321,2),IF(F312="S",LEFT('[1]TCE - ANEXO IV - Preencher'!M321,7),IF('[1]TCE - ANEXO IV - Preencher'!H321="","")))</f>
        <v>4314902</v>
      </c>
      <c r="L312" s="7">
        <f>'[1]TCE - ANEXO IV - Preencher'!N321</f>
        <v>778.86</v>
      </c>
    </row>
    <row r="313" spans="1:12" s="8" customFormat="1" ht="19.5" customHeight="1" x14ac:dyDescent="0.2">
      <c r="A313" s="3">
        <f>IFERROR(VLOOKUP(B313,'[1]DADOS (OCULTAR)'!$Q$3:$S$136,3,0),"")</f>
        <v>9767633000609</v>
      </c>
      <c r="B313" s="4" t="str">
        <f>'[1]TCE - ANEXO IV - Preencher'!C322</f>
        <v>UPA CAXANGÁ - CG Nº 007/2022</v>
      </c>
      <c r="C313" s="4" t="str">
        <f>'[1]TCE - ANEXO IV - Preencher'!E322</f>
        <v>5.17 - Manutenção de Software, Certificação Digital e Microfilmagem</v>
      </c>
      <c r="D313" s="3" t="str">
        <f>'[1]TCE - ANEXO IV - Preencher'!F322</f>
        <v>92.306.257/0007-80</v>
      </c>
      <c r="E313" s="5" t="str">
        <f>'[1]TCE - ANEXO IV - Preencher'!G322</f>
        <v>MV INFORMATICA NORDESTE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70946</v>
      </c>
      <c r="I313" s="6">
        <f>IF('[1]TCE - ANEXO IV - Preencher'!K322="","",'[1]TCE - ANEXO IV - Preencher'!K322)</f>
        <v>45385</v>
      </c>
      <c r="J313" s="5" t="str">
        <f>'[1]TCE - ANEXO IV - Preencher'!L322</f>
        <v>EMSF-1XEM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12898.59</v>
      </c>
    </row>
    <row r="314" spans="1:12" s="8" customFormat="1" ht="19.5" customHeight="1" x14ac:dyDescent="0.2">
      <c r="A314" s="3">
        <f>IFERROR(VLOOKUP(B314,'[1]DADOS (OCULTAR)'!$Q$3:$S$136,3,0),"")</f>
        <v>9767633000609</v>
      </c>
      <c r="B314" s="4" t="str">
        <f>'[1]TCE - ANEXO IV - Preencher'!C323</f>
        <v>UPA CAXANGÁ - CG Nº 007/2022</v>
      </c>
      <c r="C314" s="4" t="str">
        <f>'[1]TCE - ANEXO IV - Preencher'!E323</f>
        <v>5.17 - Manutenção de Software, Certificação Digital e Microfilmagem</v>
      </c>
      <c r="D314" s="3" t="str">
        <f>'[1]TCE - ANEXO IV - Preencher'!F323</f>
        <v>92.306.257/0007-80</v>
      </c>
      <c r="E314" s="5" t="str">
        <f>'[1]TCE - ANEXO IV - Preencher'!G323</f>
        <v>MV INFORMATICA NORDESTE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70947</v>
      </c>
      <c r="I314" s="6">
        <f>IF('[1]TCE - ANEXO IV - Preencher'!K323="","",'[1]TCE - ANEXO IV - Preencher'!K323)</f>
        <v>45385</v>
      </c>
      <c r="J314" s="5" t="str">
        <f>'[1]TCE - ANEXO IV - Preencher'!L323</f>
        <v>VU4A-7IG4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1554.2</v>
      </c>
    </row>
    <row r="315" spans="1:12" s="8" customFormat="1" ht="19.5" customHeight="1" x14ac:dyDescent="0.2">
      <c r="A315" s="3">
        <f>IFERROR(VLOOKUP(B315,'[1]DADOS (OCULTAR)'!$Q$3:$S$136,3,0),"")</f>
        <v>9767633000609</v>
      </c>
      <c r="B315" s="4" t="str">
        <f>'[1]TCE - ANEXO IV - Preencher'!C324</f>
        <v>UPA CAXANGÁ - CG Nº 007/2022</v>
      </c>
      <c r="C315" s="4" t="str">
        <f>'[1]TCE - ANEXO IV - Preencher'!E324</f>
        <v>5.17 - Manutenção de Software, Certificação Digital e Microfilmagem</v>
      </c>
      <c r="D315" s="3">
        <f>'[1]TCE - ANEXO IV - Preencher'!F324</f>
        <v>3124977000109</v>
      </c>
      <c r="E315" s="5" t="str">
        <f>'[1]TCE - ANEXO IV - Preencher'!G324</f>
        <v>MV SISTEMA DE MEDICINA DIAGNOSTICA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1457</v>
      </c>
      <c r="I315" s="6">
        <f>IF('[1]TCE - ANEXO IV - Preencher'!K324="","",'[1]TCE - ANEXO IV - Preencher'!K324)</f>
        <v>45385</v>
      </c>
      <c r="J315" s="5" t="str">
        <f>'[1]TCE - ANEXO IV - Preencher'!L324</f>
        <v>CFEU-Y5SL</v>
      </c>
      <c r="K315" s="5" t="str">
        <f>IF(F315="B",LEFT('[1]TCE - ANEXO IV - Preencher'!M324,2),IF(F315="S",LEFT('[1]TCE - ANEXO IV - Preencher'!M324,7),IF('[1]TCE - ANEXO IV - Preencher'!H324="","")))</f>
        <v>3305802</v>
      </c>
      <c r="L315" s="7">
        <f>'[1]TCE - ANEXO IV - Preencher'!N324</f>
        <v>565.46</v>
      </c>
    </row>
    <row r="316" spans="1:12" s="8" customFormat="1" ht="19.5" customHeight="1" x14ac:dyDescent="0.2">
      <c r="A316" s="3">
        <f>IFERROR(VLOOKUP(B316,'[1]DADOS (OCULTAR)'!$Q$3:$S$136,3,0),"")</f>
        <v>9767633000609</v>
      </c>
      <c r="B316" s="4" t="str">
        <f>'[1]TCE - ANEXO IV - Preencher'!C325</f>
        <v>UPA CAXANGÁ - CG Nº 007/2022</v>
      </c>
      <c r="C316" s="4" t="str">
        <f>'[1]TCE - ANEXO IV - Preencher'!E325</f>
        <v>5.17 - Manutenção de Software, Certificação Digital e Microfilmagem</v>
      </c>
      <c r="D316" s="3">
        <f>'[1]TCE - ANEXO IV - Preencher'!F325</f>
        <v>10891998000115</v>
      </c>
      <c r="E316" s="5" t="str">
        <f>'[1]TCE - ANEXO IV - Preencher'!G325</f>
        <v>ADVISERSIT SERVICOS EM INFORMÁTICA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1089</v>
      </c>
      <c r="I316" s="6">
        <f>IF('[1]TCE - ANEXO IV - Preencher'!K325="","",'[1]TCE - ANEXO IV - Preencher'!K325)</f>
        <v>45411</v>
      </c>
      <c r="J316" s="5" t="str">
        <f>'[1]TCE - ANEXO IV - Preencher'!L325</f>
        <v>UHXV01575</v>
      </c>
      <c r="K316" s="5" t="str">
        <f>IF(F316="B",LEFT('[1]TCE - ANEXO IV - Preencher'!M325,2),IF(F316="S",LEFT('[1]TCE - ANEXO IV - Preencher'!M325,7),IF('[1]TCE - ANEXO IV - Preencher'!H325="","")))</f>
        <v>2610707</v>
      </c>
      <c r="L316" s="7">
        <f>'[1]TCE - ANEXO IV - Preencher'!N325</f>
        <v>1200</v>
      </c>
    </row>
    <row r="317" spans="1:12" s="8" customFormat="1" ht="19.5" customHeight="1" x14ac:dyDescent="0.2">
      <c r="A317" s="3">
        <f>IFERROR(VLOOKUP(B317,'[1]DADOS (OCULTAR)'!$Q$3:$S$136,3,0),"")</f>
        <v>9767633000609</v>
      </c>
      <c r="B317" s="4" t="str">
        <f>'[1]TCE - ANEXO IV - Preencher'!C326</f>
        <v>UPA CAXANGÁ - CG Nº 007/2022</v>
      </c>
      <c r="C317" s="4" t="str">
        <f>'[1]TCE - ANEXO IV - Preencher'!E326</f>
        <v>5.17 - Manutenção de Software, Certificação Digital e Microfilmagem</v>
      </c>
      <c r="D317" s="3" t="str">
        <f>'[1]TCE - ANEXO IV - Preencher'!F326</f>
        <v>04.069.709/0001-02</v>
      </c>
      <c r="E317" s="5" t="str">
        <f>'[1]TCE - ANEXO IV - Preencher'!G326</f>
        <v>BIONEXO S.A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456392</v>
      </c>
      <c r="I317" s="6">
        <f>IF('[1]TCE - ANEXO IV - Preencher'!K326="","",'[1]TCE - ANEXO IV - Preencher'!K326)</f>
        <v>45414</v>
      </c>
      <c r="J317" s="5" t="str">
        <f>'[1]TCE - ANEXO IV - Preencher'!L326</f>
        <v>XFQC-3TPW</v>
      </c>
      <c r="K317" s="5" t="str">
        <f>IF(F317="B",LEFT('[1]TCE - ANEXO IV - Preencher'!M326,2),IF(F317="S",LEFT('[1]TCE - ANEXO IV - Preencher'!M326,7),IF('[1]TCE - ANEXO IV - Preencher'!H326="","")))</f>
        <v>3550308</v>
      </c>
      <c r="L317" s="7">
        <f>'[1]TCE - ANEXO IV - Preencher'!N326</f>
        <v>900</v>
      </c>
    </row>
    <row r="318" spans="1:12" s="8" customFormat="1" ht="19.5" customHeight="1" x14ac:dyDescent="0.2">
      <c r="A318" s="3">
        <f>IFERROR(VLOOKUP(B318,'[1]DADOS (OCULTAR)'!$Q$3:$S$136,3,0),"")</f>
        <v>9767633000609</v>
      </c>
      <c r="B318" s="4" t="str">
        <f>'[1]TCE - ANEXO IV - Preencher'!C327</f>
        <v>UPA CAXANGÁ - CG Nº 007/2022</v>
      </c>
      <c r="C318" s="4" t="str">
        <f>'[1]TCE - ANEXO IV - Preencher'!E327</f>
        <v>5.17 - Manutenção de Software, Certificação Digital e Microfilmagem</v>
      </c>
      <c r="D318" s="3">
        <f>'[1]TCE - ANEXO IV - Preencher'!F327</f>
        <v>5633849000116</v>
      </c>
      <c r="E318" s="5" t="str">
        <f>'[1]TCE - ANEXO IV - Preencher'!G327</f>
        <v>GCINET SERVICOS DE INFORMATICA LTDA EPP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83018</v>
      </c>
      <c r="I318" s="6">
        <f>IF('[1]TCE - ANEXO IV - Preencher'!K327="","",'[1]TCE - ANEXO IV - Preencher'!K327)</f>
        <v>45414</v>
      </c>
      <c r="J318" s="5" t="str">
        <f>'[1]TCE - ANEXO IV - Preencher'!L327</f>
        <v>8QVK-BELD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1806.44</v>
      </c>
    </row>
    <row r="319" spans="1:12" s="8" customFormat="1" ht="19.5" customHeight="1" x14ac:dyDescent="0.2">
      <c r="A319" s="3">
        <f>IFERROR(VLOOKUP(B319,'[1]DADOS (OCULTAR)'!$Q$3:$S$136,3,0),"")</f>
        <v>9767633000609</v>
      </c>
      <c r="B319" s="4" t="str">
        <f>'[1]TCE - ANEXO IV - Preencher'!C328</f>
        <v>UPA CAXANGÁ - CG Nº 007/2022</v>
      </c>
      <c r="C319" s="4" t="str">
        <f>'[1]TCE - ANEXO IV - Preencher'!E328</f>
        <v>5.17 - Manutenção de Software, Certificação Digital e Microfilmagem</v>
      </c>
      <c r="D319" s="3">
        <f>'[1]TCE - ANEXO IV - Preencher'!F328</f>
        <v>18630942000119</v>
      </c>
      <c r="E319" s="5" t="str">
        <f>'[1]TCE - ANEXO IV - Preencher'!G328</f>
        <v>PROVTEL TECNOLOGIA SERVICOS GERENCIADOS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3715</v>
      </c>
      <c r="I319" s="6">
        <f>IF('[1]TCE - ANEXO IV - Preencher'!K328="","",'[1]TCE - ANEXO IV - Preencher'!K328)</f>
        <v>45414</v>
      </c>
      <c r="J319" s="5" t="str">
        <f>'[1]TCE - ANEXO IV - Preencher'!L328</f>
        <v>RTDN-NMG4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9350</v>
      </c>
    </row>
    <row r="320" spans="1:12" s="8" customFormat="1" ht="19.5" customHeight="1" x14ac:dyDescent="0.2">
      <c r="A320" s="3">
        <f>IFERROR(VLOOKUP(B320,'[1]DADOS (OCULTAR)'!$Q$3:$S$136,3,0),"")</f>
        <v>9767633000609</v>
      </c>
      <c r="B320" s="4" t="str">
        <f>'[1]TCE - ANEXO IV - Preencher'!C329</f>
        <v>UPA CAXANGÁ - CG Nº 007/2022</v>
      </c>
      <c r="C320" s="4" t="str">
        <f>'[1]TCE - ANEXO IV - Preencher'!E329</f>
        <v>5.17 - Manutenção de Software, Certificação Digital e Microfilmagem</v>
      </c>
      <c r="D320" s="3" t="str">
        <f>'[1]TCE - ANEXO IV - Preencher'!F329</f>
        <v>07.333.111/0001-69</v>
      </c>
      <c r="E320" s="5" t="str">
        <f>'[1]TCE - ANEXO IV - Preencher'!G329</f>
        <v>SAFETEC INFORMATICA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122857</v>
      </c>
      <c r="I320" s="6">
        <f>IF('[1]TCE - ANEXO IV - Preencher'!K329="","",'[1]TCE - ANEXO IV - Preencher'!K329)</f>
        <v>45414</v>
      </c>
      <c r="J320" s="5" t="str">
        <f>'[1]TCE - ANEXO IV - Preencher'!L329</f>
        <v>CNNJ-LYDE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242.96</v>
      </c>
    </row>
    <row r="321" spans="1:12" s="8" customFormat="1" ht="19.5" customHeight="1" x14ac:dyDescent="0.2">
      <c r="A321" s="3">
        <f>IFERROR(VLOOKUP(B321,'[1]DADOS (OCULTAR)'!$Q$3:$S$136,3,0),"")</f>
        <v>9767633000609</v>
      </c>
      <c r="B321" s="4" t="str">
        <f>'[1]TCE - ANEXO IV - Preencher'!C330</f>
        <v>UPA CAXANGÁ - CG Nº 007/2022</v>
      </c>
      <c r="C321" s="4" t="str">
        <f>'[1]TCE - ANEXO IV - Preencher'!E330</f>
        <v>5.17 - Manutenção de Software, Certificação Digital e Microfilmagem</v>
      </c>
      <c r="D321" s="3" t="str">
        <f>'[1]TCE - ANEXO IV - Preencher'!F330</f>
        <v>06.312.868/0001-03</v>
      </c>
      <c r="E321" s="5" t="str">
        <f>'[1]TCE - ANEXO IV - Preencher'!G330</f>
        <v>TASCOM INFORMATICA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1342</v>
      </c>
      <c r="I321" s="6">
        <f>IF('[1]TCE - ANEXO IV - Preencher'!K330="","",'[1]TCE - ANEXO IV - Preencher'!K330)</f>
        <v>45414</v>
      </c>
      <c r="J321" s="5" t="str">
        <f>'[1]TCE - ANEXO IV - Preencher'!L330</f>
        <v>WDST65615</v>
      </c>
      <c r="K321" s="5" t="str">
        <f>IF(F321="B",LEFT('[1]TCE - ANEXO IV - Preencher'!M330,2),IF(F321="S",LEFT('[1]TCE - ANEXO IV - Preencher'!M330,7),IF('[1]TCE - ANEXO IV - Preencher'!H330="","")))</f>
        <v>2610707</v>
      </c>
      <c r="L321" s="7">
        <f>'[1]TCE - ANEXO IV - Preencher'!N330</f>
        <v>1434.31</v>
      </c>
    </row>
    <row r="322" spans="1:12" s="8" customFormat="1" ht="19.5" customHeight="1" x14ac:dyDescent="0.2">
      <c r="A322" s="3">
        <f>IFERROR(VLOOKUP(B322,'[1]DADOS (OCULTAR)'!$Q$3:$S$136,3,0),"")</f>
        <v>9767633000609</v>
      </c>
      <c r="B322" s="4" t="str">
        <f>'[1]TCE - ANEXO IV - Preencher'!C331</f>
        <v>UPA CAXANGÁ - CG Nº 007/2022</v>
      </c>
      <c r="C322" s="4" t="str">
        <f>'[1]TCE - ANEXO IV - Preencher'!E331</f>
        <v>5.17 - Manutenção de Software, Certificação Digital e Microfilmagem</v>
      </c>
      <c r="D322" s="3" t="str">
        <f>'[1]TCE - ANEXO IV - Preencher'!F331</f>
        <v>23.412.408/0001-76</v>
      </c>
      <c r="E322" s="5" t="str">
        <f>'[1]TCE - ANEXO IV - Preencher'!G331</f>
        <v>WEK TECHNOLOGY IN BUSINESS LTDA ME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10742</v>
      </c>
      <c r="I322" s="6">
        <f>IF('[1]TCE - ANEXO IV - Preencher'!K331="","",'[1]TCE - ANEXO IV - Preencher'!K331)</f>
        <v>45414</v>
      </c>
      <c r="J322" s="5" t="str">
        <f>'[1]TCE - ANEXO IV - Preencher'!L331</f>
        <v>96C1E061-1613-CEF5-C7B1-33C5522557FB</v>
      </c>
      <c r="K322" s="5" t="str">
        <f>IF(F322="B",LEFT('[1]TCE - ANEXO IV - Preencher'!M331,2),IF(F322="S",LEFT('[1]TCE - ANEXO IV - Preencher'!M331,7),IF('[1]TCE - ANEXO IV - Preencher'!H331="","")))</f>
        <v>4209102</v>
      </c>
      <c r="L322" s="7">
        <f>'[1]TCE - ANEXO IV - Preencher'!N331</f>
        <v>197.05</v>
      </c>
    </row>
    <row r="323" spans="1:12" s="8" customFormat="1" ht="19.5" customHeight="1" x14ac:dyDescent="0.2">
      <c r="A323" s="3">
        <f>IFERROR(VLOOKUP(B323,'[1]DADOS (OCULTAR)'!$Q$3:$S$136,3,0),"")</f>
        <v>9767633000609</v>
      </c>
      <c r="B323" s="4" t="str">
        <f>'[1]TCE - ANEXO IV - Preencher'!C332</f>
        <v>UPA CAXANGÁ - CG Nº 007/2022</v>
      </c>
      <c r="C323" s="4" t="str">
        <f>'[1]TCE - ANEXO IV - Preencher'!E332</f>
        <v>5.17 - Manutenção de Software, Certificação Digital e Microfilmagem</v>
      </c>
      <c r="D323" s="3" t="str">
        <f>'[1]TCE - ANEXO IV - Preencher'!F332</f>
        <v>23.412.408/0001-76</v>
      </c>
      <c r="E323" s="5" t="str">
        <f>'[1]TCE - ANEXO IV - Preencher'!G332</f>
        <v>WEK TECHNOLOGY IN BUSINESS LTDA ME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10741</v>
      </c>
      <c r="I323" s="6">
        <f>IF('[1]TCE - ANEXO IV - Preencher'!K332="","",'[1]TCE - ANEXO IV - Preencher'!K332)</f>
        <v>45414</v>
      </c>
      <c r="J323" s="5" t="str">
        <f>'[1]TCE - ANEXO IV - Preencher'!L332</f>
        <v>CE80CAA4-5576-CFD1-C5A1-CD15CA78E7A1</v>
      </c>
      <c r="K323" s="5" t="str">
        <f>IF(F323="B",LEFT('[1]TCE - ANEXO IV - Preencher'!M332,2),IF(F323="S",LEFT('[1]TCE - ANEXO IV - Preencher'!M332,7),IF('[1]TCE - ANEXO IV - Preencher'!H332="","")))</f>
        <v>4209102</v>
      </c>
      <c r="L323" s="7">
        <f>'[1]TCE - ANEXO IV - Preencher'!N332</f>
        <v>1080</v>
      </c>
    </row>
    <row r="324" spans="1:12" s="8" customFormat="1" ht="19.5" customHeight="1" x14ac:dyDescent="0.2">
      <c r="A324" s="3">
        <f>IFERROR(VLOOKUP(B324,'[1]DADOS (OCULTAR)'!$Q$3:$S$136,3,0),"")</f>
        <v>9767633000609</v>
      </c>
      <c r="B324" s="4" t="str">
        <f>'[1]TCE - ANEXO IV - Preencher'!C333</f>
        <v>UPA CAXANGÁ - CG Nº 007/2022</v>
      </c>
      <c r="C324" s="4" t="str">
        <f>'[1]TCE - ANEXO IV - Preencher'!E333</f>
        <v>5.22 - Vigilância Ostensiva / Monitorada</v>
      </c>
      <c r="D324" s="3">
        <f>'[1]TCE - ANEXO IV - Preencher'!F333</f>
        <v>7360290000123</v>
      </c>
      <c r="E324" s="5" t="str">
        <f>'[1]TCE - ANEXO IV - Preencher'!G333</f>
        <v xml:space="preserve">SERVAL SERVICOS E LIMPEZA LTDA 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53641</v>
      </c>
      <c r="I324" s="6">
        <f>IF('[1]TCE - ANEXO IV - Preencher'!K333="","",'[1]TCE - ANEXO IV - Preencher'!K333)</f>
        <v>45414</v>
      </c>
      <c r="J324" s="5" t="str">
        <f>'[1]TCE - ANEXO IV - Preencher'!L333</f>
        <v>617419290</v>
      </c>
      <c r="K324" s="5" t="str">
        <f>IF(F324="B",LEFT('[1]TCE - ANEXO IV - Preencher'!M333,2),IF(F324="S",LEFT('[1]TCE - ANEXO IV - Preencher'!M333,7),IF('[1]TCE - ANEXO IV - Preencher'!H333="","")))</f>
        <v>2304400</v>
      </c>
      <c r="L324" s="7">
        <f>'[1]TCE - ANEXO IV - Preencher'!N333</f>
        <v>32752.52</v>
      </c>
    </row>
    <row r="325" spans="1:12" s="8" customFormat="1" ht="19.5" customHeight="1" x14ac:dyDescent="0.2">
      <c r="A325" s="3">
        <f>IFERROR(VLOOKUP(B325,'[1]DADOS (OCULTAR)'!$Q$3:$S$136,3,0),"")</f>
        <v>9767633000609</v>
      </c>
      <c r="B325" s="4" t="str">
        <f>'[1]TCE - ANEXO IV - Preencher'!C334</f>
        <v>UPA CAXANGÁ - CG Nº 007/2022</v>
      </c>
      <c r="C325" s="4" t="str">
        <f>'[1]TCE - ANEXO IV - Preencher'!E334</f>
        <v>5.22 - Vigilância Ostensiva / Monitorada</v>
      </c>
      <c r="D325" s="3" t="str">
        <f>'[1]TCE - ANEXO IV - Preencher'!F334</f>
        <v>11.572.781/0001-05</v>
      </c>
      <c r="E325" s="5" t="str">
        <f>'[1]TCE - ANEXO IV - Preencher'!G334</f>
        <v>SOSERVI VIGILANCIA LTDA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9948</v>
      </c>
      <c r="I325" s="6">
        <f>IF('[1]TCE - ANEXO IV - Preencher'!K334="","",'[1]TCE - ANEXO IV - Preencher'!K334)</f>
        <v>45391</v>
      </c>
      <c r="J325" s="5" t="str">
        <f>'[1]TCE - ANEXO IV - Preencher'!L334</f>
        <v>UTVV93509</v>
      </c>
      <c r="K325" s="5" t="str">
        <f>IF(F325="B",LEFT('[1]TCE - ANEXO IV - Preencher'!M334,2),IF(F325="S",LEFT('[1]TCE - ANEXO IV - Preencher'!M334,7),IF('[1]TCE - ANEXO IV - Preencher'!H334="","")))</f>
        <v>2609600</v>
      </c>
      <c r="L325" s="7">
        <f>'[1]TCE - ANEXO IV - Preencher'!N334</f>
        <v>21490.66</v>
      </c>
    </row>
    <row r="326" spans="1:12" s="8" customFormat="1" ht="19.5" customHeight="1" x14ac:dyDescent="0.2">
      <c r="A326" s="3">
        <f>IFERROR(VLOOKUP(B326,'[1]DADOS (OCULTAR)'!$Q$3:$S$136,3,0),"")</f>
        <v>9767633000609</v>
      </c>
      <c r="B326" s="4" t="str">
        <f>'[1]TCE - ANEXO IV - Preencher'!C335</f>
        <v>UPA CAXANGÁ - CG Nº 007/2022</v>
      </c>
      <c r="C326" s="4" t="str">
        <f>'[1]TCE - ANEXO IV - Preencher'!E335</f>
        <v>5.10 - Detetização/Tratamento de Resíduos e Afins</v>
      </c>
      <c r="D326" s="3">
        <f>'[1]TCE - ANEXO IV - Preencher'!F335</f>
        <v>35474980000149</v>
      </c>
      <c r="E326" s="5" t="str">
        <f>'[1]TCE - ANEXO IV - Preencher'!G335</f>
        <v>LIMPSERVICE LTDA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5448</v>
      </c>
      <c r="I326" s="6">
        <f>IF('[1]TCE - ANEXO IV - Preencher'!K335="","",'[1]TCE - ANEXO IV - Preencher'!K335)</f>
        <v>45384</v>
      </c>
      <c r="J326" s="5" t="str">
        <f>'[1]TCE - ANEXO IV - Preencher'!L335</f>
        <v>JKOF14382</v>
      </c>
      <c r="K326" s="5" t="str">
        <f>IF(F326="B",LEFT('[1]TCE - ANEXO IV - Preencher'!M335,2),IF(F326="S",LEFT('[1]TCE - ANEXO IV - Preencher'!M335,7),IF('[1]TCE - ANEXO IV - Preencher'!H335="","")))</f>
        <v>2609600</v>
      </c>
      <c r="L326" s="7">
        <f>'[1]TCE - ANEXO IV - Preencher'!N335</f>
        <v>342.51</v>
      </c>
    </row>
    <row r="327" spans="1:12" s="8" customFormat="1" ht="19.5" customHeight="1" x14ac:dyDescent="0.2">
      <c r="A327" s="3">
        <f>IFERROR(VLOOKUP(B327,'[1]DADOS (OCULTAR)'!$Q$3:$S$136,3,0),"")</f>
        <v>9767633000609</v>
      </c>
      <c r="B327" s="4" t="str">
        <f>'[1]TCE - ANEXO IV - Preencher'!C336</f>
        <v>UPA CAXANGÁ - CG Nº 007/2022</v>
      </c>
      <c r="C327" s="4" t="str">
        <f>'[1]TCE - ANEXO IV - Preencher'!E336</f>
        <v>5.23 - Limpeza e Conservação</v>
      </c>
      <c r="D327" s="3">
        <f>'[1]TCE - ANEXO IV - Preencher'!F336</f>
        <v>9863853000121</v>
      </c>
      <c r="E327" s="5" t="str">
        <f>'[1]TCE - ANEXO IV - Preencher'!G336</f>
        <v>SOSERVI-SOCIEDADE DE SERVICOS GERAIS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76687</v>
      </c>
      <c r="I327" s="6">
        <f>IF('[1]TCE - ANEXO IV - Preencher'!K336="","",'[1]TCE - ANEXO IV - Preencher'!K336)</f>
        <v>45384</v>
      </c>
      <c r="J327" s="5" t="str">
        <f>'[1]TCE - ANEXO IV - Preencher'!L336</f>
        <v>JBDC96067</v>
      </c>
      <c r="K327" s="5" t="str">
        <f>IF(F327="B",LEFT('[1]TCE - ANEXO IV - Preencher'!M336,2),IF(F327="S",LEFT('[1]TCE - ANEXO IV - Preencher'!M336,7),IF('[1]TCE - ANEXO IV - Preencher'!H336="","")))</f>
        <v>2609600</v>
      </c>
      <c r="L327" s="7">
        <f>'[1]TCE - ANEXO IV - Preencher'!N336</f>
        <v>53958</v>
      </c>
    </row>
    <row r="328" spans="1:12" s="8" customFormat="1" ht="19.5" customHeight="1" x14ac:dyDescent="0.2">
      <c r="A328" s="3">
        <f>IFERROR(VLOOKUP(B328,'[1]DADOS (OCULTAR)'!$Q$3:$S$136,3,0),"")</f>
        <v>9767633000609</v>
      </c>
      <c r="B328" s="4" t="str">
        <f>'[1]TCE - ANEXO IV - Preencher'!C337</f>
        <v>UPA CAXANGÁ - CG Nº 007/2022</v>
      </c>
      <c r="C328" s="4" t="str">
        <f>'[1]TCE - ANEXO IV - Preencher'!E337</f>
        <v>5.99 - Outros Serviços de Terceiros Pessoa Jurídica</v>
      </c>
      <c r="D328" s="3">
        <f>'[1]TCE - ANEXO IV - Preencher'!F337</f>
        <v>19786063000143</v>
      </c>
      <c r="E328" s="5" t="str">
        <f>'[1]TCE - ANEXO IV - Preencher'!G337</f>
        <v xml:space="preserve">MARINHO E CASTRO SERVICOS LTDA ME 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6160</v>
      </c>
      <c r="I328" s="6">
        <f>IF('[1]TCE - ANEXO IV - Preencher'!K337="","",'[1]TCE - ANEXO IV - Preencher'!K337)</f>
        <v>45404</v>
      </c>
      <c r="J328" s="5" t="str">
        <f>'[1]TCE - ANEXO IV - Preencher'!L337</f>
        <v>NE28-W4ZG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4360</v>
      </c>
    </row>
    <row r="329" spans="1:12" s="8" customFormat="1" ht="19.5" customHeight="1" x14ac:dyDescent="0.2">
      <c r="A329" s="3">
        <f>IFERROR(VLOOKUP(B329,'[1]DADOS (OCULTAR)'!$Q$3:$S$136,3,0),"")</f>
        <v>9767633000609</v>
      </c>
      <c r="B329" s="4" t="str">
        <f>'[1]TCE - ANEXO IV - Preencher'!C338</f>
        <v>UPA CAXANGÁ - CG Nº 007/2022</v>
      </c>
      <c r="C329" s="4" t="str">
        <f>'[1]TCE - ANEXO IV - Preencher'!E338</f>
        <v>5.99 - Outros Serviços de Terceiros Pessoa Jurídica</v>
      </c>
      <c r="D329" s="3">
        <f>'[1]TCE - ANEXO IV - Preencher'!F338</f>
        <v>7523792000128</v>
      </c>
      <c r="E329" s="5" t="str">
        <f>'[1]TCE - ANEXO IV - Preencher'!G338</f>
        <v>AFARIAS E ROCHA ADVOCACIA - ME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1237</v>
      </c>
      <c r="I329" s="6">
        <f>IF('[1]TCE - ANEXO IV - Preencher'!K338="","",'[1]TCE - ANEXO IV - Preencher'!K338)</f>
        <v>45413</v>
      </c>
      <c r="J329" s="5" t="str">
        <f>'[1]TCE - ANEXO IV - Preencher'!L338</f>
        <v>NAQ4-BWKY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2233.5100000000002</v>
      </c>
    </row>
    <row r="330" spans="1:12" s="8" customFormat="1" ht="19.5" customHeight="1" x14ac:dyDescent="0.2">
      <c r="A330" s="3">
        <f>IFERROR(VLOOKUP(B330,'[1]DADOS (OCULTAR)'!$Q$3:$S$136,3,0),"")</f>
        <v>9767633000609</v>
      </c>
      <c r="B330" s="4" t="str">
        <f>'[1]TCE - ANEXO IV - Preencher'!C339</f>
        <v>UPA CAXANGÁ - CG Nº 007/2022</v>
      </c>
      <c r="C330" s="4" t="str">
        <f>'[1]TCE - ANEXO IV - Preencher'!E339</f>
        <v>5.99 - Outros Serviços de Terceiros Pessoa Jurídica</v>
      </c>
      <c r="D330" s="3">
        <f>'[1]TCE - ANEXO IV - Preencher'!F339</f>
        <v>21794062000192</v>
      </c>
      <c r="E330" s="5" t="str">
        <f>'[1]TCE - ANEXO IV - Preencher'!G339</f>
        <v>ASOS OCUPACIONAL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747</v>
      </c>
      <c r="I330" s="6">
        <f>IF('[1]TCE - ANEXO IV - Preencher'!K339="","",'[1]TCE - ANEXO IV - Preencher'!K339)</f>
        <v>45415</v>
      </c>
      <c r="J330" s="5" t="str">
        <f>'[1]TCE - ANEXO IV - Preencher'!L339</f>
        <v>ULLW92154</v>
      </c>
      <c r="K330" s="5" t="str">
        <f>IF(F330="B",LEFT('[1]TCE - ANEXO IV - Preencher'!M339,2),IF(F330="S",LEFT('[1]TCE - ANEXO IV - Preencher'!M339,7),IF('[1]TCE - ANEXO IV - Preencher'!H339="","")))</f>
        <v>2607901</v>
      </c>
      <c r="L330" s="7">
        <f>'[1]TCE - ANEXO IV - Preencher'!N339</f>
        <v>3200</v>
      </c>
    </row>
    <row r="331" spans="1:12" s="8" customFormat="1" ht="19.5" customHeight="1" x14ac:dyDescent="0.2">
      <c r="A331" s="3">
        <f>IFERROR(VLOOKUP(B331,'[1]DADOS (OCULTAR)'!$Q$3:$S$136,3,0),"")</f>
        <v>9767633000609</v>
      </c>
      <c r="B331" s="4" t="str">
        <f>'[1]TCE - ANEXO IV - Preencher'!C340</f>
        <v>UPA CAXANGÁ - CG Nº 007/2022</v>
      </c>
      <c r="C331" s="4" t="str">
        <f>'[1]TCE - ANEXO IV - Preencher'!E340</f>
        <v>5.99 - Outros Serviços de Terceiros Pessoa Jurídica</v>
      </c>
      <c r="D331" s="3">
        <f>'[1]TCE - ANEXO IV - Preencher'!F340</f>
        <v>45671533000133</v>
      </c>
      <c r="E331" s="5" t="str">
        <f>'[1]TCE - ANEXO IV - Preencher'!G340</f>
        <v>VITORINO E MAIA ADVOGADOS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268</v>
      </c>
      <c r="I331" s="6">
        <f>IF('[1]TCE - ANEXO IV - Preencher'!K340="","",'[1]TCE - ANEXO IV - Preencher'!K340)</f>
        <v>45414</v>
      </c>
      <c r="J331" s="5" t="str">
        <f>'[1]TCE - ANEXO IV - Preencher'!L340</f>
        <v>TSLR-IHYS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2233.5100000000002</v>
      </c>
    </row>
    <row r="332" spans="1:12" s="8" customFormat="1" ht="19.5" customHeight="1" x14ac:dyDescent="0.2">
      <c r="A332" s="3">
        <f>IFERROR(VLOOKUP(B332,'[1]DADOS (OCULTAR)'!$Q$3:$S$136,3,0),"")</f>
        <v>9767633000609</v>
      </c>
      <c r="B332" s="4" t="str">
        <f>'[1]TCE - ANEXO IV - Preencher'!C341</f>
        <v>UPA CAXANGÁ - CG Nº 007/2022</v>
      </c>
      <c r="C332" s="4" t="str">
        <f>'[1]TCE - ANEXO IV - Preencher'!E341</f>
        <v>5.99 - Outros Serviços de Terceiros Pessoa Jurídica</v>
      </c>
      <c r="D332" s="3" t="str">
        <f>'[1]TCE - ANEXO IV - Preencher'!F341</f>
        <v>08.654.123/0001-58</v>
      </c>
      <c r="E332" s="5" t="str">
        <f>'[1]TCE - ANEXO IV - Preencher'!G341</f>
        <v>AUDISA -AUDITORES ASSOCIADOS S/S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23016</v>
      </c>
      <c r="I332" s="6">
        <f>IF('[1]TCE - ANEXO IV - Preencher'!K341="","",'[1]TCE - ANEXO IV - Preencher'!K341)</f>
        <v>45383</v>
      </c>
      <c r="J332" s="5" t="str">
        <f>'[1]TCE - ANEXO IV - Preencher'!L341</f>
        <v>204T.2026.9645.3871899-T</v>
      </c>
      <c r="K332" s="5" t="str">
        <f>IF(F332="B",LEFT('[1]TCE - ANEXO IV - Preencher'!M341,2),IF(F332="S",LEFT('[1]TCE - ANEXO IV - Preencher'!M341,7),IF('[1]TCE - ANEXO IV - Preencher'!H341="","")))</f>
        <v>3505708</v>
      </c>
      <c r="L332" s="7">
        <f>'[1]TCE - ANEXO IV - Preencher'!N341</f>
        <v>1068.25</v>
      </c>
    </row>
    <row r="333" spans="1:12" s="8" customFormat="1" ht="19.5" customHeight="1" x14ac:dyDescent="0.2">
      <c r="A333" s="3">
        <f>IFERROR(VLOOKUP(B333,'[1]DADOS (OCULTAR)'!$Q$3:$S$136,3,0),"")</f>
        <v>9767633000609</v>
      </c>
      <c r="B333" s="4" t="str">
        <f>'[1]TCE - ANEXO IV - Preencher'!C342</f>
        <v>UPA CAXANGÁ - CG Nº 007/2022</v>
      </c>
      <c r="C333" s="4" t="str">
        <f>'[1]TCE - ANEXO IV - Preencher'!E342</f>
        <v>5.99 - Outros Serviços de Terceiros Pessoa Jurídica</v>
      </c>
      <c r="D333" s="3" t="str">
        <f>'[1]TCE - ANEXO IV - Preencher'!F342</f>
        <v>60.765.823/0001-30</v>
      </c>
      <c r="E333" s="5" t="str">
        <f>'[1]TCE - ANEXO IV - Preencher'!G342</f>
        <v>SOCIEDADE BENEF ISRAELITABRAS HOSPITAL ALBERT EINSTEIN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15200751</v>
      </c>
      <c r="I333" s="6">
        <f>IF('[1]TCE - ANEXO IV - Preencher'!K342="","",'[1]TCE - ANEXO IV - Preencher'!K342)</f>
        <v>45411</v>
      </c>
      <c r="J333" s="5" t="str">
        <f>'[1]TCE - ANEXO IV - Preencher'!L342</f>
        <v>Q9VL-6UII</v>
      </c>
      <c r="K333" s="5" t="str">
        <f>IF(F333="B",LEFT('[1]TCE - ANEXO IV - Preencher'!M342,2),IF(F333="S",LEFT('[1]TCE - ANEXO IV - Preencher'!M342,7),IF('[1]TCE - ANEXO IV - Preencher'!H342="","")))</f>
        <v>3550308</v>
      </c>
      <c r="L333" s="7">
        <f>'[1]TCE - ANEXO IV - Preencher'!N342</f>
        <v>1013.93</v>
      </c>
    </row>
    <row r="334" spans="1:12" s="8" customFormat="1" ht="19.5" customHeight="1" x14ac:dyDescent="0.2">
      <c r="A334" s="3">
        <f>IFERROR(VLOOKUP(B334,'[1]DADOS (OCULTAR)'!$Q$3:$S$136,3,0),"")</f>
        <v>9767633000609</v>
      </c>
      <c r="B334" s="4" t="str">
        <f>'[1]TCE - ANEXO IV - Preencher'!C343</f>
        <v>UPA CAXANGÁ - CG Nº 007/2022</v>
      </c>
      <c r="C334" s="4" t="str">
        <f>'[1]TCE - ANEXO IV - Preencher'!E343</f>
        <v>5.99 - Outros Serviços de Terceiros Pessoa Jurídica</v>
      </c>
      <c r="D334" s="3">
        <f>'[1]TCE - ANEXO IV - Preencher'!F343</f>
        <v>10816775000274</v>
      </c>
      <c r="E334" s="5" t="str">
        <f>'[1]TCE - ANEXO IV - Preencher'!G343</f>
        <v>INSPETORIA SALESIANA DO NORDESTE DO BRASIL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20181</v>
      </c>
      <c r="I334" s="6">
        <f>IF('[1]TCE - ANEXO IV - Preencher'!K343="","",'[1]TCE - ANEXO IV - Preencher'!K343)</f>
        <v>45384</v>
      </c>
      <c r="J334" s="5" t="str">
        <f>'[1]TCE - ANEXO IV - Preencher'!L343</f>
        <v>QKS1-VPAA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770</v>
      </c>
    </row>
    <row r="335" spans="1:12" s="8" customFormat="1" ht="19.5" customHeight="1" x14ac:dyDescent="0.2">
      <c r="A335" s="3">
        <f>IFERROR(VLOOKUP(B335,'[1]DADOS (OCULTAR)'!$Q$3:$S$136,3,0),"")</f>
        <v>9767633000609</v>
      </c>
      <c r="B335" s="4" t="str">
        <f>'[1]TCE - ANEXO IV - Preencher'!C344</f>
        <v>UPA CAXANGÁ - CG Nº 007/2022</v>
      </c>
      <c r="C335" s="4" t="str">
        <f>'[1]TCE - ANEXO IV - Preencher'!E344</f>
        <v>5.99 - Outros Serviços de Terceiros Pessoa Jurídica</v>
      </c>
      <c r="D335" s="3">
        <f>'[1]TCE - ANEXO IV - Preencher'!F344</f>
        <v>2668797000125</v>
      </c>
      <c r="E335" s="5" t="str">
        <f>'[1]TCE - ANEXO IV - Preencher'!G344</f>
        <v>BRASIL GESTAO DE DADOS INFORMAÇOES E DOCUMENTOS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3651</v>
      </c>
      <c r="I335" s="6">
        <f>IF('[1]TCE - ANEXO IV - Preencher'!K344="","",'[1]TCE - ANEXO IV - Preencher'!K344)</f>
        <v>45414</v>
      </c>
      <c r="J335" s="5" t="str">
        <f>'[1]TCE - ANEXO IV - Preencher'!L344</f>
        <v>4QKR-BBGG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1292.55</v>
      </c>
    </row>
    <row r="336" spans="1:12" s="8" customFormat="1" ht="19.5" customHeight="1" x14ac:dyDescent="0.2">
      <c r="A336" s="3">
        <f>IFERROR(VLOOKUP(B336,'[1]DADOS (OCULTAR)'!$Q$3:$S$136,3,0),"")</f>
        <v>9767633000609</v>
      </c>
      <c r="B336" s="4" t="str">
        <f>'[1]TCE - ANEXO IV - Preencher'!C345</f>
        <v>UPA CAXANGÁ - CG Nº 007/2022</v>
      </c>
      <c r="C336" s="4" t="str">
        <f>'[1]TCE - ANEXO IV - Preencher'!E345</f>
        <v>5.99 - Outros Serviços de Terceiros Pessoa Jurídica</v>
      </c>
      <c r="D336" s="3">
        <f>'[1]TCE - ANEXO IV - Preencher'!F345</f>
        <v>35343136000189</v>
      </c>
      <c r="E336" s="5" t="str">
        <f>'[1]TCE - ANEXO IV - Preencher'!G345</f>
        <v>EMBRAESTER EMPRESA BRASILEIRA DE ESTERILIZACOES EIRELI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13243</v>
      </c>
      <c r="I336" s="6">
        <f>IF('[1]TCE - ANEXO IV - Preencher'!K345="","",'[1]TCE - ANEXO IV - Preencher'!K345)</f>
        <v>45414</v>
      </c>
      <c r="J336" s="5" t="str">
        <f>'[1]TCE - ANEXO IV - Preencher'!L345</f>
        <v>REVF-DWKD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12444.3</v>
      </c>
    </row>
    <row r="337" spans="1:12" s="8" customFormat="1" ht="19.5" customHeight="1" x14ac:dyDescent="0.2">
      <c r="A337" s="3">
        <f>IFERROR(VLOOKUP(B337,'[1]DADOS (OCULTAR)'!$Q$3:$S$136,3,0),"")</f>
        <v>9767633000609</v>
      </c>
      <c r="B337" s="4" t="str">
        <f>'[1]TCE - ANEXO IV - Preencher'!C346</f>
        <v>UPA CAXANGÁ - CG Nº 007/2022</v>
      </c>
      <c r="C337" s="4" t="str">
        <f>'[1]TCE - ANEXO IV - Preencher'!E346</f>
        <v>5.99 - Outros Serviços de Terceiros Pessoa Jurídica</v>
      </c>
      <c r="D337" s="3" t="str">
        <f>'[1]TCE - ANEXO IV - Preencher'!F346</f>
        <v>41.382.855/0001-01</v>
      </c>
      <c r="E337" s="5" t="str">
        <f>'[1]TCE - ANEXO IV - Preencher'!G346</f>
        <v>TAMYRES FERNANDA ALVES CHALEGRE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197</v>
      </c>
      <c r="I337" s="6">
        <f>IF('[1]TCE - ANEXO IV - Preencher'!K346="","",'[1]TCE - ANEXO IV - Preencher'!K346)</f>
        <v>45418</v>
      </c>
      <c r="J337" s="5" t="str">
        <f>'[1]TCE - ANEXO IV - Preencher'!L346</f>
        <v>VNW4-VJU7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2500</v>
      </c>
    </row>
    <row r="338" spans="1:12" s="8" customFormat="1" ht="19.5" customHeight="1" x14ac:dyDescent="0.2">
      <c r="A338" s="3">
        <f>IFERROR(VLOOKUP(B338,'[1]DADOS (OCULTAR)'!$Q$3:$S$136,3,0),"")</f>
        <v>9767633000609</v>
      </c>
      <c r="B338" s="4" t="str">
        <f>'[1]TCE - ANEXO IV - Preencher'!C347</f>
        <v>UPA CAXANGÁ - CG Nº 007/2022</v>
      </c>
      <c r="C338" s="4" t="str">
        <f>'[1]TCE - ANEXO IV - Preencher'!E347</f>
        <v>5.99 - Outros Serviços de Terceiros Pessoa Jurídica</v>
      </c>
      <c r="D338" s="3" t="str">
        <f>'[1]TCE - ANEXO IV - Preencher'!F347</f>
        <v>01.699.696/0001-59</v>
      </c>
      <c r="E338" s="5" t="str">
        <f>'[1]TCE - ANEXO IV - Preencher'!G347</f>
        <v>QUALIAGUA LABORATORIO E CONSULTORIA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69853</v>
      </c>
      <c r="I338" s="6">
        <f>IF('[1]TCE - ANEXO IV - Preencher'!K347="","",'[1]TCE - ANEXO IV - Preencher'!K347)</f>
        <v>45414</v>
      </c>
      <c r="J338" s="5" t="str">
        <f>'[1]TCE - ANEXO IV - Preencher'!L347</f>
        <v>1LYD-LRLA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246.21</v>
      </c>
    </row>
    <row r="339" spans="1:12" s="8" customFormat="1" ht="19.5" customHeight="1" x14ac:dyDescent="0.2">
      <c r="A339" s="3">
        <f>IFERROR(VLOOKUP(B339,'[1]DADOS (OCULTAR)'!$Q$3:$S$136,3,0),"")</f>
        <v>9767633000609</v>
      </c>
      <c r="B339" s="4" t="str">
        <f>'[1]TCE - ANEXO IV - Preencher'!C348</f>
        <v>UPA CAXANGÁ - CG Nº 007/2022</v>
      </c>
      <c r="C339" s="4" t="str">
        <f>'[1]TCE - ANEXO IV - Preencher'!E348</f>
        <v>5.5 - Reparo e Manutenção de Máquinas e Equipamentos</v>
      </c>
      <c r="D339" s="3" t="str">
        <f>'[1]TCE - ANEXO IV - Preencher'!F348</f>
        <v>18.204.483/0001-01</v>
      </c>
      <c r="E339" s="5" t="str">
        <f>'[1]TCE - ANEXO IV - Preencher'!G348</f>
        <v>WAGNER FERNANDES SALES DA SILVA &amp; CIA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4820</v>
      </c>
      <c r="I339" s="6">
        <f>IF('[1]TCE - ANEXO IV - Preencher'!K348="","",'[1]TCE - ANEXO IV - Preencher'!K348)</f>
        <v>45414</v>
      </c>
      <c r="J339" s="5" t="str">
        <f>'[1]TCE - ANEXO IV - Preencher'!L348</f>
        <v>5AYD9GO3R</v>
      </c>
      <c r="K339" s="5" t="str">
        <f>IF(F339="B",LEFT('[1]TCE - ANEXO IV - Preencher'!M348,2),IF(F339="S",LEFT('[1]TCE - ANEXO IV - Preencher'!M348,7),IF('[1]TCE - ANEXO IV - Preencher'!H348="","")))</f>
        <v>2704302</v>
      </c>
      <c r="L339" s="7">
        <f>'[1]TCE - ANEXO IV - Preencher'!N348</f>
        <v>2880</v>
      </c>
    </row>
    <row r="340" spans="1:12" s="8" customFormat="1" ht="19.5" customHeight="1" x14ac:dyDescent="0.2">
      <c r="A340" s="3">
        <f>IFERROR(VLOOKUP(B340,'[1]DADOS (OCULTAR)'!$Q$3:$S$136,3,0),"")</f>
        <v>9767633000609</v>
      </c>
      <c r="B340" s="4" t="str">
        <f>'[1]TCE - ANEXO IV - Preencher'!C349</f>
        <v>UPA CAXANGÁ - CG Nº 007/2022</v>
      </c>
      <c r="C340" s="4" t="str">
        <f>'[1]TCE - ANEXO IV - Preencher'!E349</f>
        <v>5.5 - Reparo e Manutenção de Máquinas e Equipamentos</v>
      </c>
      <c r="D340" s="3">
        <f>'[1]TCE - ANEXO IV - Preencher'!F349</f>
        <v>7221834000176</v>
      </c>
      <c r="E340" s="5" t="str">
        <f>'[1]TCE - ANEXO IV - Preencher'!G349</f>
        <v>C2 COMERCIO E SERVICOS LTDA-ME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168</v>
      </c>
      <c r="I340" s="6">
        <f>IF('[1]TCE - ANEXO IV - Preencher'!K349="","",'[1]TCE - ANEXO IV - Preencher'!K349)</f>
        <v>45407</v>
      </c>
      <c r="J340" s="5" t="str">
        <f>'[1]TCE - ANEXO IV - Preencher'!L349</f>
        <v>DXWC-A4JT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2800</v>
      </c>
    </row>
    <row r="341" spans="1:12" s="8" customFormat="1" ht="19.5" customHeight="1" x14ac:dyDescent="0.2">
      <c r="A341" s="3">
        <f>IFERROR(VLOOKUP(B341,'[1]DADOS (OCULTAR)'!$Q$3:$S$136,3,0),"")</f>
        <v>9767633000609</v>
      </c>
      <c r="B341" s="4" t="str">
        <f>'[1]TCE - ANEXO IV - Preencher'!C350</f>
        <v>UPA CAXANGÁ - CG Nº 007/2022</v>
      </c>
      <c r="C341" s="4" t="str">
        <f>'[1]TCE - ANEXO IV - Preencher'!E350</f>
        <v>5.5 - Reparo e Manutenção de Máquinas e Equipamentos</v>
      </c>
      <c r="D341" s="3">
        <f>'[1]TCE - ANEXO IV - Preencher'!F350</f>
        <v>24380578002041</v>
      </c>
      <c r="E341" s="5" t="str">
        <f>'[1]TCE - ANEXO IV - Preencher'!G350</f>
        <v>WHITE MARTINS GASES INDUSTRIAIS DO NORDESTE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16586</v>
      </c>
      <c r="I341" s="6">
        <f>IF('[1]TCE - ANEXO IV - Preencher'!K350="","",'[1]TCE - ANEXO IV - Preencher'!K350)</f>
        <v>45391</v>
      </c>
      <c r="J341" s="5" t="str">
        <f>'[1]TCE - ANEXO IV - Preencher'!L350</f>
        <v>QLVU40997</v>
      </c>
      <c r="K341" s="5" t="str">
        <f>IF(F341="B",LEFT('[1]TCE - ANEXO IV - Preencher'!M350,2),IF(F341="S",LEFT('[1]TCE - ANEXO IV - Preencher'!M350,7),IF('[1]TCE - ANEXO IV - Preencher'!H350="","")))</f>
        <v>2607901</v>
      </c>
      <c r="L341" s="7">
        <f>'[1]TCE - ANEXO IV - Preencher'!N350</f>
        <v>1844.62</v>
      </c>
    </row>
    <row r="342" spans="1:12" s="8" customFormat="1" ht="19.5" customHeight="1" x14ac:dyDescent="0.2">
      <c r="A342" s="3">
        <f>IFERROR(VLOOKUP(B342,'[1]DADOS (OCULTAR)'!$Q$3:$S$136,3,0),"")</f>
        <v>9767633000609</v>
      </c>
      <c r="B342" s="4" t="str">
        <f>'[1]TCE - ANEXO IV - Preencher'!C351</f>
        <v>UPA CAXANGÁ - CG Nº 007/2022</v>
      </c>
      <c r="C342" s="4" t="str">
        <f>'[1]TCE - ANEXO IV - Preencher'!E351</f>
        <v>5.5 - Reparo e Manutenção de Máquinas e Equipamentos</v>
      </c>
      <c r="D342" s="3" t="str">
        <f>'[1]TCE - ANEXO IV - Preencher'!F351</f>
        <v>01.141.468/0001-69</v>
      </c>
      <c r="E342" s="5" t="str">
        <f>'[1]TCE - ANEXO IV - Preencher'!G351</f>
        <v>MEDCALL COMERCIO E SERVICOS DE EQUIPAMENTOS MEDICOS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4064</v>
      </c>
      <c r="I342" s="6">
        <f>IF('[1]TCE - ANEXO IV - Preencher'!K351="","",'[1]TCE - ANEXO IV - Preencher'!K351)</f>
        <v>45412</v>
      </c>
      <c r="J342" s="5" t="str">
        <f>'[1]TCE - ANEXO IV - Preencher'!L351</f>
        <v>JPKK-SRLY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2800</v>
      </c>
    </row>
    <row r="343" spans="1:12" s="8" customFormat="1" ht="19.5" customHeight="1" x14ac:dyDescent="0.2">
      <c r="A343" s="3">
        <f>IFERROR(VLOOKUP(B343,'[1]DADOS (OCULTAR)'!$Q$3:$S$136,3,0),"")</f>
        <v>9767633000609</v>
      </c>
      <c r="B343" s="4" t="str">
        <f>'[1]TCE - ANEXO IV - Preencher'!C352</f>
        <v>UPA CAXANGÁ - CG Nº 007/2022</v>
      </c>
      <c r="C343" s="4" t="str">
        <f>'[1]TCE - ANEXO IV - Preencher'!E352</f>
        <v>5.5 - Reparo e Manutenção de Máquinas e Equipamentos</v>
      </c>
      <c r="D343" s="3" t="str">
        <f>'[1]TCE - ANEXO IV - Preencher'!F352</f>
        <v>46.557.903/0001-79</v>
      </c>
      <c r="E343" s="5" t="str">
        <f>'[1]TCE - ANEXO IV - Preencher'!G352</f>
        <v>CONSERPRO CONSTRUCOES E SERVICOS DE PROTECAO ATMOSFERI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82</v>
      </c>
      <c r="I343" s="6">
        <f>IF('[1]TCE - ANEXO IV - Preencher'!K352="","",'[1]TCE - ANEXO IV - Preencher'!K352)</f>
        <v>45393</v>
      </c>
      <c r="J343" s="5" t="str">
        <f>'[1]TCE - ANEXO IV - Preencher'!L352</f>
        <v>FY5D-WPGN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4375</v>
      </c>
    </row>
    <row r="344" spans="1:12" s="8" customFormat="1" ht="19.5" customHeight="1" x14ac:dyDescent="0.2">
      <c r="A344" s="3">
        <f>IFERROR(VLOOKUP(B344,'[1]DADOS (OCULTAR)'!$Q$3:$S$136,3,0),"")</f>
        <v>9767633000609</v>
      </c>
      <c r="B344" s="4" t="str">
        <f>'[1]TCE - ANEXO IV - Preencher'!C353</f>
        <v>UPA CAXANGÁ - CG Nº 007/2022</v>
      </c>
      <c r="C344" s="4" t="str">
        <f>'[1]TCE - ANEXO IV - Preencher'!E353</f>
        <v>5.5 - Reparo e Manutenção de Máquinas e Equipamentos</v>
      </c>
      <c r="D344" s="3" t="str">
        <f>'[1]TCE - ANEXO IV - Preencher'!F353</f>
        <v>46.557.903/0001-79</v>
      </c>
      <c r="E344" s="5" t="str">
        <f>'[1]TCE - ANEXO IV - Preencher'!G353</f>
        <v>CONSERPRO CONSTRUCOES E SERVICOS DE PROTECAO ATMOSFERI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85</v>
      </c>
      <c r="I344" s="6">
        <f>IF('[1]TCE - ANEXO IV - Preencher'!K353="","",'[1]TCE - ANEXO IV - Preencher'!K353)</f>
        <v>45406</v>
      </c>
      <c r="J344" s="5" t="str">
        <f>'[1]TCE - ANEXO IV - Preencher'!L353</f>
        <v>WKGJ-LJ2G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1600</v>
      </c>
    </row>
    <row r="345" spans="1:12" s="8" customFormat="1" ht="19.5" customHeight="1" x14ac:dyDescent="0.2">
      <c r="A345" s="3">
        <f>IFERROR(VLOOKUP(B345,'[1]DADOS (OCULTAR)'!$Q$3:$S$136,3,0),"")</f>
        <v>9767633000609</v>
      </c>
      <c r="B345" s="4" t="str">
        <f>'[1]TCE - ANEXO IV - Preencher'!C354</f>
        <v>UPA CAXANGÁ - CG Nº 007/2022</v>
      </c>
      <c r="C345" s="4" t="str">
        <f>'[1]TCE - ANEXO IV - Preencher'!E354</f>
        <v>5.5 - Reparo e Manutenção de Máquinas e Equipamentos</v>
      </c>
      <c r="D345" s="3" t="str">
        <f>'[1]TCE - ANEXO IV - Preencher'!F354</f>
        <v>46.557.903/0001-79</v>
      </c>
      <c r="E345" s="5" t="str">
        <f>'[1]TCE - ANEXO IV - Preencher'!G354</f>
        <v>CONSERPRO CONSTRUCOES E SERVICOS DE PROTECAO ATMOSFERI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88</v>
      </c>
      <c r="I345" s="6">
        <f>IF('[1]TCE - ANEXO IV - Preencher'!K354="","",'[1]TCE - ANEXO IV - Preencher'!K354)</f>
        <v>45408</v>
      </c>
      <c r="J345" s="5" t="str">
        <f>'[1]TCE - ANEXO IV - Preencher'!L354</f>
        <v>SBVJ-2VBF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4375</v>
      </c>
    </row>
    <row r="346" spans="1:12" s="8" customFormat="1" ht="19.5" customHeight="1" x14ac:dyDescent="0.2">
      <c r="A346" s="3">
        <f>IFERROR(VLOOKUP(B346,'[1]DADOS (OCULTAR)'!$Q$3:$S$136,3,0),"")</f>
        <v>9767633000609</v>
      </c>
      <c r="B346" s="4" t="str">
        <f>'[1]TCE - ANEXO IV - Preencher'!C355</f>
        <v>UPA CAXANGÁ - CG Nº 007/2022</v>
      </c>
      <c r="C346" s="4" t="str">
        <f>'[1]TCE - ANEXO IV - Preencher'!E355</f>
        <v>5.5 - Reparo e Manutenção de Máquinas e Equipamentos</v>
      </c>
      <c r="D346" s="3" t="str">
        <f>'[1]TCE - ANEXO IV - Preencher'!F355</f>
        <v>21.854.632/0001-92</v>
      </c>
      <c r="E346" s="5" t="str">
        <f>'[1]TCE - ANEXO IV - Preencher'!G355</f>
        <v>G M DANTAS ELEVACAO E GERACAO ME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1584</v>
      </c>
      <c r="I346" s="6">
        <f>IF('[1]TCE - ANEXO IV - Preencher'!K355="","",'[1]TCE - ANEXO IV - Preencher'!K355)</f>
        <v>45414</v>
      </c>
      <c r="J346" s="5" t="str">
        <f>'[1]TCE - ANEXO IV - Preencher'!L355</f>
        <v>SHSB-XX6F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400</v>
      </c>
    </row>
    <row r="347" spans="1:12" s="8" customFormat="1" ht="19.5" customHeight="1" x14ac:dyDescent="0.2">
      <c r="A347" s="3">
        <f>IFERROR(VLOOKUP(B347,'[1]DADOS (OCULTAR)'!$Q$3:$S$136,3,0),"")</f>
        <v>9767633000609</v>
      </c>
      <c r="B347" s="4" t="str">
        <f>'[1]TCE - ANEXO IV - Preencher'!C356</f>
        <v>UPA CAXANGÁ - CG Nº 007/2022</v>
      </c>
      <c r="C347" s="4" t="str">
        <f>'[1]TCE - ANEXO IV - Preencher'!E356</f>
        <v>5.5 - Reparo e Manutenção de Máquinas e Equipamentos</v>
      </c>
      <c r="D347" s="3" t="str">
        <f>'[1]TCE - ANEXO IV - Preencher'!F356</f>
        <v>31.432.238/0001-10</v>
      </c>
      <c r="E347" s="5" t="str">
        <f>'[1]TCE - ANEXO IV - Preencher'!G356</f>
        <v>B&amp;G AUTOMACAO INSTALACOES E MANUTENCAO ELETRICAS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1107</v>
      </c>
      <c r="I347" s="6">
        <f>IF('[1]TCE - ANEXO IV - Preencher'!K356="","",'[1]TCE - ANEXO IV - Preencher'!K356)</f>
        <v>45383</v>
      </c>
      <c r="J347" s="5" t="str">
        <f>'[1]TCE - ANEXO IV - Preencher'!L356</f>
        <v>FN18-WTWFX</v>
      </c>
      <c r="K347" s="5" t="str">
        <f>IF(F347="B",LEFT('[1]TCE - ANEXO IV - Preencher'!M356,2),IF(F347="S",LEFT('[1]TCE - ANEXO IV - Preencher'!M356,7),IF('[1]TCE - ANEXO IV - Preencher'!H356="","")))</f>
        <v>2613701</v>
      </c>
      <c r="L347" s="7">
        <f>'[1]TCE - ANEXO IV - Preencher'!N356</f>
        <v>200</v>
      </c>
    </row>
    <row r="348" spans="1:12" s="8" customFormat="1" ht="19.5" customHeight="1" x14ac:dyDescent="0.2">
      <c r="A348" s="3">
        <f>IFERROR(VLOOKUP(B348,'[1]DADOS (OCULTAR)'!$Q$3:$S$136,3,0),"")</f>
        <v>9767633000609</v>
      </c>
      <c r="B348" s="4" t="str">
        <f>'[1]TCE - ANEXO IV - Preencher'!C357</f>
        <v>UPA CAXANGÁ - CG Nº 007/2022</v>
      </c>
      <c r="C348" s="4" t="str">
        <f>'[1]TCE - ANEXO IV - Preencher'!E357</f>
        <v xml:space="preserve">5.7 - Reparo e Manutenção de Bens Movéis de Outras Naturezas </v>
      </c>
      <c r="D348" s="3">
        <f>'[1]TCE - ANEXO IV - Preencher'!F357</f>
        <v>40893042000113</v>
      </c>
      <c r="E348" s="5" t="str">
        <f>'[1]TCE - ANEXO IV - Preencher'!G357</f>
        <v>GERASTEP GERADORES ASSISTÊNCIA TECNICA E PECAS LTDA ME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48499</v>
      </c>
      <c r="I348" s="6">
        <f>IF('[1]TCE - ANEXO IV - Preencher'!K357="","",'[1]TCE - ANEXO IV - Preencher'!K357)</f>
        <v>45398</v>
      </c>
      <c r="J348" s="5" t="str">
        <f>'[1]TCE - ANEXO IV - Preencher'!L357</f>
        <v>DJZ5-EJNR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365</v>
      </c>
    </row>
    <row r="349" spans="1:12" s="8" customFormat="1" ht="19.5" customHeight="1" x14ac:dyDescent="0.2">
      <c r="A349" s="3">
        <f>IFERROR(VLOOKUP(B349,'[1]DADOS (OCULTAR)'!$Q$3:$S$136,3,0),"")</f>
        <v>9767633000609</v>
      </c>
      <c r="B349" s="4" t="str">
        <f>'[1]TCE - ANEXO IV - Preencher'!C358</f>
        <v>UPA CAXANGÁ - CG Nº 007/2022</v>
      </c>
      <c r="C349" s="4" t="str">
        <f>'[1]TCE - ANEXO IV - Preencher'!E358</f>
        <v>5.99 - Outros Serviços de Terceiros Pessoa Jurídica</v>
      </c>
      <c r="D349" s="3" t="str">
        <f>'[1]TCE - ANEXO IV - Preencher'!F358</f>
        <v>52.615.262/0001-64</v>
      </c>
      <c r="E349" s="5" t="str">
        <f>'[1]TCE - ANEXO IV - Preencher'!G358</f>
        <v>52.615.262 AMANDA CLARISSA COSTA SILVA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3</v>
      </c>
      <c r="I349" s="6">
        <f>IF('[1]TCE - ANEXO IV - Preencher'!K358="","",'[1]TCE - ANEXO IV - Preencher'!K358)</f>
        <v>45390</v>
      </c>
      <c r="J349" s="5" t="str">
        <f>'[1]TCE - ANEXO IV - Preencher'!L358</f>
        <v>26079012252615262000164000000000000324040696567810</v>
      </c>
      <c r="K349" s="5" t="str">
        <f>IF(F349="B",LEFT('[1]TCE - ANEXO IV - Preencher'!M358,2),IF(F349="S",LEFT('[1]TCE - ANEXO IV - Preencher'!M358,7),IF('[1]TCE - ANEXO IV - Preencher'!H358="","")))</f>
        <v>2607901</v>
      </c>
      <c r="L349" s="7">
        <f>'[1]TCE - ANEXO IV - Preencher'!N358</f>
        <v>575</v>
      </c>
    </row>
    <row r="350" spans="1:12" s="8" customFormat="1" ht="19.5" customHeight="1" x14ac:dyDescent="0.2">
      <c r="A350" s="3">
        <f>IFERROR(VLOOKUP(B350,'[1]DADOS (OCULTAR)'!$Q$3:$S$136,3,0),"")</f>
        <v>9767633000609</v>
      </c>
      <c r="B350" s="4" t="str">
        <f>'[1]TCE - ANEXO IV - Preencher'!C359</f>
        <v>UPA CAXANGÁ - CG Nº 007/2022</v>
      </c>
      <c r="C350" s="4" t="str">
        <f>'[1]TCE - ANEXO IV - Preencher'!E359</f>
        <v>5.99 - Outros Serviços de Terceiros Pessoa Jurídica</v>
      </c>
      <c r="D350" s="3" t="str">
        <f>'[1]TCE - ANEXO IV - Preencher'!F359</f>
        <v>52.615.262/0001-64</v>
      </c>
      <c r="E350" s="5" t="str">
        <f>'[1]TCE - ANEXO IV - Preencher'!G359</f>
        <v>52.615.262 AMANDA CLARISSA COSTA SILVA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4</v>
      </c>
      <c r="I350" s="6">
        <f>IF('[1]TCE - ANEXO IV - Preencher'!K359="","",'[1]TCE - ANEXO IV - Preencher'!K359)</f>
        <v>45406</v>
      </c>
      <c r="J350" s="5" t="str">
        <f>'[1]TCE - ANEXO IV - Preencher'!L359</f>
        <v>26079012252615262000164000000000000424048075984800</v>
      </c>
      <c r="K350" s="5" t="str">
        <f>IF(F350="B",LEFT('[1]TCE - ANEXO IV - Preencher'!M359,2),IF(F350="S",LEFT('[1]TCE - ANEXO IV - Preencher'!M359,7),IF('[1]TCE - ANEXO IV - Preencher'!H359="","")))</f>
        <v>2607901</v>
      </c>
      <c r="L350" s="7">
        <f>'[1]TCE - ANEXO IV - Preencher'!N359</f>
        <v>500</v>
      </c>
    </row>
    <row r="351" spans="1:12" s="8" customFormat="1" ht="19.5" customHeight="1" x14ac:dyDescent="0.2">
      <c r="A351" s="3">
        <f>IFERROR(VLOOKUP(B351,'[1]DADOS (OCULTAR)'!$Q$3:$S$136,3,0),"")</f>
        <v>9767633000609</v>
      </c>
      <c r="B351" s="4" t="str">
        <f>'[1]TCE - ANEXO IV - Preencher'!C360</f>
        <v>UPA CAXANGÁ - CG Nº 007/2022</v>
      </c>
      <c r="C351" s="4" t="str">
        <f>'[1]TCE - ANEXO IV - Preencher'!E360</f>
        <v>5.99 - Outros Serviços de Terceiros Pessoa Jurídica</v>
      </c>
      <c r="D351" s="3" t="str">
        <f>'[1]TCE - ANEXO IV - Preencher'!F360</f>
        <v>02.635.488/0001-59</v>
      </c>
      <c r="E351" s="5" t="str">
        <f>'[1]TCE - ANEXO IV - Preencher'!G360</f>
        <v>COPIADORA E GRAFICA KM SERVICOS LTDA ME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40121</v>
      </c>
      <c r="I351" s="6">
        <f>IF('[1]TCE - ANEXO IV - Preencher'!K360="","",'[1]TCE - ANEXO IV - Preencher'!K360)</f>
        <v>45390</v>
      </c>
      <c r="J351" s="5" t="str">
        <f>'[1]TCE - ANEXO IV - Preencher'!L360</f>
        <v>XKT9-PVCU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101.5</v>
      </c>
    </row>
    <row r="352" spans="1:12" s="8" customFormat="1" ht="19.5" customHeight="1" x14ac:dyDescent="0.2">
      <c r="A352" s="3">
        <f>IFERROR(VLOOKUP(B352,'[1]DADOS (OCULTAR)'!$Q$3:$S$136,3,0),"")</f>
        <v>9767633000609</v>
      </c>
      <c r="B352" s="4" t="str">
        <f>'[1]TCE - ANEXO IV - Preencher'!C361</f>
        <v>UPA CAXANGÁ - CG Nº 007/2022</v>
      </c>
      <c r="C352" s="4" t="str">
        <f>'[1]TCE - ANEXO IV - Preencher'!E361</f>
        <v xml:space="preserve">5.25 - Serviços Bancários </v>
      </c>
      <c r="D352" s="3">
        <f>'[1]TCE - ANEXO IV - Preencher'!F361</f>
        <v>0</v>
      </c>
      <c r="E352" s="5" t="str">
        <f>'[1]TCE - ANEXO IV - Preencher'!G361</f>
        <v>MANUTENÇÃO DE CONTA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132.5</v>
      </c>
    </row>
    <row r="353" spans="1:12" s="8" customFormat="1" ht="19.5" customHeight="1" x14ac:dyDescent="0.2">
      <c r="A353" s="3">
        <f>IFERROR(VLOOKUP(B353,'[1]DADOS (OCULTAR)'!$Q$3:$S$136,3,0),"")</f>
        <v>9767633000609</v>
      </c>
      <c r="B353" s="4" t="str">
        <f>'[1]TCE - ANEXO IV - Preencher'!C362</f>
        <v>UPA CAXANGÁ - CG Nº 007/2022</v>
      </c>
      <c r="C353" s="4" t="str">
        <f>'[1]TCE - ANEXO IV - Preencher'!E362</f>
        <v xml:space="preserve">5.25 - Serviços Bancários </v>
      </c>
      <c r="D353" s="3">
        <f>'[1]TCE - ANEXO IV - Preencher'!F362</f>
        <v>0</v>
      </c>
      <c r="E353" s="5" t="str">
        <f>'[1]TCE - ANEXO IV - Preencher'!G362</f>
        <v>TARIFAS BANCARIAS</v>
      </c>
      <c r="F353" s="5" t="str">
        <f>'[1]TCE - ANEXO IV - Preencher'!H362</f>
        <v>S</v>
      </c>
      <c r="G353" s="5" t="str">
        <f>'[1]TCE - ANEXO IV - Preencher'!I362</f>
        <v>N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761</v>
      </c>
    </row>
    <row r="354" spans="1:12" s="8" customFormat="1" ht="19.5" customHeight="1" x14ac:dyDescent="0.2">
      <c r="A354" s="3">
        <f>IFERROR(VLOOKUP(B354,'[1]DADOS (OCULTAR)'!$Q$3:$S$136,3,0),"")</f>
        <v>9767633000609</v>
      </c>
      <c r="B354" s="4" t="str">
        <f>'[1]TCE - ANEXO IV - Preencher'!C363</f>
        <v>UPA CAXANGÁ - CG Nº 007/2022</v>
      </c>
      <c r="C354" s="4" t="str">
        <f>'[1]TCE - ANEXO IV - Preencher'!E363</f>
        <v xml:space="preserve">5.21 - Seguros em geral </v>
      </c>
      <c r="D354" s="3">
        <f>'[1]TCE - ANEXO IV - Preencher'!F363</f>
        <v>0</v>
      </c>
      <c r="E354" s="5" t="str">
        <f>'[1]TCE - ANEXO IV - Preencher'!G363</f>
        <v>PORTO SEGURO COMPANHIA DE SEGUROS(SEGURO PREDIAL)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113.59</v>
      </c>
    </row>
    <row r="355" spans="1:12" s="8" customFormat="1" ht="19.5" customHeight="1" x14ac:dyDescent="0.2">
      <c r="A355" s="3">
        <f>IFERROR(VLOOKUP(B355,'[1]DADOS (OCULTAR)'!$Q$3:$S$136,3,0),"")</f>
        <v>9767633000609</v>
      </c>
      <c r="B355" s="4" t="str">
        <f>'[1]TCE - ANEXO IV - Preencher'!C364</f>
        <v>UPA CAXANGÁ - CG Nº 007/2022</v>
      </c>
      <c r="C355" s="4" t="str">
        <f>'[1]TCE - ANEXO IV - Preencher'!E364</f>
        <v xml:space="preserve">5.21 - Seguros em geral </v>
      </c>
      <c r="D355" s="3">
        <f>'[1]TCE - ANEXO IV - Preencher'!F364</f>
        <v>0</v>
      </c>
      <c r="E355" s="5" t="str">
        <f>'[1]TCE - ANEXO IV - Preencher'!G364</f>
        <v>PORTO SEGURO COMPANHIA DE SEGUROS(AMBULANCIA)</v>
      </c>
      <c r="F355" s="5" t="str">
        <f>'[1]TCE - ANEXO IV - Preencher'!H364</f>
        <v>S</v>
      </c>
      <c r="G355" s="5" t="str">
        <f>'[1]TCE - ANEXO IV - Preencher'!I364</f>
        <v>N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1360.16</v>
      </c>
    </row>
    <row r="356" spans="1:12" s="8" customFormat="1" ht="19.5" customHeight="1" x14ac:dyDescent="0.2">
      <c r="A356" s="3">
        <f>IFERROR(VLOOKUP(B356,'[1]DADOS (OCULTAR)'!$Q$3:$S$136,3,0),"")</f>
        <v>9767633000609</v>
      </c>
      <c r="B356" s="4" t="str">
        <f>'[1]TCE - ANEXO IV - Preencher'!C365</f>
        <v>UPA CAXANGÁ - CG Nº 007/2022</v>
      </c>
      <c r="C356" s="4" t="str">
        <f>'[1]TCE - ANEXO IV - Preencher'!E365</f>
        <v>5.99 - Outros Serviços de Terceiros Pessoa Jurídica</v>
      </c>
      <c r="D356" s="3">
        <f>'[1]TCE - ANEXO IV - Preencher'!F365</f>
        <v>0</v>
      </c>
      <c r="E356" s="5" t="str">
        <f>'[1]TCE - ANEXO IV - Preencher'!G365</f>
        <v>JUROS E MULTAS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0.05</v>
      </c>
    </row>
    <row r="357" spans="1:12" s="8" customFormat="1" ht="19.5" customHeight="1" x14ac:dyDescent="0.2">
      <c r="A357" s="3">
        <f>IFERROR(VLOOKUP(B357,'[1]DADOS (OCULTAR)'!$Q$3:$S$136,3,0),"")</f>
        <v>9767633000609</v>
      </c>
      <c r="B357" s="4" t="str">
        <f>'[1]TCE - ANEXO IV - Preencher'!C366</f>
        <v>UPA CAXANGÁ - CG Nº 007/2022</v>
      </c>
      <c r="C357" s="4" t="str">
        <f>'[1]TCE - ANEXO IV - Preencher'!E366</f>
        <v>5.99 - Outros Serviços de Terceiros Pessoa Jurídica</v>
      </c>
      <c r="D357" s="3">
        <f>'[1]TCE - ANEXO IV - Preencher'!F366</f>
        <v>0</v>
      </c>
      <c r="E357" s="5" t="str">
        <f>'[1]TCE - ANEXO IV - Preencher'!G366</f>
        <v>MULTAS CLT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2825.69</v>
      </c>
    </row>
    <row r="358" spans="1:12" s="8" customFormat="1" ht="19.5" customHeight="1" x14ac:dyDescent="0.2">
      <c r="A358" s="3">
        <f>IFERROR(VLOOKUP(B358,'[1]DADOS (OCULTAR)'!$Q$3:$S$136,3,0),"")</f>
        <v>9767633000609</v>
      </c>
      <c r="B358" s="4" t="str">
        <f>'[1]TCE - ANEXO IV - Preencher'!C367</f>
        <v>UPA CAXANGÁ - CG Nº 007/2022</v>
      </c>
      <c r="C358" s="4" t="str">
        <f>'[1]TCE - ANEXO IV - Preencher'!E367</f>
        <v>5.99 - Outros Serviços de Terceiros Pessoa Jurídica</v>
      </c>
      <c r="D358" s="3">
        <f>'[1]TCE - ANEXO IV - Preencher'!F367</f>
        <v>0</v>
      </c>
      <c r="E358" s="5" t="str">
        <f>'[1]TCE - ANEXO IV - Preencher'!G367</f>
        <v>UBER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27.96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2024-05-27T18:59:21Z</dcterms:created>
  <dcterms:modified xsi:type="dcterms:W3CDTF">2024-05-27T18:59:43Z</dcterms:modified>
</cp:coreProperties>
</file>