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4.2024 ABRIL\0. TCE\14.3 Arquivo Zip EXCEL Publicação - 2023_12\"/>
    </mc:Choice>
  </mc:AlternateContent>
  <xr:revisionPtr revIDLastSave="0" documentId="8_{35978F4C-3EB6-4E35-ABC9-0F6AA33ADD9F}" xr6:coauthVersionLast="47" xr6:coauthVersionMax="47" xr10:uidLastSave="{00000000-0000-0000-0000-000000000000}"/>
  <bookViews>
    <workbookView xWindow="-120" yWindow="-120" windowWidth="20730" windowHeight="11160" xr2:uid="{FDC00D9E-653F-4CAA-B46D-7F490DAB652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<sst xmlns="http://schemas.openxmlformats.org/spreadsheetml/2006/main" count="1110" uniqueCount="656">
  <si>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</si>
  <si>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</si>
  <si>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</si>
  <si>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</si>
  <si>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</si>
  <si>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</si>
  <si>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</si>
  <si>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</si>
  <si>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</si>
  <si>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</si>
  <si>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</si>
  <si>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</si>
  <si>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</si>
  <si>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</si>
  <si>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</si>
  <si>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</si>
  <si>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</si>
  <si>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</si>
  <si>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</si>
  <si>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</si>
  <si>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</si>
  <si>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</si>
  <si>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</si>
  <si>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</si>
  <si>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</si>
  <si>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</si>
  <si>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</si>
  <si>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</si>
  <si>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</si>
  <si>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</si>
  <si>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</si>
  <si>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</si>
  <si>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</si>
  <si>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</si>
  <si>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</si>
  <si>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</si>
  <si>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</si>
  <si>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</si>
  <si>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</si>
  <si>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</si>
  <si>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</si>
  <si>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</si>
  <si>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</si>
  <si>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</si>
  <si>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</si>
  <si>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</si>
  <si>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</si>
  <si>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</si>
  <si>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</si>
  <si>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</si>
  <si>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</si>
  <si>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</si>
  <si>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</si>
  <si>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</si>
  <si>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</si>
  <si>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</si>
  <si>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</si>
  <si>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</si>
  <si>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</si>
  <si>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</si>
  <si>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</si>
  <si>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</si>
  <si>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</si>
  <si>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</si>
  <si>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</si>
  <si>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</si>
  <si>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</si>
  <si>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</si>
  <si>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</si>
  <si>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</si>
  <si>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</si>
  <si>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</si>
  <si>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</si>
  <si>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</si>
  <si>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</si>
  <si>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</si>
  <si>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</si>
  <si>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</si>
  <si>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</si>
  <si>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</si>
  <si>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</si>
  <si>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</si>
  <si>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</si>
  <si>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</si>
  <si>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</si>
  <si>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</si>
  <si>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</si>
  <si>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</si>
  <si>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</si>
  <si>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</si>
  <si>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</si>
  <si>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</si>
  <si>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</si>
  <si>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</si>
  <si>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</si>
  <si>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</si>
  <si>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</si>
  <si>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</si>
  <si>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</si>
  <si>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</si>
  <si>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</si>
  <si>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</si>
  <si>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</si>
  <si>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</si>
  <si>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</si>
  <si>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</si>
  <si>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</si>
  <si>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</si>
  <si>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</si>
  <si>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</si>
  <si>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</si>
  <si>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</si>
  <si>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</si>
  <si>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</si>
  <si>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</si>
  <si>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</si>
  <si>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</si>
  <si>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</si>
  <si>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</si>
  <si>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</si>
  <si>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</si>
  <si>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</si>
  <si>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</si>
  <si>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</si>
  <si>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</si>
  <si>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</si>
  <si>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</si>
  <si>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</si>
  <si>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</si>
  <si>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</si>
  <si>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</si>
  <si>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</si>
  <si>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</si>
  <si>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</si>
  <si>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</si>
  <si>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</si>
  <si>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</si>
  <si>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</si>
  <si>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</si>
  <si>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</si>
  <si>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</si>
  <si>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</si>
  <si>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</si>
  <si>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</si>
  <si>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</si>
  <si>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</si>
  <si>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</si>
  <si>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</si>
  <si>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</si>
  <si>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</si>
  <si>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</si>
  <si>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</si>
  <si>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</si>
  <si>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</si>
  <si>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</si>
  <si>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</si>
  <si>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</si>
  <si>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</si>
  <si>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</si>
  <si>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</si>
  <si>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</si>
  <si>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</si>
  <si>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</si>
  <si>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</si>
  <si>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</si>
  <si>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</si>
  <si>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</si>
  <si>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</si>
  <si>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</si>
  <si>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</si>
  <si>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</si>
  <si>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</si>
  <si>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</si>
  <si>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</si>
  <si>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</si>
  <si>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</si>
  <si>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</si>
  <si>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</si>
  <si>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</si>
  <si>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</si>
  <si>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</si>
  <si>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</si>
  <si>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</si>
  <si>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</si>
  <si>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</si>
  <si>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</si>
  <si>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</si>
  <si>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</si>
  <si>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</si>
  <si>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</si>
  <si>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</si>
  <si>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</si>
  <si>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</si>
  <si>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</si>
  <si>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</si>
  <si>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</si>
  <si>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</si>
  <si>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</si>
  <si>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</si>
  <si>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</si>
  <si>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</si>
  <si>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</si>
  <si>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</si>
  <si>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</si>
  <si>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</si>
  <si>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</si>
  <si>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</si>
  <si>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</si>
  <si>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</si>
  <si>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</si>
  <si>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</si>
  <si>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</si>
  <si>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</si>
  <si>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</si>
  <si>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</si>
  <si>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</si>
  <si>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</si>
  <si>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</si>
  <si>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</si>
  <si>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</si>
  <si>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</si>
  <si>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</si>
  <si>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</si>
  <si>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</si>
  <si>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</si>
  <si>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</si>
  <si>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</si>
  <si>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</si>
  <si>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</si>
  <si>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</si>
  <si>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</si>
  <si>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</si>
  <si>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</si>
  <si>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</si>
  <si>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</si>
  <si>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</si>
  <si>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</si>
  <si>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</si>
  <si>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</si>
  <si>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</si>
  <si>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</si>
  <si>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</si>
  <si>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</si>
  <si>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</si>
  <si>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</si>
  <si>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</si>
  <si>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</si>
  <si>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</si>
  <si>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</si>
  <si>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</si>
  <si>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</si>
  <si>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</si>
  <si>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</si>
  <si>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</si>
  <si>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</si>
  <si>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</si>
  <si>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</si>
  <si>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</si>
  <si>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</si>
  <si>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</si>
  <si>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</si>
  <si>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</si>
  <si>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</si>
  <si>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</si>
  <si>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</si>
  <si>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</si>
  <si>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</si>
  <si>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</si>
  <si>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</si>
  <si>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</si>
  <si>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</si>
  <si>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</si>
  <si>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</si>
  <si>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</si>
  <si>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</si>
  <si>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</si>
  <si>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</si>
  <si>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</si>
  <si>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</si>
  <si>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</si>
  <si>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</si>
  <si>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</si>
  <si>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</si>
  <si>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</si>
  <si>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</si>
  <si>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</si>
  <si>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</si>
  <si>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</si>
  <si>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</si>
  <si>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</si>
  <si>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</si>
  <si>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</si>
  <si>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</si>
  <si>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</si>
  <si>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</si>
  <si>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</si>
  <si>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</si>
  <si>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</si>
  <si>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</si>
  <si>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</si>
  <si>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</si>
  <si>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</si>
  <si>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</si>
  <si>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</si>
  <si>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</si>
  <si>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</si>
  <si>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</si>
  <si>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</si>
  <si>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</si>
  <si>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</si>
  <si>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</si>
  <si>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</si>
  <si>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</si>
  <si>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</si>
  <si>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</si>
  <si>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</si>
  <si>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</si>
  <si>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</si>
  <si>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</si>
  <si>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</si>
  <si>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</si>
  <si>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</si>
  <si>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</si>
  <si>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</si>
  <si>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</si>
  <si>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</si>
  <si>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</si>
  <si>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</si>
  <si>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</si>
  <si>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</si>
  <si>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</si>
  <si>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</si>
  <si>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</si>
  <si>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</si>
  <si>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</si>
  <si>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</si>
  <si>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</si>
  <si>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</si>
  <si>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</si>
  <si>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</si>
  <si>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</si>
  <si>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</si>
  <si>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</si>
  <si>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</si>
  <si>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</si>
  <si>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</si>
  <si>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</si>
  <si>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</si>
  <si>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</si>
  <si>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</si>
  <si>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</si>
  <si>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</si>
  <si>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</si>
  <si>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</si>
  <si>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</si>
  <si>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</si>
  <si>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</si>
  <si>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</si>
  <si>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</si>
  <si>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</si>
  <si>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</si>
  <si>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</si>
  <si>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</si>
  <si>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</si>
  <si>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</si>
  <si>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</si>
  <si>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</si>
  <si>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</si>
  <si>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</si>
  <si>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</si>
  <si>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</si>
  <si>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</si>
  <si>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</si>
  <si>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</si>
  <si>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</si>
  <si>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</si>
  <si>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</si>
  <si>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</si>
  <si>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</si>
  <si>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</si>
  <si>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</si>
  <si>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</si>
  <si>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</si>
  <si>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</si>
  <si>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</si>
  <si>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</si>
  <si>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</si>
  <si>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</si>
  <si>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</si>
  <si>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</si>
  <si>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</si>
  <si>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</si>
  <si>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</si>
  <si>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</si>
  <si>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</si>
  <si>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</si>
  <si>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</si>
  <si>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</si>
  <si>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</si>
  <si>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</si>
  <si>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</si>
  <si>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</si>
  <si>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</si>
  <si>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</si>
  <si>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</si>
  <si>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</si>
  <si>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</si>
  <si>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</si>
  <si>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</si>
  <si>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</si>
  <si>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</si>
  <si>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</si>
  <si>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</si>
  <si>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</si>
  <si>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</si>
  <si>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</si>
  <si>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</si>
  <si>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</si>
  <si>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</si>
  <si>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</si>
  <si>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</si>
  <si>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</si>
  <si>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</si>
  <si>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</si>
  <si>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</si>
  <si>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</si>
  <si>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</si>
  <si>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</si>
  <si>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</si>
  <si>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</si>
  <si>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</si>
  <si>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</si>
  <si>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</si>
  <si>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</si>
  <si>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</si>
  <si>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</si>
  <si>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</si>
  <si>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</si>
  <si>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</si>
  <si>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</si>
  <si>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</si>
  <si>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</si>
  <si>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</si>
  <si>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</si>
  <si>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</si>
  <si>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</si>
  <si>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</si>
  <si>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</si>
  <si>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</si>
  <si>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</si>
  <si>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</si>
  <si>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</si>
  <si>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</si>
  <si>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</si>
  <si>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</si>
  <si>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</si>
  <si>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</si>
  <si>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</si>
  <si>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</si>
  <si>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</si>
  <si>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</si>
  <si>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</si>
  <si>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</si>
  <si>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</si>
  <si>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</si>
  <si>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</si>
  <si>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</si>
  <si>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</si>
  <si>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</si>
  <si>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</si>
  <si>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</si>
  <si>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</si>
  <si>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</si>
  <si>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</si>
  <si>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</si>
  <si>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</si>
  <si>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</si>
  <si>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</si>
  <si>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</si>
  <si>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</si>
  <si>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</si>
  <si>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</si>
  <si>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</si>
  <si>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</si>
  <si>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</si>
  <si>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</si>
  <si>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</si>
  <si>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</si>
  <si>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</si>
  <si>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</si>
  <si>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</si>
  <si>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</si>
  <si>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</si>
  <si>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</si>
  <si>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</si>
  <si>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</si>
  <si>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</si>
  <si>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</si>
  <si>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</si>
  <si>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</si>
  <si>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</si>
  <si>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</si>
  <si>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</si>
  <si>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</si>
  <si>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</si>
  <si>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</si>
  <si>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</si>
  <si>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</si>
  <si>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</si>
  <si>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</si>
  <si>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</si>
  <si>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</si>
  <si>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</si>
  <si>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</si>
  <si>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</si>
  <si>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</si>
  <si>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</si>
  <si>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</si>
  <si>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</si>
  <si>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</si>
  <si>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</si>
  <si>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</si>
  <si>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</si>
  <si>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</si>
  <si>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</si>
  <si>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</si>
  <si>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</si>
  <si>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</si>
  <si>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</si>
  <si>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</si>
  <si>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</si>
  <si>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</si>
  <si>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</si>
  <si>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</si>
  <si>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</si>
  <si>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</si>
  <si>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</si>
  <si>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</si>
  <si>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</si>
  <si>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</si>
  <si>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</si>
  <si>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</si>
  <si>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</si>
  <si>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</si>
  <si>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</si>
  <si>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</si>
  <si>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</si>
  <si>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</si>
  <si>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</si>
  <si>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</si>
  <si>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</si>
  <si>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</si>
  <si>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</si>
  <si>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</si>
  <si>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</si>
  <si>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</si>
  <si>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</si>
  <si>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</si>
  <si>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</si>
  <si>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</si>
  <si>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</si>
  <si>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</si>
  <si>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</si>
  <si>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</si>
  <si>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</si>
  <si>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</si>
  <si>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</si>
  <si>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</si>
  <si>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</si>
  <si>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</si>
  <si>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</si>
  <si>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</si>
  <si>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</si>
  <si>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</si>
  <si>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</si>
  <si>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</si>
  <si>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</si>
  <si>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</si>
  <si>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</si>
  <si>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</si>
  <si>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</si>
  <si>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</si>
  <si>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</si>
  <si>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</si>
  <si>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</si>
  <si>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</si>
  <si>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</si>
  <si>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</si>
  <si>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</si>
  <si>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</si>
  <si>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</si>
  <si>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</si>
  <si>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</si>
  <si>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</si>
  <si>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</si>
  <si>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</si>
  <si>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</si>
  <si>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</si>
  <si>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</si>
  <si>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</si>
  <si>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</si>
  <si>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</si>
  <si>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</si>
  <si>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</si>
  <si>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</si>
  <si>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</si>
  <si>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</si>
  <si>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</si>
  <si>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</si>
  <si>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</si>
  <si>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</si>
  <si>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</si>
  <si>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</si>
  <si>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</si>
  <si>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</si>
  <si>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</si>
  <si>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</si>
  <si>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</si>
  <si>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</si>
  <si>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</si>
  <si>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</si>
  <si>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</si>
  <si>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</si>
  <si>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</si>
  <si>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</si>
  <si>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</si>
  <si>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</si>
  <si>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</si>
  <si>
    <t>54.694.490/0001-00</t>
  </si>
  <si>
    <t>ADRIA LINS GONÇALVES SERVIÇOS MÉDICOS LTDA</t>
  </si>
  <si>
    <t>https://www.hospitalmarialucinda.org/files/pdf/contrato-adrias-lins-goncalves-servicos-medicos-ltda-16_23_7-3140992643------contrato-adrias-lins-goncalves-servicos-medicos-ltda-.pdf</t>
  </si>
  <si>
    <t>54.653.645/0001-52</t>
  </si>
  <si>
    <t>MORGANA ROCHA ANDRADE</t>
  </si>
  <si>
    <t>https://www.hospitalmarialucinda.org/files/pdf/contrato-morgana-rocha-andrade-1-16_23_7-3842036830-----contrato-morgana-rocha-andrade-1.pdf</t>
  </si>
  <si>
    <t>53.205.204/0001-25</t>
  </si>
  <si>
    <t>KAUANE DARLLA DA SILVA LAURINDOSERVICOS MEDICOS LTDA</t>
  </si>
  <si>
    <t>https://www.hospitalmarialucinda.org/files/pdf/contrato-kauna-darlla-laurindo-servicos-medicos-16_23_7-571541546-contrato-kauna-darlla-laurindo-servicos-medicos.pdf</t>
  </si>
  <si>
    <t>52.790.203/0001-22</t>
  </si>
  <si>
    <t>KIMBERLLY GROESCHEL SERVIÇOS LTDA</t>
  </si>
  <si>
    <t>https://www.hospitalmarialucinda.org/files/pdf/contrato--kimberlly-groeschel-servicos-medicos-ltda-16_23_7-2739312331-contrato--kimberlly-groeschel-servicos-medicos-ltda.pdf</t>
  </si>
  <si>
    <t>48.165.725/0001-66</t>
  </si>
  <si>
    <t>NOVA MEDICINA LTDA</t>
  </si>
  <si>
    <t>https://www.hospitalmarialucinda.org/files/pdf/contrato-nova-medicina-ltda-dra-beatriz-arruda-16_23_7-668882487-----contrato-nova-medicina-ltda-dra-beatriz-arruda.pdf</t>
  </si>
  <si>
    <t>52.981.562/0001-67</t>
  </si>
  <si>
    <t>GABRIELA MARTINS DA SILVA LTDA</t>
  </si>
  <si>
    <t>https://www.hospitalmarialucinda.org/files/pdf/contrato-gabriela-martins-da-silva-ltda-16_23_7-2007340118-contrato-gabriela-martins-da-silva-ltda.pdf</t>
  </si>
  <si>
    <t>52.644.264/0001-81</t>
  </si>
  <si>
    <t>FABIO HASHIZUMI LTDA</t>
  </si>
  <si>
    <t>https://www.hospitalmarialucinda.org/files/pdf/contrato-fabio-hashizumi-ltda-16_23_7-1947325127-----contrato-fabio-hashizumi-ltda.pdf</t>
  </si>
  <si>
    <t>54.477.673/0001-66</t>
  </si>
  <si>
    <t>TARCISIO RUBENS DA SILVA SERVIÇOS MEDICOS LTDA</t>
  </si>
  <si>
    <t>https://www.hospitalmarialucinda.org/files/pdf/contrato-tarcisio-rubens-da-silva-servicos-medicos-ltda-16_23_7-4003719535-contrato-tarcisio-rubens-da-silva-servicos-medicos-ltda-.pdf</t>
  </si>
  <si>
    <t>34.070.871/0001-01</t>
  </si>
  <si>
    <t>MUNDO DA AGUA COMERCIO DE PURIFICADORES LTDA</t>
  </si>
  <si>
    <t>LOCAÇÃO DE PURIFICADORES DE AGUA</t>
  </si>
  <si>
    <t>https://www.hospitalmarialucinda.org/files/pdf/contrato-mundo-da-agua-2024---purificador-upa-caxanga-16_23_4-1357694463-contrato-mundo-da-agua-2024---purificador-upa-caxanga.pdf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</si>
</sst>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4.2024%20ABRIL\LIVRO%20FINANCEIRO%20ABRIL\PCF%20EXECEL-2024_04.xlsx" TargetMode="External"/><Relationship Id="rId1" Type="http://schemas.openxmlformats.org/officeDocument/2006/relationships/externalLinkPath" Target="/SES/PLANILHA%20FINANCEIRA/PLANILHA%20FINANCEIRA%202024/04.2024%20ABRIL/LIVRO%20FINANCEIRO%20ABRIL/PCF%20EXECEL-2024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9" Type="http://schemas.openxmlformats.org/officeDocument/2006/relationships/hyperlink" Target="https://www.hospitalmarialucinda.org/files/pdf/contrato-mundo-da-agua-2024---purificador-upa-caxanga-16_23_4-1357694463-contrato-mundo-da-agua-2024---purificador-upa-caxang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34" Type="http://schemas.openxmlformats.org/officeDocument/2006/relationships/hyperlink" Target="https://www.hospitalmarialucinda.org/files/pdf/contrato--kimberlly-groeschel-servicos-medicos-ltda-16_23_7-2739312331-contrato--kimberlly-groeschel-servicos-medicos-ltda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33" Type="http://schemas.openxmlformats.org/officeDocument/2006/relationships/hyperlink" Target="https://www.hospitalmarialucinda.org/files/pdf/contrato-kauna-darlla-laurindo-servicos-medicos-16_23_7-571541546-contrato-kauna-darlla-laurindo-servicos-medicos.pdf" TargetMode="External"/><Relationship Id="rId38" Type="http://schemas.openxmlformats.org/officeDocument/2006/relationships/hyperlink" Target="https://www.hospitalmarialucinda.org/files/pdf/contrato-tarcisio-rubens-da-silva-servicos-medicos-ltda-16_23_7-4003719535-contrato-tarcisio-rubens-da-silva-servicos-medicos-ltda-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32" Type="http://schemas.openxmlformats.org/officeDocument/2006/relationships/hyperlink" Target="https://www.hospitalmarialucinda.org/files/pdf/contrato-adrias-lins-goncalves-servicos-medicos-ltda-16_23_7-3140992643------contrato-adrias-lins-goncalves-servicos-medicos-ltda-.pdf" TargetMode="External"/><Relationship Id="rId37" Type="http://schemas.openxmlformats.org/officeDocument/2006/relationships/hyperlink" Target="https://www.hospitalmarialucinda.org/files/pdf/contrato-fabio-hashizumi-ltda-16_23_7-1947325127-----contrato-fabio-hashizumi-ltd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36" Type="http://schemas.openxmlformats.org/officeDocument/2006/relationships/hyperlink" Target="https://www.hospitalmarialucinda.org/files/pdf/contrato-gabriela-martins-da-silva-ltda-16_23_7-2007340118-contrato-gabriela-martins-da-silva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hyperlink" Target="https://www.hospitalmarialucinda.org/files/pdf/contrato-morgana-rocha-andrade-1-16_23_7-3842036830-----contrato-morgana-rocha-andrade-1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Relationship Id="rId35" Type="http://schemas.openxmlformats.org/officeDocument/2006/relationships/hyperlink" Target="https://www.hospitalmarialucinda.org/files/pdf/contrato-nova-medicina-ltda-dra-beatriz-arruda-16_23_7-668882487-----contrato-nova-medicina-ltda-dra-beatriz-arr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1D46-83A1-4667-8B7B-4FCE65EF8305}">
  <sheetPr>
    <tabColor indexed="13"/>
  </sheetPr>
  <dimension ref="A1:V992"/>
  <sheetViews>
    <sheetView showGridLines="0" tabSelected="1" topLeftCell="A202" zoomScale="90" zoomScaleNormal="90" workbookViewId="0">
      <selection activeCell="G212" sqref="G21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">
      <c r="A203" s="4">
        <f>IFERROR(VLOOKUP(B203,'[1]DADOS (OCULTAR)'!$Q$3:$S$136,3,0),"")</f>
        <v>9767633000609</v>
      </c>
      <c r="B203" s="5" t="s">
        <v>9</v>
      </c>
      <c r="C203" s="6" t="s">
        <v>628</v>
      </c>
      <c r="D203" s="7" t="s">
        <v>629</v>
      </c>
      <c r="E203" s="8" t="s">
        <v>12</v>
      </c>
      <c r="F203" s="9">
        <v>45397</v>
      </c>
      <c r="G203" s="9">
        <v>45761</v>
      </c>
      <c r="H203" s="12">
        <v>160000</v>
      </c>
      <c r="I203" s="11" t="s">
        <v>630</v>
      </c>
    </row>
    <row r="204" spans="1:9" ht="20.25" customHeight="1" x14ac:dyDescent="0.2">
      <c r="A204" s="4">
        <f>IFERROR(VLOOKUP(B204,'[1]DADOS (OCULTAR)'!$Q$3:$S$136,3,0),"")</f>
        <v>9767633000609</v>
      </c>
      <c r="B204" s="5" t="s">
        <v>9</v>
      </c>
      <c r="C204" s="6" t="s">
        <v>631</v>
      </c>
      <c r="D204" s="7" t="s">
        <v>632</v>
      </c>
      <c r="E204" s="8" t="s">
        <v>12</v>
      </c>
      <c r="F204" s="9">
        <v>45407</v>
      </c>
      <c r="G204" s="9">
        <v>45771</v>
      </c>
      <c r="H204" s="12">
        <v>160000</v>
      </c>
      <c r="I204" s="11" t="s">
        <v>633</v>
      </c>
    </row>
    <row r="205" spans="1:9" ht="20.25" customHeight="1" x14ac:dyDescent="0.2">
      <c r="A205" s="4">
        <f>IFERROR(VLOOKUP(B205,'[1]DADOS (OCULTAR)'!$Q$3:$S$136,3,0),"")</f>
        <v>9767633000609</v>
      </c>
      <c r="B205" s="5" t="s">
        <v>9</v>
      </c>
      <c r="C205" s="6" t="s">
        <v>634</v>
      </c>
      <c r="D205" s="7" t="s">
        <v>635</v>
      </c>
      <c r="E205" s="8" t="s">
        <v>12</v>
      </c>
      <c r="F205" s="9">
        <v>45408</v>
      </c>
      <c r="G205" s="9">
        <v>45772</v>
      </c>
      <c r="H205" s="12">
        <v>160000</v>
      </c>
      <c r="I205" s="11" t="s">
        <v>636</v>
      </c>
    </row>
    <row r="206" spans="1:9" ht="20.25" customHeight="1" x14ac:dyDescent="0.2">
      <c r="A206" s="4">
        <f>IFERROR(VLOOKUP(B206,'[1]DADOS (OCULTAR)'!$Q$3:$S$136,3,0),"")</f>
        <v>9767633000609</v>
      </c>
      <c r="B206" s="5" t="s">
        <v>9</v>
      </c>
      <c r="C206" s="6" t="s">
        <v>637</v>
      </c>
      <c r="D206" s="7" t="s">
        <v>638</v>
      </c>
      <c r="E206" s="8" t="s">
        <v>12</v>
      </c>
      <c r="F206" s="9">
        <v>45405</v>
      </c>
      <c r="G206" s="9">
        <v>45769</v>
      </c>
      <c r="H206" s="12">
        <v>160000</v>
      </c>
      <c r="I206" s="11" t="s">
        <v>639</v>
      </c>
    </row>
    <row r="207" spans="1:9" ht="20.25" customHeight="1" x14ac:dyDescent="0.2">
      <c r="A207" s="4">
        <f>IFERROR(VLOOKUP(B207,'[1]DADOS (OCULTAR)'!$Q$3:$S$136,3,0),"")</f>
        <v>9767633000609</v>
      </c>
      <c r="B207" s="5" t="s">
        <v>9</v>
      </c>
      <c r="C207" s="6" t="s">
        <v>640</v>
      </c>
      <c r="D207" s="7" t="s">
        <v>641</v>
      </c>
      <c r="E207" s="8" t="s">
        <v>12</v>
      </c>
      <c r="F207" s="9">
        <v>45401</v>
      </c>
      <c r="G207" s="9">
        <v>45765</v>
      </c>
      <c r="H207" s="12">
        <v>160000</v>
      </c>
      <c r="I207" s="11" t="s">
        <v>642</v>
      </c>
    </row>
    <row r="208" spans="1:9" ht="20.25" customHeight="1" x14ac:dyDescent="0.2">
      <c r="A208" s="4">
        <f>IFERROR(VLOOKUP(B208,'[1]DADOS (OCULTAR)'!$Q$3:$S$136,3,0),"")</f>
        <v>9767633000609</v>
      </c>
      <c r="B208" s="5" t="s">
        <v>9</v>
      </c>
      <c r="C208" s="6" t="s">
        <v>643</v>
      </c>
      <c r="D208" s="7" t="s">
        <v>644</v>
      </c>
      <c r="E208" s="8" t="s">
        <v>12</v>
      </c>
      <c r="F208" s="9">
        <v>45397</v>
      </c>
      <c r="G208" s="9">
        <v>45761</v>
      </c>
      <c r="H208" s="12">
        <v>160000</v>
      </c>
      <c r="I208" s="11" t="s">
        <v>645</v>
      </c>
    </row>
    <row r="209" spans="1:9" ht="20.25" customHeight="1" x14ac:dyDescent="0.2">
      <c r="A209" s="4">
        <f>IFERROR(VLOOKUP(B209,'[1]DADOS (OCULTAR)'!$Q$3:$S$136,3,0),"")</f>
        <v>9767633000609</v>
      </c>
      <c r="B209" s="5" t="s">
        <v>9</v>
      </c>
      <c r="C209" s="6" t="s">
        <v>646</v>
      </c>
      <c r="D209" s="7" t="s">
        <v>647</v>
      </c>
      <c r="E209" s="8" t="s">
        <v>12</v>
      </c>
      <c r="F209" s="9">
        <v>45407</v>
      </c>
      <c r="G209" s="9">
        <v>45771</v>
      </c>
      <c r="H209" s="12">
        <v>160000</v>
      </c>
      <c r="I209" s="11" t="s">
        <v>648</v>
      </c>
    </row>
    <row r="210" spans="1:9" ht="20.25" customHeight="1" x14ac:dyDescent="0.2">
      <c r="A210" s="4">
        <f>IFERROR(VLOOKUP(B210,'[1]DADOS (OCULTAR)'!$Q$3:$S$136,3,0),"")</f>
        <v>9767633000609</v>
      </c>
      <c r="B210" s="5" t="s">
        <v>9</v>
      </c>
      <c r="C210" s="6" t="s">
        <v>649</v>
      </c>
      <c r="D210" s="7" t="s">
        <v>650</v>
      </c>
      <c r="E210" s="8" t="s">
        <v>12</v>
      </c>
      <c r="F210" s="9">
        <v>45404</v>
      </c>
      <c r="G210" s="9">
        <v>45768</v>
      </c>
      <c r="H210" s="12">
        <v>160000</v>
      </c>
      <c r="I210" s="11" t="s">
        <v>651</v>
      </c>
    </row>
    <row r="211" spans="1:9" ht="20.25" customHeight="1" x14ac:dyDescent="0.2">
      <c r="A211" s="4">
        <f>IFERROR(VLOOKUP(B211,'[1]DADOS (OCULTAR)'!$Q$3:$S$136,3,0),"")</f>
        <v>9767633000609</v>
      </c>
      <c r="B211" s="5" t="s">
        <v>9</v>
      </c>
      <c r="C211" s="6" t="s">
        <v>652</v>
      </c>
      <c r="D211" s="7" t="s">
        <v>653</v>
      </c>
      <c r="E211" s="8" t="s">
        <v>654</v>
      </c>
      <c r="F211" s="9">
        <v>45406</v>
      </c>
      <c r="G211" s="9">
        <v>45770</v>
      </c>
      <c r="H211" s="12">
        <v>299.7</v>
      </c>
      <c r="I211" s="11" t="s">
        <v>655</v>
      </c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A4700A4-DEA1-4C3A-955F-FDEF05BB95FC}">
      <formula1>UNIDADES_OSS</formula1>
    </dataValidation>
  </dataValidations>
  <hyperlinks>
    <hyperlink ref="I150" r:id="rId1" xr:uid="{9E46BBB2-1787-4692-8F60-420C03DAF6FE}"/>
    <hyperlink ref="I151" r:id="rId2" xr:uid="{BEFC6D54-1119-4274-932F-12C326CADCF5}"/>
    <hyperlink ref="I152" r:id="rId3" xr:uid="{24DB2005-BFE9-4C65-B91F-C6F764BE638F}"/>
    <hyperlink ref="I153" r:id="rId4" xr:uid="{2B59E27E-C851-424D-BFB3-B4F403C900BF}"/>
    <hyperlink ref="I154" r:id="rId5" xr:uid="{0471C712-DEF6-4226-AE37-EFBB5066DA31}"/>
    <hyperlink ref="I155" r:id="rId6" xr:uid="{9F660ABA-E798-4D15-9827-5456FB16841C}"/>
    <hyperlink ref="I156" r:id="rId7" xr:uid="{B8C52461-F48E-44F3-9669-18A0A12A5BEC}"/>
    <hyperlink ref="I157" r:id="rId8" xr:uid="{14D4159C-914F-4661-9D99-9F8A05681513}"/>
    <hyperlink ref="I158" r:id="rId9" xr:uid="{D8105ABE-AE2F-4B0F-940B-7ACE7C0F3398}"/>
    <hyperlink ref="I159" r:id="rId10" xr:uid="{51725EB8-F77D-4CE7-AF19-56FA546BD03C}"/>
    <hyperlink ref="I160" r:id="rId11" xr:uid="{03483413-0C7F-4300-AA0E-7B2FF6C124FA}"/>
    <hyperlink ref="I161" r:id="rId12" xr:uid="{F27B1524-A7A0-4A74-B38E-CF831675CFA8}"/>
    <hyperlink ref="I162" r:id="rId13" xr:uid="{34789F83-CF1B-4593-8C32-1C79C4148521}"/>
    <hyperlink ref="I163" r:id="rId14" xr:uid="{FD2AB2C4-B536-464F-B40A-8BF2A1B90BD8}"/>
    <hyperlink ref="I164" r:id="rId15" xr:uid="{AD2F62F0-CEF5-4FC3-A8A2-0FD13859D93D}"/>
    <hyperlink ref="I165" r:id="rId16" xr:uid="{6919C97F-33D6-400A-A550-B21052FEBA53}"/>
    <hyperlink ref="I166" r:id="rId17" xr:uid="{1456B5A2-77EB-4842-B341-A2B1CA761E15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1851FE2A-B2C9-404D-93A5-468D41D753C8}"/>
    <hyperlink ref="I168" r:id="rId19" xr:uid="{DFE7E238-A1FF-4652-B9BB-63569B8258B7}"/>
    <hyperlink ref="I169" r:id="rId20" xr:uid="{1A77DB88-AA06-4EFC-9046-E8FD0AA40A33}"/>
    <hyperlink ref="I170" r:id="rId21" xr:uid="{A1F8DE00-53EE-46B7-8174-5A1AE6D4D2D0}"/>
    <hyperlink ref="I171" r:id="rId22" xr:uid="{CD31DC5E-04C3-4308-B2AE-80D4052E3C01}"/>
    <hyperlink ref="I172" r:id="rId23" xr:uid="{40663E4C-7880-4D01-94CD-0C7EC722480E}"/>
    <hyperlink ref="I173" r:id="rId24" xr:uid="{5DBB67F3-63D9-495F-B2E6-25E7601ED291}"/>
    <hyperlink ref="I197" r:id="rId25" xr:uid="{3E6D7EDC-6538-476A-93FF-898F8EEB08B1}"/>
    <hyperlink ref="I198" r:id="rId26" xr:uid="{79E378BD-D46A-43D7-8D81-2B09FD3EF113}"/>
    <hyperlink ref="I199" r:id="rId27" xr:uid="{675FBC84-AE27-4BE9-AF06-BB197D1D61C6}"/>
    <hyperlink ref="I200" r:id="rId28" xr:uid="{27ACB7B5-3329-4CBE-A1E8-1E190F997C07}"/>
    <hyperlink ref="I201" r:id="rId29" xr:uid="{ABBFECDA-8062-4FD7-A4BD-6DA0D6015537}"/>
    <hyperlink ref="I202" r:id="rId30" xr:uid="{F63A5AA6-4DD0-42BD-A227-94EF28C2D3BE}"/>
    <hyperlink ref="I204" r:id="rId31" xr:uid="{435B3028-6223-4E2E-B440-34769BABF825}"/>
    <hyperlink ref="I203" r:id="rId32" xr:uid="{EB6D182F-A8A0-4076-BF2C-B65FF8E03E2D}"/>
    <hyperlink ref="I205" r:id="rId33" xr:uid="{65D90ACA-21C9-42D8-A1A4-0379D656FD12}"/>
    <hyperlink ref="I206" r:id="rId34" xr:uid="{32BFFF6C-5359-4EF1-94B4-FA9E7A097BD7}"/>
    <hyperlink ref="I207" r:id="rId35" xr:uid="{3A1D6175-1C79-4170-A0B2-80010F034A24}"/>
    <hyperlink ref="I208" r:id="rId36" xr:uid="{BA0D3467-9959-4E51-8C1D-E92861BBD7E8}"/>
    <hyperlink ref="I209" r:id="rId37" xr:uid="{5CA03292-C748-4A45-8630-CCC8575B726C}"/>
    <hyperlink ref="I210" r:id="rId38" xr:uid="{355616EC-4324-4C99-BC7C-B95F3DE54400}"/>
    <hyperlink ref="I211" r:id="rId39" xr:uid="{BD49D96F-83D7-4A8C-936E-497973D6159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2024-05-27T18:55:56Z</dcterms:created>
  <dcterms:modified xsi:type="dcterms:W3CDTF">2024-05-27T18:56:23Z</dcterms:modified>
</cp:coreProperties>
</file>