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4.2024\14 - TCE\EXCEL\"/>
    </mc:Choice>
  </mc:AlternateContent>
  <xr:revisionPtr revIDLastSave="0" documentId="8_{88B3CE34-74B9-420D-9DFF-57528DF49C09}" xr6:coauthVersionLast="47" xr6:coauthVersionMax="47" xr10:uidLastSave="{00000000-0000-0000-0000-000000000000}"/>
  <bookViews>
    <workbookView xWindow="-120" yWindow="-120" windowWidth="29040" windowHeight="15840" xr2:uid="{A5A96329-8FC3-43A3-9EA9-41CD443BFE47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 s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<sst xmlns="http://schemas.openxmlformats.org/spreadsheetml/2006/main" count="12" uniqueCount="12">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</sst>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4.2024/SEI%20-%20UPA/13.2%20PCF%20em%20Excel%20-%20UPAE%20Petrolina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0001</v>
          </cell>
          <cell r="K11">
            <v>45407</v>
          </cell>
          <cell r="M11" t="str">
            <v>2611101 - Petrolina - PE</v>
          </cell>
          <cell r="N11">
            <v>9060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20129691000135</v>
          </cell>
          <cell r="G12" t="str">
            <v>COOPERTRANSERTAO COOPERATIVA DOS PROJETOS</v>
          </cell>
          <cell r="H12" t="str">
            <v>S</v>
          </cell>
          <cell r="I12" t="str">
            <v>S</v>
          </cell>
          <cell r="J12" t="str">
            <v>1716</v>
          </cell>
          <cell r="K12">
            <v>45383</v>
          </cell>
          <cell r="L12" t="str">
            <v>CBA158B39</v>
          </cell>
          <cell r="M12" t="str">
            <v>2611101 - Petrolina - PE</v>
          </cell>
          <cell r="N12">
            <v>240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0001</v>
          </cell>
          <cell r="K13">
            <v>45407</v>
          </cell>
          <cell r="M13" t="str">
            <v>2611101 - Petrolina - PE</v>
          </cell>
          <cell r="N13">
            <v>3992.4</v>
          </cell>
        </row>
        <row r="14">
          <cell r="C14" t="str">
            <v>UPAE PETROLINA</v>
          </cell>
          <cell r="E14" t="str">
            <v>1.99 - Outras Despesas com Pessoal</v>
          </cell>
          <cell r="F14">
            <v>15345396000186</v>
          </cell>
          <cell r="G14" t="str">
            <v>ATPI ASSOC TRANSP ALTERN COMPLEM PASSAG PROJ IRRIGADOS</v>
          </cell>
          <cell r="H14" t="str">
            <v>S</v>
          </cell>
          <cell r="I14" t="str">
            <v>S</v>
          </cell>
          <cell r="J14" t="str">
            <v>1607</v>
          </cell>
          <cell r="K14">
            <v>45390</v>
          </cell>
          <cell r="L14" t="str">
            <v>B3E6C515E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12696911000184</v>
          </cell>
          <cell r="G15" t="str">
            <v>ATACIPE ASSOC TRANSP ALTERN COMPLEM PASSAG PROJ IRRIGADOS</v>
          </cell>
          <cell r="H15" t="str">
            <v>S</v>
          </cell>
          <cell r="I15" t="str">
            <v>S</v>
          </cell>
          <cell r="J15" t="str">
            <v>1738</v>
          </cell>
          <cell r="K15">
            <v>45383</v>
          </cell>
          <cell r="L15" t="str">
            <v>E3D5DD3C6</v>
          </cell>
          <cell r="M15" t="str">
            <v>2611101 - Petrolina - PE</v>
          </cell>
          <cell r="N15">
            <v>240</v>
          </cell>
        </row>
        <row r="16">
          <cell r="E16" t="str">
            <v/>
          </cell>
        </row>
        <row r="17">
          <cell r="C17" t="str">
            <v>UPAE PETROLINA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687</v>
          </cell>
          <cell r="K17">
            <v>45412</v>
          </cell>
          <cell r="L17" t="str">
            <v>26240404454080000106550010000006871112502280</v>
          </cell>
          <cell r="M17" t="str">
            <v>2611101 - Petrolina - PE</v>
          </cell>
          <cell r="N17">
            <v>57565.08</v>
          </cell>
        </row>
        <row r="18">
          <cell r="C18" t="str">
            <v>UPAE PETROLINA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COMPANHIA DE SEGUROS GERAIS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556.44000000000005</v>
          </cell>
        </row>
        <row r="19">
          <cell r="C19" t="str">
            <v>UPAE PETROLINA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N19">
            <v>303.33</v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258.3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5184371230</v>
          </cell>
          <cell r="K21">
            <v>45396</v>
          </cell>
          <cell r="M21" t="str">
            <v>2611606 - Recife - PE</v>
          </cell>
          <cell r="N21">
            <v>931.22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M22" t="str">
            <v>2601607 - Belém do São Francisco - PE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0059</v>
          </cell>
          <cell r="K23">
            <v>45383</v>
          </cell>
          <cell r="M23" t="str">
            <v>2611606 - Recife - PE</v>
          </cell>
          <cell r="N23">
            <v>3885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07752</v>
          </cell>
          <cell r="K24">
            <v>45420</v>
          </cell>
          <cell r="M24" t="str">
            <v>2611606 - Recife - PE</v>
          </cell>
          <cell r="N24">
            <v>6170.52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780</v>
          </cell>
          <cell r="K25">
            <v>45413</v>
          </cell>
          <cell r="M25" t="str">
            <v>2611606 - Recife - PE</v>
          </cell>
          <cell r="N25">
            <v>7885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10456</v>
          </cell>
          <cell r="K26">
            <v>45414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5.1 - Locação de Equipamentos Médicos-Hospitalares</v>
          </cell>
          <cell r="F27" t="str">
            <v xml:space="preserve">10.859.287/0001-63 </v>
          </cell>
          <cell r="G27" t="str">
            <v>NEWMED COMERCIO E SERVICOS DE EQUIPAMENTOS HOSPITALARES LTDA</v>
          </cell>
          <cell r="H27" t="str">
            <v>S</v>
          </cell>
          <cell r="I27" t="str">
            <v>N</v>
          </cell>
          <cell r="J27" t="str">
            <v>0305I24</v>
          </cell>
          <cell r="K27">
            <v>45416</v>
          </cell>
          <cell r="M27" t="str">
            <v>2609600 - Olinda - PE</v>
          </cell>
          <cell r="N27">
            <v>700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>01.994.968/0001-43</v>
          </cell>
          <cell r="G28" t="str">
            <v>VIDEOMED LTDA</v>
          </cell>
          <cell r="H28" t="str">
            <v>S</v>
          </cell>
          <cell r="I28" t="str">
            <v>S</v>
          </cell>
          <cell r="J28" t="str">
            <v>00003948</v>
          </cell>
          <cell r="K28">
            <v>45383</v>
          </cell>
          <cell r="L28" t="str">
            <v>K2PSL6PS</v>
          </cell>
          <cell r="M28" t="str">
            <v>2611606 - Recife - PE</v>
          </cell>
          <cell r="N28">
            <v>14420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>
            <v>24380578000421</v>
          </cell>
          <cell r="G29" t="str">
            <v>WHITE MARTINS GASES INDUSTRIAIS DO NORDESTE LTDA</v>
          </cell>
          <cell r="H29" t="str">
            <v>S</v>
          </cell>
          <cell r="I29" t="str">
            <v>N</v>
          </cell>
          <cell r="J29" t="str">
            <v>0095043829</v>
          </cell>
          <cell r="K29">
            <v>45395</v>
          </cell>
          <cell r="M29" t="str">
            <v>2927408 - Salvador - BA</v>
          </cell>
          <cell r="N29">
            <v>12178.11</v>
          </cell>
        </row>
        <row r="30">
          <cell r="C30" t="str">
            <v>UPAE PETROLINA</v>
          </cell>
          <cell r="E30" t="str">
            <v>5.8 - Locação de Veículos Automotores</v>
          </cell>
          <cell r="F30">
            <v>17863255000180</v>
          </cell>
          <cell r="G30" t="str">
            <v>HUMANA S HOME CARE LTDA</v>
          </cell>
          <cell r="H30" t="str">
            <v>S</v>
          </cell>
          <cell r="I30" t="str">
            <v>S</v>
          </cell>
          <cell r="J30" t="str">
            <v>4559</v>
          </cell>
          <cell r="K30">
            <v>45415</v>
          </cell>
          <cell r="L30" t="str">
            <v>7854BBF8C</v>
          </cell>
          <cell r="M30" t="str">
            <v>2611101 - Petrolina - PE</v>
          </cell>
          <cell r="N30">
            <v>14985</v>
          </cell>
        </row>
        <row r="31">
          <cell r="C31" t="str">
            <v>UPAE PETROLINA</v>
          </cell>
          <cell r="E31" t="str">
            <v>5.8 - Locação de Veículos Automotores</v>
          </cell>
          <cell r="F31">
            <v>14494156000180</v>
          </cell>
          <cell r="G31" t="str">
            <v>AGIL LOCADORA DE VEICULOS LTDA</v>
          </cell>
          <cell r="H31" t="str">
            <v>S</v>
          </cell>
          <cell r="I31" t="str">
            <v>N</v>
          </cell>
          <cell r="J31" t="str">
            <v>001645</v>
          </cell>
          <cell r="K31">
            <v>45418</v>
          </cell>
          <cell r="M31" t="str">
            <v>2611606 - Recife - PE</v>
          </cell>
          <cell r="N31">
            <v>2400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>
            <v>19190929000159</v>
          </cell>
          <cell r="G32" t="str">
            <v>ENDONUTRI ATRNDIMENTOSAMBULATORIAS LTDA</v>
          </cell>
          <cell r="H32" t="str">
            <v>S</v>
          </cell>
          <cell r="I32" t="str">
            <v>S</v>
          </cell>
          <cell r="J32" t="str">
            <v>575</v>
          </cell>
          <cell r="K32">
            <v>45428</v>
          </cell>
          <cell r="L32" t="str">
            <v>FFF85F3FA</v>
          </cell>
          <cell r="M32" t="str">
            <v>2611101 - Petrolina - PE</v>
          </cell>
          <cell r="N32">
            <v>5250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41.344.471/0001-02 </v>
          </cell>
          <cell r="G33" t="str">
            <v>CORDEIRO COELHO</v>
          </cell>
          <cell r="H33" t="str">
            <v>S</v>
          </cell>
          <cell r="I33" t="str">
            <v>S</v>
          </cell>
          <cell r="J33" t="str">
            <v>00000014</v>
          </cell>
          <cell r="K33">
            <v>45422</v>
          </cell>
          <cell r="L33" t="str">
            <v>K2CCATHR</v>
          </cell>
          <cell r="M33" t="str">
            <v>2918407 - Juazeiro - BA</v>
          </cell>
          <cell r="N33">
            <v>20511.86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 xml:space="preserve">04.269.459/0001-46 </v>
          </cell>
          <cell r="G34" t="str">
            <v>ANGIOVALE CLINICA ESPECIALIZADA LTDA</v>
          </cell>
          <cell r="H34" t="str">
            <v>S</v>
          </cell>
          <cell r="I34" t="str">
            <v>S</v>
          </cell>
          <cell r="J34" t="str">
            <v>2752</v>
          </cell>
          <cell r="K34">
            <v>45422</v>
          </cell>
          <cell r="L34" t="str">
            <v>72DE61C38</v>
          </cell>
          <cell r="M34" t="str">
            <v>2611101 - Petrolina - PE</v>
          </cell>
          <cell r="N34">
            <v>13820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 t="str">
            <v>40.924.001/0001-47</v>
          </cell>
          <cell r="G35" t="str">
            <v>OTOCLIN LTDA</v>
          </cell>
          <cell r="H35" t="str">
            <v>S</v>
          </cell>
          <cell r="I35" t="str">
            <v>S</v>
          </cell>
          <cell r="J35" t="str">
            <v>975</v>
          </cell>
          <cell r="K35">
            <v>45422</v>
          </cell>
          <cell r="L35" t="str">
            <v>4AF2021A3</v>
          </cell>
          <cell r="M35" t="str">
            <v>2611101 - Petrolina - PE</v>
          </cell>
          <cell r="N35">
            <v>7978.92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>
            <v>27569811000164</v>
          </cell>
          <cell r="G36" t="str">
            <v>SAALVAR SEGURANÇA EM ANESTESIA E ANALGESIA DO VALE DO S</v>
          </cell>
          <cell r="H36" t="str">
            <v>S</v>
          </cell>
          <cell r="I36" t="str">
            <v>S</v>
          </cell>
          <cell r="J36" t="str">
            <v>1975</v>
          </cell>
          <cell r="K36">
            <v>45426</v>
          </cell>
          <cell r="L36" t="str">
            <v>6657D53D8</v>
          </cell>
          <cell r="M36" t="str">
            <v>2611101 - Petrolina - PE</v>
          </cell>
          <cell r="N36">
            <v>42500</v>
          </cell>
        </row>
        <row r="37">
          <cell r="C37" t="str">
            <v>UPAE PETROLINA</v>
          </cell>
          <cell r="E37" t="str">
            <v>5.16 - Serviços Médico-Hospitalares, Odotonlogia e Laboratoriais</v>
          </cell>
          <cell r="F37" t="str">
            <v xml:space="preserve">05.932.953/0001-01 </v>
          </cell>
          <cell r="G37" t="str">
            <v>CECOG CENTRO DE COLOPROCTOLOGIA GINEC E OBSTETRICIA</v>
          </cell>
          <cell r="H37" t="str">
            <v>S</v>
          </cell>
          <cell r="I37" t="str">
            <v>S</v>
          </cell>
          <cell r="J37" t="str">
            <v>00000115</v>
          </cell>
          <cell r="K37">
            <v>45426</v>
          </cell>
          <cell r="L37" t="str">
            <v>2WQZZ7XT</v>
          </cell>
          <cell r="M37" t="str">
            <v>2918407 - Juazeiro - BA</v>
          </cell>
          <cell r="N37">
            <v>10060</v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>
            <v>10358190000177</v>
          </cell>
          <cell r="G38" t="str">
            <v>EXCELLENCE CARDIO NAILY SERVIÇOS LTDA</v>
          </cell>
          <cell r="H38" t="str">
            <v>S</v>
          </cell>
          <cell r="I38" t="str">
            <v>S</v>
          </cell>
          <cell r="J38" t="str">
            <v>4</v>
          </cell>
          <cell r="K38">
            <v>45398</v>
          </cell>
          <cell r="L38" t="str">
            <v>8A303FFF0</v>
          </cell>
          <cell r="M38" t="str">
            <v>2611101 - Petrolina - PE</v>
          </cell>
          <cell r="N38">
            <v>8700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01.253.637/0001-52 </v>
          </cell>
          <cell r="G39" t="str">
            <v>CLIMAGO CLINICA DE IMAGEM GINECOL E OBSTETRICIA</v>
          </cell>
          <cell r="H39" t="str">
            <v>S</v>
          </cell>
          <cell r="I39" t="str">
            <v>S</v>
          </cell>
          <cell r="J39" t="str">
            <v>00000033</v>
          </cell>
          <cell r="K39">
            <v>45422</v>
          </cell>
          <cell r="L39" t="str">
            <v>I5LETIVP</v>
          </cell>
          <cell r="M39" t="str">
            <v>2918407 - Juazeiro - BA</v>
          </cell>
          <cell r="N39">
            <v>5974.8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17.245.974/0001-38 </v>
          </cell>
          <cell r="G40" t="str">
            <v>CLINICA ANGIOART LTDA ME</v>
          </cell>
          <cell r="H40" t="str">
            <v>S</v>
          </cell>
          <cell r="I40" t="str">
            <v>S</v>
          </cell>
          <cell r="J40" t="str">
            <v>320</v>
          </cell>
          <cell r="K40">
            <v>45424</v>
          </cell>
          <cell r="L40" t="str">
            <v>8D1AB3367</v>
          </cell>
          <cell r="M40" t="str">
            <v>2611101 - Petrolina - PE</v>
          </cell>
          <cell r="N40">
            <v>16140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03.837.162/0001-77 </v>
          </cell>
          <cell r="G41" t="str">
            <v>CLINICA MEDICA E PEDIATRICA DE PETROLINA LTDA</v>
          </cell>
          <cell r="H41" t="str">
            <v>S</v>
          </cell>
          <cell r="I41" t="str">
            <v>S</v>
          </cell>
          <cell r="J41" t="str">
            <v>749</v>
          </cell>
          <cell r="K41">
            <v>45422</v>
          </cell>
          <cell r="L41" t="str">
            <v>BB619F50D</v>
          </cell>
          <cell r="M41" t="str">
            <v>2611101 - Petrolina - PE</v>
          </cell>
          <cell r="N41">
            <v>5250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10.225.064/0001-44 </v>
          </cell>
          <cell r="G42" t="str">
            <v>ANGIOCLINICA SS LTDA</v>
          </cell>
          <cell r="H42" t="str">
            <v>S</v>
          </cell>
          <cell r="I42" t="str">
            <v>S</v>
          </cell>
          <cell r="J42" t="str">
            <v>00000004</v>
          </cell>
          <cell r="K42">
            <v>45422</v>
          </cell>
          <cell r="L42" t="str">
            <v>4TGXGDRK</v>
          </cell>
          <cell r="M42" t="str">
            <v>2611101 - Petrolina - PE</v>
          </cell>
          <cell r="N42">
            <v>5280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>04.109.643/0001-29</v>
          </cell>
          <cell r="G43" t="str">
            <v>SERVIÇO MEDICOS DE PETROLINA LTDA</v>
          </cell>
          <cell r="H43" t="str">
            <v>S</v>
          </cell>
          <cell r="I43" t="str">
            <v>S</v>
          </cell>
          <cell r="J43" t="str">
            <v>2564</v>
          </cell>
          <cell r="K43">
            <v>45425</v>
          </cell>
          <cell r="L43" t="str">
            <v>CF1DDB4D</v>
          </cell>
          <cell r="M43" t="str">
            <v>2611101 - Petrolina - PE</v>
          </cell>
          <cell r="N43">
            <v>10500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 t="str">
            <v xml:space="preserve">08.683.483/0001-88 </v>
          </cell>
          <cell r="G44" t="str">
            <v>CONSULTORIO OTORRINOLARINGOLOGICO DO VALE SÃO F</v>
          </cell>
          <cell r="H44" t="str">
            <v>S</v>
          </cell>
          <cell r="I44" t="str">
            <v>S</v>
          </cell>
          <cell r="J44" t="str">
            <v>3643</v>
          </cell>
          <cell r="K44">
            <v>45422</v>
          </cell>
          <cell r="L44" t="str">
            <v>72EA18E54</v>
          </cell>
          <cell r="M44" t="str">
            <v>2611101 - Petrolina - PE</v>
          </cell>
          <cell r="N44">
            <v>5600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09.454.235/0001-28 </v>
          </cell>
          <cell r="G45" t="str">
            <v>DUARTE E TRAVASSOS SERVIÇOS MEDICOS LTDA</v>
          </cell>
          <cell r="H45" t="str">
            <v>S</v>
          </cell>
          <cell r="I45" t="str">
            <v>S</v>
          </cell>
          <cell r="J45" t="str">
            <v>00000017</v>
          </cell>
          <cell r="K45">
            <v>45422</v>
          </cell>
          <cell r="L45" t="str">
            <v>QRJ4QR5B</v>
          </cell>
          <cell r="M45" t="str">
            <v>2918407 - Juazeiro - BA</v>
          </cell>
          <cell r="N45">
            <v>13300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21.822.732/0001-37 </v>
          </cell>
          <cell r="G46" t="str">
            <v>DOCTOVALE E CIRURGIA E SERV MED ESPECIALIZADOS LTDA</v>
          </cell>
          <cell r="H46" t="str">
            <v>S</v>
          </cell>
          <cell r="I46" t="str">
            <v>S</v>
          </cell>
          <cell r="J46" t="str">
            <v>00000091</v>
          </cell>
          <cell r="K46">
            <v>45426</v>
          </cell>
          <cell r="L46" t="str">
            <v>LY39S93S</v>
          </cell>
          <cell r="M46" t="str">
            <v>2918407 - Juazeiro - BA</v>
          </cell>
          <cell r="N46">
            <v>22588.95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 xml:space="preserve">39.764.909/0001-51 </v>
          </cell>
          <cell r="G47" t="str">
            <v>DALMAS ROCHA SERVIÇOS MEDICOS LTDA ME</v>
          </cell>
          <cell r="H47" t="str">
            <v>S</v>
          </cell>
          <cell r="I47" t="str">
            <v>S</v>
          </cell>
          <cell r="J47" t="str">
            <v>360</v>
          </cell>
          <cell r="K47">
            <v>45422</v>
          </cell>
          <cell r="L47" t="str">
            <v>B852CA32F</v>
          </cell>
          <cell r="M47" t="str">
            <v>2611101 - Petrolina - PE</v>
          </cell>
          <cell r="N47">
            <v>5040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>
            <v>29207753000154</v>
          </cell>
          <cell r="G48" t="str">
            <v>BRASIL  PLUS SERVIÇOS MEDICOS LTDA</v>
          </cell>
          <cell r="H48" t="str">
            <v>S</v>
          </cell>
          <cell r="I48" t="str">
            <v>S</v>
          </cell>
          <cell r="J48" t="str">
            <v>00000683</v>
          </cell>
          <cell r="K48">
            <v>45422</v>
          </cell>
          <cell r="L48" t="str">
            <v>QHAZVV3K</v>
          </cell>
          <cell r="M48" t="str">
            <v>2927408 - Salvador - BA</v>
          </cell>
          <cell r="N48">
            <v>3150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 t="str">
            <v xml:space="preserve">32.302.394/0001-29 </v>
          </cell>
          <cell r="G49" t="str">
            <v>ENDOVALE SERVIÇOS ENDOSCOPICOS LTDA</v>
          </cell>
          <cell r="H49" t="str">
            <v>S</v>
          </cell>
          <cell r="I49" t="str">
            <v>S</v>
          </cell>
          <cell r="J49" t="str">
            <v>470</v>
          </cell>
          <cell r="K49">
            <v>45422</v>
          </cell>
          <cell r="L49" t="str">
            <v>645E036FA</v>
          </cell>
          <cell r="M49" t="str">
            <v>2611101 - Petrolina - PE</v>
          </cell>
          <cell r="N49">
            <v>13940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>12.342.816/0001-82</v>
          </cell>
          <cell r="G50" t="str">
            <v>ALL MEDICAL SERVIÇOS MEDICOS LTDA</v>
          </cell>
          <cell r="H50" t="str">
            <v>S</v>
          </cell>
          <cell r="I50" t="str">
            <v>S</v>
          </cell>
          <cell r="J50" t="str">
            <v>8253</v>
          </cell>
          <cell r="K50">
            <v>45428</v>
          </cell>
          <cell r="L50" t="str">
            <v>5770E2529</v>
          </cell>
          <cell r="M50" t="str">
            <v>2611101 - Petrolina - PE</v>
          </cell>
          <cell r="N50">
            <v>28234.5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23.523.084/0001-43 </v>
          </cell>
          <cell r="G51" t="str">
            <v>HOSPITAL DE OLHOS LEITE &amp; MOURA LTDA ME</v>
          </cell>
          <cell r="H51" t="str">
            <v>S</v>
          </cell>
          <cell r="I51" t="str">
            <v>S</v>
          </cell>
          <cell r="J51" t="str">
            <v>10727</v>
          </cell>
          <cell r="K51">
            <v>45425</v>
          </cell>
          <cell r="L51" t="str">
            <v>DABA09B22</v>
          </cell>
          <cell r="M51" t="str">
            <v>2611101 - Petrolina - PE</v>
          </cell>
          <cell r="N51">
            <v>4594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 t="str">
            <v xml:space="preserve">04.020.195/0001-92 </v>
          </cell>
          <cell r="G52" t="str">
            <v>INSTITUTO DOENCAS NEUROL NEUROC V S F S/C LTDA</v>
          </cell>
          <cell r="H52" t="str">
            <v>S</v>
          </cell>
          <cell r="I52" t="str">
            <v>S</v>
          </cell>
          <cell r="J52" t="str">
            <v>1952</v>
          </cell>
          <cell r="K52">
            <v>45426</v>
          </cell>
          <cell r="L52" t="str">
            <v>0718F90CA</v>
          </cell>
          <cell r="M52" t="str">
            <v>2611101 - Petrolina - PE</v>
          </cell>
          <cell r="N52">
            <v>12255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01.929.606/0001-79 </v>
          </cell>
          <cell r="G53" t="str">
            <v>INSTITUTO DE OLHOS VALE SÃO FRANCISCO</v>
          </cell>
          <cell r="H53" t="str">
            <v>S</v>
          </cell>
          <cell r="I53" t="str">
            <v>S</v>
          </cell>
          <cell r="J53" t="str">
            <v>11488</v>
          </cell>
          <cell r="K53">
            <v>45428</v>
          </cell>
          <cell r="L53" t="str">
            <v>E7C3A79E1</v>
          </cell>
          <cell r="M53" t="str">
            <v>2611101 - Petrolina - PE</v>
          </cell>
          <cell r="N53">
            <v>11261.6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 xml:space="preserve">13.936.275/0001-83 </v>
          </cell>
          <cell r="G54" t="str">
            <v>MED VALE SERVIÇOS MEDICOS DO VALE SS LTDA</v>
          </cell>
          <cell r="H54" t="str">
            <v>S</v>
          </cell>
          <cell r="I54" t="str">
            <v>S</v>
          </cell>
          <cell r="J54" t="str">
            <v>00000025</v>
          </cell>
          <cell r="K54">
            <v>45422</v>
          </cell>
          <cell r="L54" t="str">
            <v>QRJ4QQJE</v>
          </cell>
          <cell r="M54" t="str">
            <v>2918407 - Juazeiro - BA</v>
          </cell>
          <cell r="N54">
            <v>12660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 t="str">
            <v xml:space="preserve">17.634.028/0001-83 </v>
          </cell>
          <cell r="G55" t="str">
            <v>REUMASTO ATIVIDADES MEDICAS LTDA ME</v>
          </cell>
          <cell r="H55" t="str">
            <v>S</v>
          </cell>
          <cell r="I55" t="str">
            <v>S</v>
          </cell>
          <cell r="J55" t="str">
            <v>2524</v>
          </cell>
          <cell r="K55">
            <v>45422</v>
          </cell>
          <cell r="L55" t="str">
            <v>EAE36289D</v>
          </cell>
          <cell r="M55" t="str">
            <v>2611101 - Petrolina - PE</v>
          </cell>
          <cell r="N55">
            <v>19425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22.003.899/0001-39 </v>
          </cell>
          <cell r="G56" t="str">
            <v>RADIO MED SOCIEDADE MEDICA LTDA</v>
          </cell>
          <cell r="H56" t="str">
            <v>S</v>
          </cell>
          <cell r="I56" t="str">
            <v>S</v>
          </cell>
          <cell r="J56" t="str">
            <v>00001496</v>
          </cell>
          <cell r="K56">
            <v>45422</v>
          </cell>
          <cell r="L56" t="str">
            <v>BTXYXK6C</v>
          </cell>
          <cell r="M56" t="str">
            <v>2927408 - Salvador - BA</v>
          </cell>
          <cell r="N56">
            <v>7530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12.576.670/0001-30 </v>
          </cell>
          <cell r="G57" t="str">
            <v>S MOURA &amp; R LIMA LTDA</v>
          </cell>
          <cell r="H57" t="str">
            <v>S</v>
          </cell>
          <cell r="I57" t="str">
            <v>S</v>
          </cell>
          <cell r="J57" t="str">
            <v>2013</v>
          </cell>
          <cell r="K57">
            <v>45426</v>
          </cell>
          <cell r="L57" t="str">
            <v>467376443</v>
          </cell>
          <cell r="M57" t="str">
            <v>2611101 - Petrolina - PE</v>
          </cell>
          <cell r="N57">
            <v>21333.279999999999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 t="str">
            <v xml:space="preserve">16.811.596/0001-40 </v>
          </cell>
          <cell r="G58" t="str">
            <v xml:space="preserve">F&amp; F OFTAMOLOGIA LTDA ME </v>
          </cell>
          <cell r="H58" t="str">
            <v>S</v>
          </cell>
          <cell r="I58" t="str">
            <v>S</v>
          </cell>
          <cell r="J58" t="str">
            <v>262</v>
          </cell>
          <cell r="K58">
            <v>45426</v>
          </cell>
          <cell r="L58" t="str">
            <v>46045DDF5</v>
          </cell>
          <cell r="M58" t="str">
            <v>2611101 - Petrolina - PE</v>
          </cell>
          <cell r="N58">
            <v>10892.4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 xml:space="preserve">12.094.225/0001-33 </v>
          </cell>
          <cell r="G59" t="str">
            <v>THAMED SERVIÇOS MEDICOS LTDA</v>
          </cell>
          <cell r="H59" t="str">
            <v>S</v>
          </cell>
          <cell r="I59" t="str">
            <v>S</v>
          </cell>
          <cell r="J59" t="str">
            <v>00000023</v>
          </cell>
          <cell r="K59">
            <v>45422</v>
          </cell>
          <cell r="L59" t="str">
            <v>K2CCAU51</v>
          </cell>
          <cell r="M59" t="str">
            <v>2918407 - Juazeiro - BA</v>
          </cell>
          <cell r="N59">
            <v>7660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22.968.447/0001-91 </v>
          </cell>
          <cell r="G60" t="str">
            <v>TFAM SERVIÇOS MEDICOS LTDA</v>
          </cell>
          <cell r="H60" t="str">
            <v>S</v>
          </cell>
          <cell r="I60" t="str">
            <v>S</v>
          </cell>
          <cell r="J60" t="str">
            <v>1042</v>
          </cell>
          <cell r="K60">
            <v>45422</v>
          </cell>
          <cell r="L60" t="str">
            <v>BF57EE0C5</v>
          </cell>
          <cell r="M60" t="str">
            <v>2611101 - Petrolina - PE</v>
          </cell>
          <cell r="N60">
            <v>5114.3599999999997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21.833.040/0001-94 </v>
          </cell>
          <cell r="G61" t="str">
            <v>UROVALE SERVIÇOS MEDICOS LTDA</v>
          </cell>
          <cell r="H61" t="str">
            <v>S</v>
          </cell>
          <cell r="I61" t="str">
            <v>S</v>
          </cell>
          <cell r="J61" t="str">
            <v>00000031</v>
          </cell>
          <cell r="K61">
            <v>45422</v>
          </cell>
          <cell r="L61" t="str">
            <v>2WQZZ4ET</v>
          </cell>
          <cell r="M61" t="str">
            <v>2918407 - Juazeiro - BA</v>
          </cell>
          <cell r="N61">
            <v>15459.42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25.300.217/0001-48 </v>
          </cell>
          <cell r="G62" t="str">
            <v>VITTALSAUDE SERVIÇOS MEDICOS LTDA ME</v>
          </cell>
          <cell r="H62" t="str">
            <v>S</v>
          </cell>
          <cell r="I62" t="str">
            <v>S</v>
          </cell>
          <cell r="J62" t="str">
            <v>436</v>
          </cell>
          <cell r="K62">
            <v>45425</v>
          </cell>
          <cell r="L62" t="str">
            <v>1C827FEB1</v>
          </cell>
          <cell r="M62" t="str">
            <v>2611101 - Petrolina - PE</v>
          </cell>
          <cell r="N62">
            <v>11655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>44.740.632/0001-67</v>
          </cell>
          <cell r="G63" t="str">
            <v>H DINIZ SERVIÇOS MEDICOS LTDA</v>
          </cell>
          <cell r="H63" t="str">
            <v>S</v>
          </cell>
          <cell r="I63" t="str">
            <v>S</v>
          </cell>
          <cell r="J63" t="str">
            <v>273</v>
          </cell>
          <cell r="K63">
            <v>45425</v>
          </cell>
          <cell r="L63" t="str">
            <v>4848D278B</v>
          </cell>
          <cell r="M63" t="str">
            <v>2611101 - Petrolina - PE</v>
          </cell>
          <cell r="N63">
            <v>6904.38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>
            <v>36229109000142</v>
          </cell>
          <cell r="G64" t="str">
            <v>LAZZERI &amp; NICOLI SERVIÇOOS DE SAUDE LTDA</v>
          </cell>
          <cell r="H64" t="str">
            <v>S</v>
          </cell>
          <cell r="I64" t="str">
            <v>S</v>
          </cell>
          <cell r="J64" t="str">
            <v>66</v>
          </cell>
          <cell r="K64">
            <v>45427</v>
          </cell>
          <cell r="L64" t="str">
            <v>AC949A194</v>
          </cell>
          <cell r="M64" t="str">
            <v>2611101 - Petrolina - PE</v>
          </cell>
          <cell r="N64">
            <v>8672.24</v>
          </cell>
        </row>
        <row r="65">
          <cell r="C65" t="str">
            <v>UPAE PETROLINA</v>
          </cell>
          <cell r="E65" t="str">
            <v>5.16 - Serviços Médico-Hospitalares, Odotonlogia e Laboratoriais</v>
          </cell>
          <cell r="F65" t="str">
            <v xml:space="preserve">11.165.743/0001-38 </v>
          </cell>
          <cell r="G65" t="str">
            <v>LABORATORIO DE ANALISES CLINICAS ESPECIALIZADAS</v>
          </cell>
          <cell r="H65" t="str">
            <v>S</v>
          </cell>
          <cell r="I65" t="str">
            <v>S</v>
          </cell>
          <cell r="J65" t="str">
            <v>11439</v>
          </cell>
          <cell r="K65">
            <v>45415</v>
          </cell>
          <cell r="L65" t="str">
            <v>97E272B90</v>
          </cell>
          <cell r="M65" t="str">
            <v>2611101 - Petrolina - PE</v>
          </cell>
          <cell r="N65">
            <v>62316.17</v>
          </cell>
        </row>
        <row r="66">
          <cell r="C66" t="str">
            <v>UPAE PETROLINA</v>
          </cell>
          <cell r="E66" t="str">
            <v>5.8 - Locação de Veículos Automotores</v>
          </cell>
          <cell r="F66">
            <v>17863255000180</v>
          </cell>
          <cell r="G66" t="str">
            <v>HUMANA S HOME CARE LTDA</v>
          </cell>
          <cell r="H66" t="str">
            <v>S</v>
          </cell>
          <cell r="I66" t="str">
            <v>S</v>
          </cell>
          <cell r="J66" t="str">
            <v>4591</v>
          </cell>
          <cell r="K66">
            <v>45420</v>
          </cell>
          <cell r="L66" t="str">
            <v>56e28c0ae</v>
          </cell>
          <cell r="M66" t="str">
            <v>2611101 - Petrolina - PE</v>
          </cell>
          <cell r="N66">
            <v>6150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4558</v>
          </cell>
          <cell r="K67">
            <v>45415</v>
          </cell>
          <cell r="L67" t="str">
            <v>AFA1AB535</v>
          </cell>
          <cell r="M67" t="str">
            <v>2611101 - Petrolina - PE</v>
          </cell>
          <cell r="N67">
            <v>24600</v>
          </cell>
        </row>
        <row r="68">
          <cell r="C68" t="str">
            <v>UPAE PETROLINA</v>
          </cell>
          <cell r="E68" t="str">
            <v>5.15 - Serviços Domésticos</v>
          </cell>
          <cell r="F68">
            <v>26052800000140</v>
          </cell>
          <cell r="G68" t="str">
            <v>BRILAV LAVANDERIAHOSPITALAR EIRELI</v>
          </cell>
          <cell r="H68" t="str">
            <v>S</v>
          </cell>
          <cell r="I68" t="str">
            <v>S</v>
          </cell>
          <cell r="J68" t="str">
            <v>2147</v>
          </cell>
          <cell r="K68">
            <v>45420</v>
          </cell>
          <cell r="L68" t="str">
            <v>E814ADDAF</v>
          </cell>
          <cell r="M68" t="str">
            <v>2611101 - Petrolina - PE</v>
          </cell>
          <cell r="N68">
            <v>13295.04</v>
          </cell>
        </row>
        <row r="69">
          <cell r="C69" t="str">
            <v>UPAE PETROLINA</v>
          </cell>
          <cell r="E69" t="str">
            <v>5.10 - Detetização/Tratamento de Resíduos e Afins</v>
          </cell>
          <cell r="F69" t="str">
            <v xml:space="preserve">11.863.530/0001-80 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192450</v>
          </cell>
          <cell r="K69">
            <v>45415</v>
          </cell>
          <cell r="L69" t="str">
            <v>GKM7P4BL9</v>
          </cell>
          <cell r="M69" t="str">
            <v>2611309 - Pombos - PE</v>
          </cell>
          <cell r="N69">
            <v>2132.6799999999998</v>
          </cell>
        </row>
        <row r="70">
          <cell r="C70" t="str">
            <v>UPAE PETROLINA</v>
          </cell>
          <cell r="E70" t="str">
            <v>5.17 - Manutenção de Software, Certificação Digital e Microfilmagem</v>
          </cell>
          <cell r="F70" t="str">
            <v xml:space="preserve">05.620.302/0002-67 </v>
          </cell>
          <cell r="G70" t="str">
            <v>GREEN PAPER FREE SOLUÇOES SEM PAPEL LTDA ME</v>
          </cell>
          <cell r="H70" t="str">
            <v>S</v>
          </cell>
          <cell r="I70" t="str">
            <v>S</v>
          </cell>
          <cell r="J70" t="str">
            <v>00006729</v>
          </cell>
          <cell r="K70">
            <v>45386</v>
          </cell>
          <cell r="L70" t="str">
            <v>DSNY8C6G3</v>
          </cell>
          <cell r="M70" t="str">
            <v>2602308 - Bonito - PE</v>
          </cell>
          <cell r="N70">
            <v>3199.77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92306257000780</v>
          </cell>
          <cell r="G71" t="str">
            <v>MV INFORMATICA NORDESTE LTDA</v>
          </cell>
          <cell r="H71" t="str">
            <v>S</v>
          </cell>
          <cell r="I71" t="str">
            <v>S</v>
          </cell>
          <cell r="J71" t="str">
            <v>00070764</v>
          </cell>
          <cell r="K71">
            <v>45385</v>
          </cell>
          <cell r="L71" t="str">
            <v>BGGG198Y</v>
          </cell>
          <cell r="M71" t="str">
            <v>2611606 - Recife - PE</v>
          </cell>
          <cell r="N71">
            <v>13107.23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>
            <v>4069709000102</v>
          </cell>
          <cell r="G72" t="str">
            <v>BIONEXO S.A.</v>
          </cell>
          <cell r="H72" t="str">
            <v>S</v>
          </cell>
          <cell r="I72" t="str">
            <v>S</v>
          </cell>
          <cell r="J72" t="str">
            <v>00455103</v>
          </cell>
          <cell r="K72">
            <v>45414</v>
          </cell>
          <cell r="L72" t="str">
            <v>D2EXLX6D</v>
          </cell>
          <cell r="M72" t="str">
            <v>3550308 - São Paulo - SP</v>
          </cell>
          <cell r="N72">
            <v>1000</v>
          </cell>
        </row>
        <row r="73">
          <cell r="C73" t="str">
            <v>UPAE PETROLINA</v>
          </cell>
          <cell r="E73" t="str">
            <v>5.17 - Manutenção de Software, Certificação Digital e Microfilmagem</v>
          </cell>
          <cell r="F73" t="str">
            <v>05.401.067/0001-51</v>
          </cell>
          <cell r="G73" t="str">
            <v>TEIKO SOLUÇOES EM TECNOLOGIA DA INFORMAÇAO LTDA</v>
          </cell>
          <cell r="H73" t="str">
            <v>S</v>
          </cell>
          <cell r="I73" t="str">
            <v>S</v>
          </cell>
          <cell r="J73" t="str">
            <v>33294</v>
          </cell>
          <cell r="K73">
            <v>45415</v>
          </cell>
          <cell r="L73" t="str">
            <v>E975078B4</v>
          </cell>
          <cell r="M73" t="str">
            <v>2611606 - Recife - PE</v>
          </cell>
          <cell r="N73">
            <v>3607.5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53113791000122</v>
          </cell>
          <cell r="G74" t="str">
            <v>TOTVS S.A.</v>
          </cell>
          <cell r="H74" t="str">
            <v>S</v>
          </cell>
          <cell r="I74" t="str">
            <v>S</v>
          </cell>
          <cell r="J74" t="str">
            <v>03803977</v>
          </cell>
          <cell r="K74">
            <v>45385</v>
          </cell>
          <cell r="L74" t="str">
            <v>Q7NRPRDJ</v>
          </cell>
          <cell r="M74" t="str">
            <v>3550308 - São Paulo - SP</v>
          </cell>
          <cell r="N74">
            <v>71.72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202431192</v>
          </cell>
          <cell r="K75">
            <v>45385</v>
          </cell>
          <cell r="L75" t="str">
            <v>FBA07BBF</v>
          </cell>
          <cell r="M75" t="str">
            <v>3106200 - Belo Horizonte - MG</v>
          </cell>
          <cell r="N75">
            <v>896.81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202431172</v>
          </cell>
          <cell r="K76">
            <v>45385</v>
          </cell>
          <cell r="L76" t="str">
            <v>2BDE2201</v>
          </cell>
          <cell r="M76" t="str">
            <v>3106200 - Belo Horizonte - MG</v>
          </cell>
          <cell r="N76">
            <v>69.19</v>
          </cell>
        </row>
        <row r="77">
          <cell r="C77" t="str">
            <v>UPAE PETROLINA</v>
          </cell>
          <cell r="E77" t="str">
            <v>5.17 - Manutenção de Software, Certificação Digital e Microfilmagem</v>
          </cell>
          <cell r="F77">
            <v>53113791001285</v>
          </cell>
          <cell r="G77" t="str">
            <v>TOTVS S.A.</v>
          </cell>
          <cell r="H77" t="str">
            <v>S</v>
          </cell>
          <cell r="I77" t="str">
            <v>S</v>
          </cell>
          <cell r="J77" t="str">
            <v>202431144</v>
          </cell>
          <cell r="K77">
            <v>45385</v>
          </cell>
          <cell r="L77" t="str">
            <v>5E0711E6</v>
          </cell>
          <cell r="M77" t="str">
            <v>3106200 - Belo Horizonte - MG</v>
          </cell>
          <cell r="N77">
            <v>305.22000000000003</v>
          </cell>
        </row>
        <row r="78">
          <cell r="C78" t="str">
            <v>UPAE PETROLINA</v>
          </cell>
          <cell r="E78" t="str">
            <v>5.99 - Outros Serviços de Terceiros Pessoa Jurídica</v>
          </cell>
          <cell r="F78">
            <v>35521046000130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00024518</v>
          </cell>
          <cell r="K78">
            <v>45386</v>
          </cell>
          <cell r="L78" t="str">
            <v>LAAKRK4S</v>
          </cell>
          <cell r="M78" t="str">
            <v>2611606 - Recife - PE</v>
          </cell>
          <cell r="N78">
            <v>3600</v>
          </cell>
        </row>
        <row r="79">
          <cell r="C79" t="str">
            <v>UPAE PETROLINA</v>
          </cell>
          <cell r="E79" t="str">
            <v>5.99 - Outros Serviços de Terceiros Pessoa Jurídica</v>
          </cell>
          <cell r="F79">
            <v>58921792000117</v>
          </cell>
          <cell r="G79" t="str">
            <v>CENTRO DE INTEGRAÇAO EMPRESA ESCOLA DE PERNAMBUCO CIEE</v>
          </cell>
          <cell r="H79" t="str">
            <v>S</v>
          </cell>
          <cell r="I79" t="str">
            <v>N</v>
          </cell>
          <cell r="J79" t="str">
            <v>399340</v>
          </cell>
          <cell r="K79">
            <v>45383</v>
          </cell>
          <cell r="M79" t="str">
            <v>2611101 - Petrolina - PE</v>
          </cell>
          <cell r="N79">
            <v>1050.5999999999999</v>
          </cell>
        </row>
        <row r="80">
          <cell r="C80" t="str">
            <v>UPAE PETROLINA</v>
          </cell>
          <cell r="E80" t="str">
            <v>5.2 - Serviços Técnicos Profissionais</v>
          </cell>
          <cell r="F80">
            <v>3789272000887</v>
          </cell>
          <cell r="G80" t="str">
            <v xml:space="preserve">SERVIÇO NACIONAL DE APRENDIZAGEM INDUSTRIAL </v>
          </cell>
          <cell r="H80" t="str">
            <v>S</v>
          </cell>
          <cell r="I80" t="str">
            <v>S</v>
          </cell>
          <cell r="J80" t="str">
            <v>24493</v>
          </cell>
          <cell r="K80">
            <v>2052024</v>
          </cell>
          <cell r="L80" t="str">
            <v>FF8B34F16</v>
          </cell>
          <cell r="M80" t="str">
            <v>2611101 - Petrolina - PE</v>
          </cell>
          <cell r="N80">
            <v>619.6</v>
          </cell>
        </row>
        <row r="81">
          <cell r="C81" t="str">
            <v>UPAE PETROLINA</v>
          </cell>
          <cell r="E81" t="str">
            <v>5.2 - Serviços Técnicos Profissionais</v>
          </cell>
          <cell r="F81" t="str">
            <v xml:space="preserve">02.512.303/0001-19 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00007100</v>
          </cell>
          <cell r="K81">
            <v>45387</v>
          </cell>
          <cell r="L81" t="str">
            <v>P1HACFKW</v>
          </cell>
          <cell r="M81" t="str">
            <v>2611606 - Recife - PE</v>
          </cell>
          <cell r="N81">
            <v>6687.42</v>
          </cell>
        </row>
        <row r="82">
          <cell r="C82" t="str">
            <v>UPAE PETROLINA</v>
          </cell>
          <cell r="E82" t="str">
            <v>5.2 - Serviços Técnicos Profissionais</v>
          </cell>
          <cell r="F82" t="str">
            <v xml:space="preserve">02.512.303/0001-19 </v>
          </cell>
          <cell r="G82" t="str">
            <v>NOROES AZEVEDO SOCIEDADE DE ADVOGADOS</v>
          </cell>
          <cell r="H82" t="str">
            <v>S</v>
          </cell>
          <cell r="I82" t="str">
            <v>S</v>
          </cell>
          <cell r="J82" t="str">
            <v>00007099</v>
          </cell>
          <cell r="K82">
            <v>45387</v>
          </cell>
          <cell r="L82" t="str">
            <v>D5S6GBDH</v>
          </cell>
          <cell r="M82" t="str">
            <v>2611606 - Recife - PE</v>
          </cell>
          <cell r="N82">
            <v>2823.57</v>
          </cell>
        </row>
        <row r="83">
          <cell r="C83" t="str">
            <v>UPAE PETROLINA</v>
          </cell>
          <cell r="E83" t="str">
            <v>5.2 - Serviços Técnicos Profissionais</v>
          </cell>
          <cell r="F83" t="str">
            <v xml:space="preserve">24.272.956/0001-00 </v>
          </cell>
          <cell r="G83" t="str">
            <v>ANNA KELLY MONTEIRO PALHA DO NASCIMENTO ME</v>
          </cell>
          <cell r="H83" t="str">
            <v>S</v>
          </cell>
          <cell r="I83" t="str">
            <v>S</v>
          </cell>
          <cell r="J83" t="str">
            <v>189</v>
          </cell>
          <cell r="K83">
            <v>45414</v>
          </cell>
          <cell r="L83" t="str">
            <v>159855C8A</v>
          </cell>
          <cell r="M83" t="str">
            <v>2611101 - Petrolina - PE</v>
          </cell>
          <cell r="N83">
            <v>2300</v>
          </cell>
        </row>
        <row r="84">
          <cell r="C84" t="str">
            <v>UPAE PETROLINA</v>
          </cell>
          <cell r="E84" t="str">
            <v>5.23 - Limpeza e Conservação</v>
          </cell>
          <cell r="F84" t="str">
            <v xml:space="preserve">10.229.013/0001-90 </v>
          </cell>
          <cell r="G84" t="str">
            <v>INTERCLEAN ADMINISTRAÇAO LTDA</v>
          </cell>
          <cell r="H84" t="str">
            <v>S</v>
          </cell>
          <cell r="I84" t="str">
            <v>S</v>
          </cell>
          <cell r="J84" t="str">
            <v>00001124</v>
          </cell>
          <cell r="K84">
            <v>45414</v>
          </cell>
          <cell r="L84" t="str">
            <v>PQ7KFRP4</v>
          </cell>
          <cell r="M84" t="str">
            <v>2611606 - Recife - PE</v>
          </cell>
          <cell r="N84">
            <v>157757.07</v>
          </cell>
        </row>
        <row r="85">
          <cell r="C85" t="str">
            <v>UPAE PETROLINA</v>
          </cell>
          <cell r="E85" t="str">
            <v>5.99 - Outros Serviços de Terceiros Pessoa Jurídica</v>
          </cell>
          <cell r="F85" t="str">
            <v xml:space="preserve">13.409.775/0006-71 </v>
          </cell>
          <cell r="G85" t="str">
            <v>LINUS LOG LTDA ME</v>
          </cell>
          <cell r="H85" t="str">
            <v>S</v>
          </cell>
          <cell r="I85" t="str">
            <v>S</v>
          </cell>
          <cell r="J85" t="str">
            <v>418</v>
          </cell>
          <cell r="K85">
            <v>45421</v>
          </cell>
          <cell r="L85" t="str">
            <v>E334A6415</v>
          </cell>
          <cell r="M85" t="str">
            <v>2611101 - Petrolina - PE</v>
          </cell>
          <cell r="N85">
            <v>4233.43</v>
          </cell>
        </row>
        <row r="86">
          <cell r="C86" t="str">
            <v>UPAE PETROLINA</v>
          </cell>
          <cell r="E86" t="str">
            <v>5.99 - Outros Serviços de Terceiros Pessoa Jurídica</v>
          </cell>
          <cell r="F86" t="str">
            <v>03.811.242/0001-53</v>
          </cell>
          <cell r="G86" t="str">
            <v>MEDICAT MEDICINA DO TRABALHO LTDA ME</v>
          </cell>
          <cell r="H86" t="str">
            <v>S</v>
          </cell>
          <cell r="I86" t="str">
            <v>S</v>
          </cell>
          <cell r="J86" t="str">
            <v>55261</v>
          </cell>
          <cell r="K86">
            <v>45426</v>
          </cell>
          <cell r="L86" t="str">
            <v>55261</v>
          </cell>
          <cell r="M86" t="str">
            <v>2611101 - Petrolina - PE</v>
          </cell>
          <cell r="N86">
            <v>930</v>
          </cell>
        </row>
        <row r="87">
          <cell r="C87" t="str">
            <v>UPAE PETROLINA</v>
          </cell>
          <cell r="E87" t="str">
            <v>5.99 - Outros Serviços de Terceiros Pessoa Jurídica</v>
          </cell>
          <cell r="F87">
            <v>21895690000164</v>
          </cell>
          <cell r="G87" t="str">
            <v>HUMANIZA PSICOLOGIA E SERVIÇOS INTEGRADOS LTDA</v>
          </cell>
          <cell r="H87" t="str">
            <v>S</v>
          </cell>
          <cell r="I87" t="str">
            <v>S</v>
          </cell>
          <cell r="J87" t="str">
            <v>1806</v>
          </cell>
          <cell r="K87">
            <v>45428</v>
          </cell>
          <cell r="L87" t="str">
            <v>8C6A3BF85</v>
          </cell>
          <cell r="M87" t="str">
            <v>2304400 - Fortaleza - CE</v>
          </cell>
          <cell r="N87">
            <v>630</v>
          </cell>
        </row>
        <row r="88">
          <cell r="C88" t="str">
            <v>UPAE PETROLINA</v>
          </cell>
          <cell r="E88" t="str">
            <v>5.99 - Outros Serviços de Terceiros Pessoa Jurídica</v>
          </cell>
          <cell r="F88" t="str">
            <v>24.363.274/0001-03</v>
          </cell>
          <cell r="G88" t="str">
            <v>ANA LETICIA LUZ E SILVA ALMEIDA</v>
          </cell>
          <cell r="H88" t="str">
            <v>S</v>
          </cell>
          <cell r="I88" t="str">
            <v>S</v>
          </cell>
          <cell r="J88" t="str">
            <v>322</v>
          </cell>
          <cell r="K88">
            <v>45421</v>
          </cell>
          <cell r="L88" t="str">
            <v>2978E5B94</v>
          </cell>
          <cell r="M88" t="str">
            <v>2611101 - Petrolina - PE</v>
          </cell>
          <cell r="N88">
            <v>2700</v>
          </cell>
        </row>
        <row r="89">
          <cell r="C89" t="str">
            <v>UPAE PETROLINA</v>
          </cell>
          <cell r="E89" t="str">
            <v>5.5 - Reparo e Manutenção de Máquinas e Equipamentos</v>
          </cell>
          <cell r="F89" t="str">
            <v>12.626.414/0001-00</v>
          </cell>
          <cell r="G89" t="str">
            <v>MANTEQ H I LTDA ME</v>
          </cell>
          <cell r="H89" t="str">
            <v>S</v>
          </cell>
          <cell r="I89" t="str">
            <v>S</v>
          </cell>
          <cell r="J89" t="str">
            <v>000001065</v>
          </cell>
          <cell r="K89">
            <v>45408</v>
          </cell>
          <cell r="L89" t="str">
            <v>NPDM15725</v>
          </cell>
          <cell r="M89" t="str">
            <v>2607901 - Jaboatão dos Guararapes - PE</v>
          </cell>
          <cell r="N89">
            <v>2660.65</v>
          </cell>
        </row>
        <row r="90">
          <cell r="C90" t="str">
            <v>UPAE PETROLINA</v>
          </cell>
          <cell r="E90" t="str">
            <v>5.5 - Reparo e Manutenção de Máquinas e Equipamentos</v>
          </cell>
          <cell r="F90" t="str">
            <v>16.654.802/0001-55</v>
          </cell>
          <cell r="G90" t="str">
            <v xml:space="preserve">FRANCISLENE S DA SILVA </v>
          </cell>
          <cell r="H90" t="str">
            <v>S</v>
          </cell>
          <cell r="I90" t="str">
            <v>S</v>
          </cell>
          <cell r="J90" t="str">
            <v>21</v>
          </cell>
          <cell r="K90">
            <v>45419</v>
          </cell>
          <cell r="L90" t="str">
            <v>29184072216654802000155000000000002124058073621671</v>
          </cell>
          <cell r="M90" t="str">
            <v>2918407 - Juazeiro - BA</v>
          </cell>
          <cell r="N90">
            <v>850</v>
          </cell>
        </row>
        <row r="91">
          <cell r="C91" t="str">
            <v>UPAE PETROLINA</v>
          </cell>
          <cell r="E91" t="str">
            <v>5.5 - Reparo e Manutenção de Máquinas e Equipamentos</v>
          </cell>
          <cell r="F91" t="str">
            <v>07.146.768/0001-17</v>
          </cell>
          <cell r="G91" t="str">
            <v>SERV IMAGEM NORDESTE ASSISTENCIA TECNICA LTDA</v>
          </cell>
          <cell r="H91" t="str">
            <v>S</v>
          </cell>
          <cell r="I91" t="str">
            <v>S</v>
          </cell>
          <cell r="J91" t="str">
            <v>000005974</v>
          </cell>
          <cell r="K91">
            <v>45405</v>
          </cell>
          <cell r="L91" t="str">
            <v>MHBR64727</v>
          </cell>
          <cell r="M91" t="str">
            <v>2607901 - Jaboatão dos Guararapes - PE</v>
          </cell>
          <cell r="N91">
            <v>6159</v>
          </cell>
        </row>
        <row r="92">
          <cell r="C92" t="str">
            <v>UPAE PETROLINA</v>
          </cell>
          <cell r="E92" t="str">
            <v>5.5 - Reparo e Manutenção de Máquinas e Equipamentos</v>
          </cell>
          <cell r="F92">
            <v>24380578000421</v>
          </cell>
          <cell r="G92" t="str">
            <v>WHITE MARTINS GASES INDUSTRIAIS DO NORDESTE LTDA</v>
          </cell>
          <cell r="H92" t="str">
            <v>S</v>
          </cell>
          <cell r="I92" t="str">
            <v>S</v>
          </cell>
          <cell r="J92" t="str">
            <v>00011237</v>
          </cell>
          <cell r="K92">
            <v>45391</v>
          </cell>
          <cell r="L92" t="str">
            <v>SQETJDTG</v>
          </cell>
          <cell r="M92" t="str">
            <v>2927408 - Salvador - BA</v>
          </cell>
          <cell r="N92">
            <v>657.77</v>
          </cell>
        </row>
        <row r="93">
          <cell r="C93" t="str">
            <v>UPAE PETROLINA</v>
          </cell>
          <cell r="E93" t="str">
            <v>5.5 - Reparo e Manutenção de Máquinas e Equipamentos</v>
          </cell>
          <cell r="F93" t="str">
            <v xml:space="preserve">03.480.539/0001-83 </v>
          </cell>
          <cell r="G93" t="str">
            <v>SL ENGENHARIA HOSPITALAR LTDA</v>
          </cell>
          <cell r="H93" t="str">
            <v>S</v>
          </cell>
          <cell r="I93" t="str">
            <v>S</v>
          </cell>
          <cell r="J93" t="str">
            <v>000016365</v>
          </cell>
          <cell r="K93">
            <v>45414</v>
          </cell>
          <cell r="L93" t="str">
            <v>MQII83902</v>
          </cell>
          <cell r="M93" t="str">
            <v>2607901 - Jaboatão dos Guararapes - PE</v>
          </cell>
          <cell r="N93">
            <v>17541.3</v>
          </cell>
        </row>
        <row r="94">
          <cell r="C94" t="str">
            <v>UPAE PETROLINA</v>
          </cell>
          <cell r="E94" t="str">
            <v>5.5 - Reparo e Manutenção de Máquinas e Equipamentos</v>
          </cell>
          <cell r="F94" t="str">
            <v>09.014.387/0001-00</v>
          </cell>
          <cell r="G94" t="str">
            <v>COMPLETA SERV DE AR CONDICIONADO E LOCAÇAO LTDA</v>
          </cell>
          <cell r="H94" t="str">
            <v>S</v>
          </cell>
          <cell r="I94" t="str">
            <v>S</v>
          </cell>
          <cell r="J94" t="str">
            <v>00001912</v>
          </cell>
          <cell r="K94">
            <v>2052024</v>
          </cell>
          <cell r="L94" t="str">
            <v>CG6EPS6I</v>
          </cell>
          <cell r="M94" t="str">
            <v>2611606 - Recife - PE</v>
          </cell>
          <cell r="N94">
            <v>17558</v>
          </cell>
        </row>
        <row r="95">
          <cell r="C95" t="str">
            <v>UPAE PETROLINA</v>
          </cell>
          <cell r="E95" t="str">
            <v>5.5 - Reparo e Manutenção de Máquinas e Equipamentos</v>
          </cell>
          <cell r="F95" t="str">
            <v xml:space="preserve">08.930.024/0001-51 </v>
          </cell>
          <cell r="G95" t="str">
            <v>ELETRON TRANSPORTES VERTICAIS LTDA ME</v>
          </cell>
          <cell r="H95" t="str">
            <v>S</v>
          </cell>
          <cell r="I95" t="str">
            <v>S</v>
          </cell>
          <cell r="J95" t="str">
            <v>4463</v>
          </cell>
          <cell r="K95">
            <v>45403</v>
          </cell>
          <cell r="L95" t="str">
            <v>RPS3233</v>
          </cell>
          <cell r="M95" t="str">
            <v>2611101 - Petrolina - PE</v>
          </cell>
          <cell r="N95">
            <v>592</v>
          </cell>
        </row>
        <row r="96">
          <cell r="C96" t="str">
            <v>UPAE PETROLINA</v>
          </cell>
          <cell r="E96" t="str">
            <v>5.5 - Reparo e Manutenção de Máquinas e Equipamentos</v>
          </cell>
          <cell r="F96" t="str">
            <v xml:space="preserve">08.930.024/0001-51 </v>
          </cell>
          <cell r="G96" t="str">
            <v>ELETRON TRANSPORTES VERTICAIS LTDA ME</v>
          </cell>
          <cell r="H96" t="str">
            <v>S</v>
          </cell>
          <cell r="I96" t="str">
            <v>S</v>
          </cell>
          <cell r="J96" t="str">
            <v>4465</v>
          </cell>
          <cell r="K96">
            <v>45403</v>
          </cell>
          <cell r="L96" t="str">
            <v>RPS3235</v>
          </cell>
          <cell r="M96" t="str">
            <v>2611101 - Petrolina - PE</v>
          </cell>
          <cell r="N96">
            <v>356</v>
          </cell>
        </row>
        <row r="97">
          <cell r="C97" t="str">
            <v>UPAE PETROLINA</v>
          </cell>
          <cell r="E97" t="str">
            <v>5.99 - Outros Serviços de Terceiros Pessoa Jurídica</v>
          </cell>
          <cell r="F97">
            <v>34028316002157</v>
          </cell>
          <cell r="G97" t="str">
            <v xml:space="preserve">EMPRESA BRASILEIRA DE CORREIOS E TELEGRAFOS </v>
          </cell>
          <cell r="H97" t="str">
            <v>S</v>
          </cell>
          <cell r="I97" t="str">
            <v>N</v>
          </cell>
          <cell r="J97" t="str">
            <v>212937</v>
          </cell>
          <cell r="K97">
            <v>45406</v>
          </cell>
          <cell r="M97" t="str">
            <v>2611101 - Petrolina - PE</v>
          </cell>
          <cell r="N97">
            <v>114.23</v>
          </cell>
        </row>
        <row r="98">
          <cell r="C98" t="str">
            <v>UPAE PETROLINA</v>
          </cell>
          <cell r="E98" t="str">
            <v>5.5 - Reparo e Manutenção de Máquinas e Equipamentos</v>
          </cell>
          <cell r="F98">
            <v>10800056000184</v>
          </cell>
          <cell r="G98" t="str">
            <v>SOUND MED LAB EQUIPAMENTOS MEDICOS LTDA</v>
          </cell>
          <cell r="H98" t="str">
            <v>S</v>
          </cell>
          <cell r="I98" t="str">
            <v>S</v>
          </cell>
          <cell r="J98" t="str">
            <v>00000108</v>
          </cell>
          <cell r="K98">
            <v>45384</v>
          </cell>
          <cell r="L98" t="str">
            <v>CFEL146L</v>
          </cell>
          <cell r="M98" t="str">
            <v>3163706 - São Lourenço - MG</v>
          </cell>
          <cell r="N98">
            <v>1320</v>
          </cell>
        </row>
        <row r="99">
          <cell r="C99" t="str">
            <v>UPAE PETROLINA</v>
          </cell>
          <cell r="E99" t="str">
            <v>5.5 - Reparo e Manutenção de Máquinas e Equipamentos</v>
          </cell>
          <cell r="F99">
            <v>42161679000140</v>
          </cell>
          <cell r="G99" t="str">
            <v>ANA KATIA DE BRITO ROCHA ME</v>
          </cell>
          <cell r="H99" t="str">
            <v>S</v>
          </cell>
          <cell r="I99" t="str">
            <v>S</v>
          </cell>
          <cell r="J99" t="str">
            <v>00000006</v>
          </cell>
          <cell r="K99">
            <v>45390</v>
          </cell>
          <cell r="L99" t="str">
            <v>ISLZUWMZ</v>
          </cell>
          <cell r="M99" t="str">
            <v>2910800 - Feira de Santana - BA</v>
          </cell>
          <cell r="N99">
            <v>7659.6</v>
          </cell>
        </row>
        <row r="100">
          <cell r="C100" t="str">
            <v>UPAE PETROLINA</v>
          </cell>
          <cell r="E100" t="str">
            <v>4.99 - Outros Serviços de Terceiros Pessoa Física</v>
          </cell>
          <cell r="F100">
            <v>7324407420</v>
          </cell>
          <cell r="G100" t="str">
            <v>ANDREA TENORIO DE BRITO</v>
          </cell>
          <cell r="H100" t="str">
            <v>S</v>
          </cell>
          <cell r="I100" t="str">
            <v>N</v>
          </cell>
          <cell r="J100" t="str">
            <v>0001</v>
          </cell>
          <cell r="K100">
            <v>45393</v>
          </cell>
          <cell r="M100" t="str">
            <v>2611101 - Petrolina - PE</v>
          </cell>
          <cell r="N100">
            <v>120</v>
          </cell>
        </row>
        <row r="101">
          <cell r="C101" t="str">
            <v>UPAE PETROLINA</v>
          </cell>
          <cell r="E101" t="str">
            <v>4.99 - Outros Serviços de Terceiros Pessoa Física</v>
          </cell>
          <cell r="F101">
            <v>7324407420</v>
          </cell>
          <cell r="G101" t="str">
            <v>ANDREA TENORIO DE BRITO</v>
          </cell>
          <cell r="H101" t="str">
            <v>S</v>
          </cell>
          <cell r="I101" t="str">
            <v>N</v>
          </cell>
          <cell r="J101" t="str">
            <v>0001</v>
          </cell>
          <cell r="K101">
            <v>45400</v>
          </cell>
          <cell r="M101" t="str">
            <v>2611101 - Petrolina - PE</v>
          </cell>
          <cell r="N101">
            <v>44.95</v>
          </cell>
        </row>
        <row r="102">
          <cell r="C102" t="str">
            <v>UPAE PETROLINA</v>
          </cell>
          <cell r="E102" t="str">
            <v>5.99 - Outros Serviços de Terceiros Pessoa Jurídica</v>
          </cell>
          <cell r="F102">
            <v>18717010000108</v>
          </cell>
          <cell r="G102" t="str">
            <v>EDJANE SANTOS DE MOURA LTDA</v>
          </cell>
          <cell r="H102" t="str">
            <v>S</v>
          </cell>
          <cell r="I102" t="str">
            <v>N</v>
          </cell>
          <cell r="J102" t="str">
            <v>9975</v>
          </cell>
          <cell r="K102">
            <v>45383</v>
          </cell>
          <cell r="M102" t="str">
            <v>2611606 - Recife - PE</v>
          </cell>
          <cell r="N102">
            <v>5592.54</v>
          </cell>
        </row>
        <row r="103">
          <cell r="E103" t="str">
            <v/>
          </cell>
        </row>
        <row r="104">
          <cell r="C104" t="str">
            <v>UPAE PETROLINA</v>
          </cell>
          <cell r="E104" t="str">
            <v>5.99 - Outros Serviços de Terceiros Pessoa Jurídica</v>
          </cell>
          <cell r="F104">
            <v>18717010000108</v>
          </cell>
          <cell r="G104" t="str">
            <v>EDJANE SANTOS DE MOURA LTDA</v>
          </cell>
          <cell r="H104" t="str">
            <v>S</v>
          </cell>
          <cell r="I104" t="str">
            <v>N</v>
          </cell>
          <cell r="J104" t="str">
            <v>10007</v>
          </cell>
          <cell r="K104">
            <v>45397</v>
          </cell>
          <cell r="M104" t="str">
            <v>2611606 - Recife - PE</v>
          </cell>
          <cell r="N104">
            <v>1634.18</v>
          </cell>
        </row>
        <row r="105">
          <cell r="E105" t="str">
            <v/>
          </cell>
        </row>
        <row r="106">
          <cell r="C106" t="str">
            <v>UPAE PETROLINA</v>
          </cell>
          <cell r="E106" t="str">
            <v>5.20 - Serviços Judicíarios e Cartoriais</v>
          </cell>
          <cell r="F106">
            <v>2566224000190</v>
          </cell>
          <cell r="G106" t="str">
            <v>TRT 6A REGIAO PE ELIENE MARIA DA SILVA</v>
          </cell>
          <cell r="H106" t="str">
            <v>S</v>
          </cell>
          <cell r="I106" t="str">
            <v>N</v>
          </cell>
          <cell r="J106" t="str">
            <v>0001</v>
          </cell>
          <cell r="K106">
            <v>45391</v>
          </cell>
          <cell r="M106" t="str">
            <v>2611101 - Petrolina - PE</v>
          </cell>
          <cell r="N106">
            <v>9656</v>
          </cell>
        </row>
        <row r="107">
          <cell r="C107" t="str">
            <v>UPAE PETROLINA</v>
          </cell>
          <cell r="E107" t="str">
            <v>4.99 - Outros Serviços de Terceiros Pessoa Física</v>
          </cell>
          <cell r="F107">
            <v>7324407420</v>
          </cell>
          <cell r="G107" t="str">
            <v>ANDREA TENORIO DE BRITO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45407</v>
          </cell>
          <cell r="M107" t="str">
            <v>2611101 - Petrolina - PE</v>
          </cell>
          <cell r="N107">
            <v>120</v>
          </cell>
        </row>
        <row r="108">
          <cell r="C108" t="str">
            <v>UPAE PETROLINA</v>
          </cell>
          <cell r="E108" t="str">
            <v>4.99 - Outros Serviços de Terceiros Pessoa Física</v>
          </cell>
          <cell r="F108">
            <v>1328634485</v>
          </cell>
          <cell r="G108" t="str">
            <v>ANA BEATRIZ MOTA AGUIAR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45407</v>
          </cell>
          <cell r="M108" t="str">
            <v>2611101 - Petrolina - PE</v>
          </cell>
          <cell r="N108">
            <v>240</v>
          </cell>
        </row>
        <row r="109">
          <cell r="C109" t="str">
            <v>UPAE PETROLINA</v>
          </cell>
          <cell r="E109" t="str">
            <v>4.99 - Outros Serviços de Terceiros Pessoa Física</v>
          </cell>
          <cell r="F109">
            <v>3173179463</v>
          </cell>
          <cell r="G109" t="str">
            <v>ELIZANGELA ALVES TORRE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45407</v>
          </cell>
          <cell r="M109" t="str">
            <v>2611101 - Petrolina - PE</v>
          </cell>
          <cell r="N109">
            <v>240</v>
          </cell>
        </row>
        <row r="110">
          <cell r="C110" t="str">
            <v>UPAE PETROLINA</v>
          </cell>
          <cell r="E110" t="str">
            <v>4.99 - Outros Serviços de Terceiros Pessoa Física</v>
          </cell>
          <cell r="F110">
            <v>6747632460</v>
          </cell>
          <cell r="G110" t="str">
            <v>JOSE ROBERTO COELHO FERREIRA ROCHA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45407</v>
          </cell>
          <cell r="M110" t="str">
            <v>2611101 - Petrolina - PE</v>
          </cell>
          <cell r="N110">
            <v>240</v>
          </cell>
        </row>
        <row r="111">
          <cell r="C111" t="str">
            <v>UPAE PETROLINA</v>
          </cell>
          <cell r="E111" t="str">
            <v>4.99 - Outros Serviços de Terceiros Pessoa Física</v>
          </cell>
          <cell r="F111">
            <v>5897353573</v>
          </cell>
          <cell r="G111" t="str">
            <v>MATHEUS VILLA RIBEIRO FERNANDES SILVA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45402</v>
          </cell>
          <cell r="M111" t="str">
            <v>2611101 - Petrolina - PE</v>
          </cell>
          <cell r="N111">
            <v>50</v>
          </cell>
        </row>
        <row r="112">
          <cell r="C112" t="str">
            <v>UPAE PETROLINA</v>
          </cell>
          <cell r="E112" t="str">
            <v>4.99 - Outros Serviços de Terceiros Pessoa Física</v>
          </cell>
          <cell r="F112">
            <v>7355036483</v>
          </cell>
          <cell r="G112" t="str">
            <v>FRANCISCO ANGELIM NETO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45402</v>
          </cell>
          <cell r="M112" t="str">
            <v>2611101 - Petrolina - PE</v>
          </cell>
          <cell r="N112">
            <v>50</v>
          </cell>
        </row>
        <row r="113">
          <cell r="C113" t="str">
            <v>UPAE PETROLINA</v>
          </cell>
          <cell r="E113" t="str">
            <v>4.99 - Outros Serviços de Terceiros Pessoa Física</v>
          </cell>
          <cell r="F113">
            <v>1362012459</v>
          </cell>
          <cell r="G113" t="str">
            <v>JOAO BATISTA DA SILVA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45402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</v>
          </cell>
          <cell r="E114" t="str">
            <v>4.99 - Outros Serviços de Terceiros Pessoa Física</v>
          </cell>
          <cell r="F114">
            <v>70758226403</v>
          </cell>
          <cell r="G114" t="str">
            <v>JERONCO NUNES COELHO JUNIOR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45402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</v>
          </cell>
          <cell r="E115" t="str">
            <v>4.99 - Outros Serviços de Terceiros Pessoa Física</v>
          </cell>
          <cell r="F115">
            <v>12870601450</v>
          </cell>
          <cell r="G115" t="str">
            <v>JULIA SAMPAIO FERRAZ LEITE OLIVEIRA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45405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</v>
          </cell>
          <cell r="E116" t="str">
            <v>4.99 - Outros Serviços de Terceiros Pessoa Física</v>
          </cell>
          <cell r="F116">
            <v>11916201407</v>
          </cell>
          <cell r="G116" t="str">
            <v>JOAO LUCAS CARVALHO AMANDO OLIVEIRA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45405</v>
          </cell>
          <cell r="M116" t="str">
            <v>2611101 - Petrolina - PE</v>
          </cell>
          <cell r="N116">
            <v>50</v>
          </cell>
        </row>
        <row r="117">
          <cell r="C117" t="str">
            <v>UPAE PETROLINA</v>
          </cell>
          <cell r="E117" t="str">
            <v>4.99 - Outros Serviços de Terceiros Pessoa Física</v>
          </cell>
          <cell r="F117">
            <v>9705602492</v>
          </cell>
          <cell r="G117" t="str">
            <v>NAYARA CINTIA GOMES DA SILVA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45405</v>
          </cell>
          <cell r="M117" t="str">
            <v>2611101 - Petrolina - PE</v>
          </cell>
          <cell r="N117">
            <v>50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3104650446</v>
          </cell>
          <cell r="G118" t="str">
            <v>JOSENILTON GOMES DE ALENCAR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45405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</v>
          </cell>
          <cell r="E119" t="str">
            <v>5.20 - Serviços Judicíarios e Cartoriais</v>
          </cell>
          <cell r="F119">
            <v>2566224000190</v>
          </cell>
          <cell r="G119" t="str">
            <v>TRT 6A REGIAO PE CARLOS BRAGA DE FRNAÇA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45406</v>
          </cell>
          <cell r="M119" t="str">
            <v>2611101 - Petrolina - PE</v>
          </cell>
          <cell r="N119">
            <v>160</v>
          </cell>
        </row>
        <row r="120">
          <cell r="C120" t="str">
            <v>UPAE PETROLINA</v>
          </cell>
          <cell r="E120" t="str">
            <v>5.20 - Serviços Judicíarios e Cartoriais</v>
          </cell>
          <cell r="F120">
            <v>2566224000190</v>
          </cell>
          <cell r="G120" t="str">
            <v>TRT 6A REGIAO PE HUGO GABRIEL DOS SANTOS BARBOS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45401</v>
          </cell>
          <cell r="M120" t="str">
            <v>2611101 - Petrolina - PE</v>
          </cell>
          <cell r="N120">
            <v>17742.97</v>
          </cell>
        </row>
        <row r="121">
          <cell r="C121" t="str">
            <v>UPAE PETROLINA</v>
          </cell>
          <cell r="E121" t="str">
            <v>5.99 - Outros Serviços de Terceiros Pessoa Jurídica</v>
          </cell>
          <cell r="F121">
            <v>43238281000128</v>
          </cell>
          <cell r="G121" t="str">
            <v>REDE ANDRADE LG INN HOTEL LTDA</v>
          </cell>
          <cell r="H121" t="str">
            <v>S</v>
          </cell>
          <cell r="I121" t="str">
            <v>S</v>
          </cell>
          <cell r="J121" t="str">
            <v>00005683</v>
          </cell>
          <cell r="K121">
            <v>45404</v>
          </cell>
          <cell r="L121" t="str">
            <v>S4U7FDME</v>
          </cell>
          <cell r="M121" t="str">
            <v>2611606 - Recife - PE</v>
          </cell>
          <cell r="N121">
            <v>199.75</v>
          </cell>
        </row>
        <row r="122">
          <cell r="C122" t="str">
            <v>UPAE PETROLINA</v>
          </cell>
          <cell r="E122" t="str">
            <v>5.99 - Outros Serviços de Terceiros Pessoa Jurídica</v>
          </cell>
          <cell r="F122">
            <v>11004046000103</v>
          </cell>
          <cell r="G122" t="str">
            <v>C A DA SILVA CAMPOS</v>
          </cell>
          <cell r="H122" t="str">
            <v>S</v>
          </cell>
          <cell r="I122" t="str">
            <v>S</v>
          </cell>
          <cell r="J122" t="str">
            <v>142</v>
          </cell>
          <cell r="K122">
            <v>45412</v>
          </cell>
          <cell r="L122" t="str">
            <v>26111012211004046000103000000000014224040029327028</v>
          </cell>
          <cell r="M122" t="str">
            <v>2611101 - Petrolina - PE</v>
          </cell>
          <cell r="N122">
            <v>208</v>
          </cell>
        </row>
        <row r="123">
          <cell r="C123" t="str">
            <v>UPAE PETROLINA</v>
          </cell>
          <cell r="E123" t="str">
            <v>5.4 - Reparo e Manutenção de Bens Imóveis</v>
          </cell>
          <cell r="F123">
            <v>10645770000145</v>
          </cell>
          <cell r="G123" t="str">
            <v>AGUIAR SERVIÇOS ELETRONICOS LTDA</v>
          </cell>
          <cell r="H123" t="str">
            <v>S</v>
          </cell>
          <cell r="I123" t="str">
            <v>S</v>
          </cell>
          <cell r="J123" t="str">
            <v>388</v>
          </cell>
          <cell r="K123">
            <v>45414</v>
          </cell>
          <cell r="L123" t="str">
            <v>VNDEDVJOI</v>
          </cell>
          <cell r="M123" t="str">
            <v>2604601 - Condado - PE</v>
          </cell>
          <cell r="N123">
            <v>3000</v>
          </cell>
        </row>
        <row r="124">
          <cell r="C124" t="str">
            <v>UPAE PETROLINA</v>
          </cell>
          <cell r="E124" t="str">
            <v>4.99 - Outros Serviços de Terceiros Pessoa Física</v>
          </cell>
          <cell r="F124">
            <v>8390817403</v>
          </cell>
          <cell r="G124" t="str">
            <v>FERNANDA AKEMI CAVALCANTI  URA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45410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</v>
          </cell>
          <cell r="E125" t="str">
            <v>4.99 - Outros Serviços de Terceiros Pessoa Física</v>
          </cell>
          <cell r="F125">
            <v>17980913809</v>
          </cell>
          <cell r="G125" t="str">
            <v>MILTON ROGERIO DA SILVA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45410</v>
          </cell>
          <cell r="M125" t="str">
            <v>2611101 - Petrolina - PE</v>
          </cell>
          <cell r="N125">
            <v>50</v>
          </cell>
        </row>
        <row r="126">
          <cell r="C126" t="str">
            <v>UPAE PETROLINA</v>
          </cell>
          <cell r="E126" t="str">
            <v>4.99 - Outros Serviços de Terceiros Pessoa Física</v>
          </cell>
          <cell r="F126">
            <v>6575661440</v>
          </cell>
          <cell r="G126" t="str">
            <v>HILARINE DANDARA DE SOUZA NOVAES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45410</v>
          </cell>
          <cell r="M126" t="str">
            <v>2611101 - Petrolina - PE</v>
          </cell>
          <cell r="N126">
            <v>50</v>
          </cell>
        </row>
        <row r="127">
          <cell r="C127" t="str">
            <v>UPAE PETROLINA</v>
          </cell>
          <cell r="E127" t="str">
            <v>4.99 - Outros Serviços de Terceiros Pessoa Física</v>
          </cell>
          <cell r="F127">
            <v>90100328415</v>
          </cell>
          <cell r="G127" t="str">
            <v>ROSANGELA FEITOSA DO NASCIMENTO SANTANA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45410</v>
          </cell>
          <cell r="M127" t="str">
            <v>2611101 - Petrolina - PE</v>
          </cell>
          <cell r="N127">
            <v>50</v>
          </cell>
        </row>
        <row r="128">
          <cell r="C128" t="str">
            <v>UPAE PETROLINA</v>
          </cell>
          <cell r="E128" t="str">
            <v>5.99 - Outros Serviços de Terceiros Pessoa Jurídica</v>
          </cell>
          <cell r="F128">
            <v>41364065000101</v>
          </cell>
          <cell r="G128" t="str">
            <v>PARCK HOTEL E ADMINISTRÇAO LTDA</v>
          </cell>
          <cell r="H128" t="str">
            <v>S</v>
          </cell>
          <cell r="I128" t="str">
            <v>S</v>
          </cell>
          <cell r="J128" t="str">
            <v>00079727</v>
          </cell>
          <cell r="K128">
            <v>45411</v>
          </cell>
          <cell r="L128" t="str">
            <v>SYIARGNV</v>
          </cell>
          <cell r="M128" t="str">
            <v>2611606 - Recife - PE</v>
          </cell>
          <cell r="N128">
            <v>388.24</v>
          </cell>
        </row>
        <row r="129">
          <cell r="C129" t="str">
            <v>UPAE PETROLINA</v>
          </cell>
          <cell r="E129" t="str">
            <v>5.99 - Outros Serviços de Terceiros Pessoa Jurídica</v>
          </cell>
          <cell r="F129">
            <v>17348237000594</v>
          </cell>
          <cell r="G129" t="str">
            <v>V S OLIVEIRA TRANSPORTES E OG PE</v>
          </cell>
          <cell r="H129" t="str">
            <v>S</v>
          </cell>
          <cell r="I129" t="str">
            <v>S</v>
          </cell>
          <cell r="J129" t="str">
            <v>000137044</v>
          </cell>
          <cell r="K129">
            <v>45408</v>
          </cell>
          <cell r="L129" t="str">
            <v>26240417348237000594570020001370441003928999</v>
          </cell>
          <cell r="M129" t="str">
            <v>2611606 - Recife - PE</v>
          </cell>
          <cell r="N129">
            <v>185.14</v>
          </cell>
        </row>
        <row r="130">
          <cell r="E130" t="str">
            <v/>
          </cell>
        </row>
        <row r="131">
          <cell r="C131" t="str">
            <v>UPAE PETROLINA</v>
          </cell>
          <cell r="E131" t="str">
            <v>3.12 - Material Hospitalar</v>
          </cell>
          <cell r="F131">
            <v>15220807000107</v>
          </cell>
          <cell r="G131" t="str">
            <v>BCIPHARMA IMPORTADORA E DISTRIBUIDORA LTDA</v>
          </cell>
          <cell r="H131" t="str">
            <v>B</v>
          </cell>
          <cell r="I131" t="str">
            <v>S</v>
          </cell>
          <cell r="J131" t="str">
            <v>000000671</v>
          </cell>
          <cell r="K131" t="str">
            <v>16/04/2024</v>
          </cell>
          <cell r="L131" t="str">
            <v>26240415220807000107550010000006711283288544</v>
          </cell>
          <cell r="M131" t="str">
            <v>26 - Pernambuco</v>
          </cell>
          <cell r="N131">
            <v>1616</v>
          </cell>
        </row>
        <row r="132">
          <cell r="C132" t="str">
            <v>UPAE PETROLINA</v>
          </cell>
          <cell r="E132" t="str">
            <v>3.12 - Material Hospitalar</v>
          </cell>
          <cell r="F132">
            <v>41601210000112</v>
          </cell>
          <cell r="G132" t="str">
            <v>LUCAS JOSEPH BRAGA DE GREEF EIRELI</v>
          </cell>
          <cell r="H132" t="str">
            <v>B</v>
          </cell>
          <cell r="I132" t="str">
            <v>S</v>
          </cell>
          <cell r="J132" t="str">
            <v>000001003</v>
          </cell>
          <cell r="K132" t="str">
            <v>19/04/2024</v>
          </cell>
          <cell r="L132" t="str">
            <v>26240441601210000112550010000010031046403275</v>
          </cell>
          <cell r="M132" t="str">
            <v>26 - Pernambuco</v>
          </cell>
          <cell r="N132">
            <v>120</v>
          </cell>
        </row>
        <row r="133">
          <cell r="C133" t="str">
            <v>UPAE PETROLINA</v>
          </cell>
          <cell r="E133" t="str">
            <v>3.12 - Material Hospitalar</v>
          </cell>
          <cell r="F133">
            <v>30553793000137</v>
          </cell>
          <cell r="G133" t="str">
            <v>JASMED DISTRIBUIDORA DE MEDICAMENTOS LTDA</v>
          </cell>
          <cell r="H133" t="str">
            <v>B</v>
          </cell>
          <cell r="I133" t="str">
            <v>S</v>
          </cell>
          <cell r="J133" t="str">
            <v>000002091</v>
          </cell>
          <cell r="K133" t="str">
            <v>10/04/2024</v>
          </cell>
          <cell r="L133" t="str">
            <v>26240430553793000137550010000020911000006746</v>
          </cell>
          <cell r="M133" t="str">
            <v>26 - Pernambuco</v>
          </cell>
          <cell r="N133">
            <v>936</v>
          </cell>
        </row>
        <row r="134">
          <cell r="C134" t="str">
            <v>UPAE PETROLINA</v>
          </cell>
          <cell r="E134" t="str">
            <v>3.12 - Material Hospitalar</v>
          </cell>
          <cell r="F134">
            <v>33921374000280</v>
          </cell>
          <cell r="G134" t="str">
            <v>M M DE SOUSA PRODUTOS HOSPITALARES LTDA</v>
          </cell>
          <cell r="H134" t="str">
            <v>B</v>
          </cell>
          <cell r="I134" t="str">
            <v>S</v>
          </cell>
          <cell r="J134" t="str">
            <v>000004521</v>
          </cell>
          <cell r="K134" t="str">
            <v>22/04/2024</v>
          </cell>
          <cell r="L134" t="str">
            <v>26240433921374000280550010000045211333978892</v>
          </cell>
          <cell r="M134" t="str">
            <v>26 - Pernambuco</v>
          </cell>
          <cell r="N134">
            <v>364</v>
          </cell>
        </row>
        <row r="135">
          <cell r="C135" t="str">
            <v>UPAE PETROLINA</v>
          </cell>
          <cell r="E135" t="str">
            <v>3.12 - Material Hospitalar</v>
          </cell>
          <cell r="F135">
            <v>23993232000193</v>
          </cell>
          <cell r="G135" t="str">
            <v>MEDIAL SAUDE DIST PROD MED HOSPIT LTDA</v>
          </cell>
          <cell r="H135" t="str">
            <v>B</v>
          </cell>
          <cell r="I135" t="str">
            <v>S</v>
          </cell>
          <cell r="J135" t="str">
            <v>000005119</v>
          </cell>
          <cell r="K135" t="str">
            <v>24/04/2024</v>
          </cell>
          <cell r="L135" t="str">
            <v>26240423993232000193550010000051191714300003</v>
          </cell>
          <cell r="M135" t="str">
            <v>26 - Pernambuco</v>
          </cell>
          <cell r="N135">
            <v>60.55</v>
          </cell>
        </row>
        <row r="136">
          <cell r="C136" t="str">
            <v>UPAE PETROLINA</v>
          </cell>
          <cell r="E136" t="str">
            <v>3.12 - Material Hospitalar</v>
          </cell>
          <cell r="F136">
            <v>12989241000194</v>
          </cell>
          <cell r="G136" t="str">
            <v>FOCUS COMERCIO DE MEDICAMENTOS LTDA</v>
          </cell>
          <cell r="H136" t="str">
            <v>B</v>
          </cell>
          <cell r="I136" t="str">
            <v>S</v>
          </cell>
          <cell r="J136" t="str">
            <v>000011116</v>
          </cell>
          <cell r="K136" t="str">
            <v>05/04/2024</v>
          </cell>
          <cell r="L136" t="str">
            <v>29240412989241000194550010000111161031983780</v>
          </cell>
          <cell r="M136" t="str">
            <v>29 - Bahia</v>
          </cell>
          <cell r="N136">
            <v>327.08</v>
          </cell>
        </row>
        <row r="137">
          <cell r="C137" t="str">
            <v>UPAE PETROLINA</v>
          </cell>
          <cell r="E137" t="str">
            <v>3.12 - Material Hospitalar</v>
          </cell>
          <cell r="F137">
            <v>8116472000116</v>
          </cell>
          <cell r="G137" t="str">
            <v>LEEDSAY INDUSTRIA E COM DE PROD MEDICOS LTDA EPP</v>
          </cell>
          <cell r="H137" t="str">
            <v>B</v>
          </cell>
          <cell r="I137" t="str">
            <v>S</v>
          </cell>
          <cell r="J137" t="str">
            <v>000040755</v>
          </cell>
          <cell r="K137" t="str">
            <v>08/04/2024</v>
          </cell>
          <cell r="L137" t="str">
            <v>35240408116472000116550010000407551000334585</v>
          </cell>
          <cell r="M137" t="str">
            <v>35 - São Paulo</v>
          </cell>
          <cell r="N137">
            <v>14732.8</v>
          </cell>
        </row>
        <row r="138">
          <cell r="C138" t="str">
            <v>UPAE PETROLINA</v>
          </cell>
          <cell r="E138" t="str">
            <v>3.12 - Material Hospitalar</v>
          </cell>
          <cell r="F138">
            <v>8116472000116</v>
          </cell>
          <cell r="G138" t="str">
            <v>LEEDSAY INDUSTRIA E COM DE PROD MEDICOS LTDA EPP</v>
          </cell>
          <cell r="H138" t="str">
            <v>B</v>
          </cell>
          <cell r="I138" t="str">
            <v>S</v>
          </cell>
          <cell r="J138" t="str">
            <v>000040853</v>
          </cell>
          <cell r="K138" t="str">
            <v>11/04/2024</v>
          </cell>
          <cell r="L138" t="str">
            <v>35240408116472000116550010000408531000335566</v>
          </cell>
          <cell r="M138" t="str">
            <v>35 - São Paulo</v>
          </cell>
          <cell r="N138">
            <v>1680</v>
          </cell>
        </row>
        <row r="139">
          <cell r="C139" t="str">
            <v>UPAE PETROLINA</v>
          </cell>
          <cell r="E139" t="str">
            <v>3.12 - Material Hospitalar</v>
          </cell>
          <cell r="F139">
            <v>1884446000199</v>
          </cell>
          <cell r="G139" t="str">
            <v>TECNOVIDA COMERCIAL LTDA</v>
          </cell>
          <cell r="H139" t="str">
            <v>B</v>
          </cell>
          <cell r="I139" t="str">
            <v>S</v>
          </cell>
          <cell r="J139" t="str">
            <v>000139656</v>
          </cell>
          <cell r="K139" t="str">
            <v>24/04/2024</v>
          </cell>
          <cell r="L139" t="str">
            <v>26240401884446000199550010001396561141680006</v>
          </cell>
          <cell r="M139" t="str">
            <v>26 - Pernambuco</v>
          </cell>
          <cell r="N139">
            <v>13318</v>
          </cell>
        </row>
        <row r="140">
          <cell r="C140" t="str">
            <v>UPAE PETROLINA</v>
          </cell>
          <cell r="E140" t="str">
            <v>3.12 - Material Hospitalar</v>
          </cell>
          <cell r="F140">
            <v>12420164001048</v>
          </cell>
          <cell r="G140" t="str">
            <v>CM HOSPITALAR S A  RECIFE</v>
          </cell>
          <cell r="H140" t="str">
            <v>B</v>
          </cell>
          <cell r="I140" t="str">
            <v>S</v>
          </cell>
          <cell r="J140" t="str">
            <v>000236244</v>
          </cell>
          <cell r="K140" t="str">
            <v>22/04/2024</v>
          </cell>
          <cell r="L140" t="str">
            <v>26240412420164001048550010002362441270884132</v>
          </cell>
          <cell r="M140" t="str">
            <v>26 - Pernambuco</v>
          </cell>
          <cell r="N140">
            <v>28860</v>
          </cell>
        </row>
        <row r="141">
          <cell r="C141" t="str">
            <v>UPAE PETROLINA</v>
          </cell>
          <cell r="E141" t="str">
            <v>3.12 - Material Hospitalar</v>
          </cell>
          <cell r="F141">
            <v>12420164001048</v>
          </cell>
          <cell r="G141" t="str">
            <v>CM HOSPITALAR S A  RECIFE</v>
          </cell>
          <cell r="H141" t="str">
            <v>B</v>
          </cell>
          <cell r="I141" t="str">
            <v>S</v>
          </cell>
          <cell r="J141" t="str">
            <v>000236245</v>
          </cell>
          <cell r="K141" t="str">
            <v>22/04/2024</v>
          </cell>
          <cell r="L141" t="str">
            <v>26240412420164001048550010002362451510803732</v>
          </cell>
          <cell r="M141" t="str">
            <v>26 - Pernambuco</v>
          </cell>
          <cell r="N141">
            <v>6634.82</v>
          </cell>
        </row>
        <row r="142">
          <cell r="C142" t="str">
            <v>UPAE PETROLINA</v>
          </cell>
          <cell r="E142" t="str">
            <v>3.12 - Material Hospitalar</v>
          </cell>
          <cell r="F142">
            <v>9441460000120</v>
          </cell>
          <cell r="G142" t="str">
            <v>PADRAO DISTRIBUIDORA DE PRODUTOS E EQUIPAMENTOS HOSPITALARES PADRE CALLOU LTDA</v>
          </cell>
          <cell r="H142" t="str">
            <v>B</v>
          </cell>
          <cell r="I142" t="str">
            <v>S</v>
          </cell>
          <cell r="J142" t="str">
            <v>000344433</v>
          </cell>
          <cell r="K142" t="str">
            <v>17/04/2024</v>
          </cell>
          <cell r="L142" t="str">
            <v>26240409441460000120550010003444331519842468</v>
          </cell>
          <cell r="M142" t="str">
            <v>26 - Pernambuco</v>
          </cell>
          <cell r="N142">
            <v>845.76</v>
          </cell>
        </row>
        <row r="143">
          <cell r="C143" t="str">
            <v>UPAE PETROLINA</v>
          </cell>
          <cell r="E143" t="str">
            <v>3.12 - Material Hospitalar</v>
          </cell>
          <cell r="F143">
            <v>9441460000120</v>
          </cell>
          <cell r="G143" t="str">
            <v>PADRAO DISTRIBUIDORA DE PRODUTOS E EQUIPAMENTOS HOSPITALARES PADRE CALLOU LTDA</v>
          </cell>
          <cell r="H143" t="str">
            <v>B</v>
          </cell>
          <cell r="I143" t="str">
            <v>S</v>
          </cell>
          <cell r="J143" t="str">
            <v>000344717</v>
          </cell>
          <cell r="K143" t="str">
            <v>19/04/2024</v>
          </cell>
          <cell r="L143" t="str">
            <v>26240409441460000120550010003447171573375573</v>
          </cell>
          <cell r="M143" t="str">
            <v>26 - Pernambuco</v>
          </cell>
          <cell r="N143">
            <v>881.24</v>
          </cell>
        </row>
        <row r="144">
          <cell r="C144" t="str">
            <v>UPAE PETROLINA</v>
          </cell>
          <cell r="E144" t="str">
            <v>3.12 - Material Hospitalar</v>
          </cell>
          <cell r="F144">
            <v>10779833000156</v>
          </cell>
          <cell r="G144" t="str">
            <v>MEDICAL MERCANTIL DE APAR MEDICA LTDA</v>
          </cell>
          <cell r="H144" t="str">
            <v>B</v>
          </cell>
          <cell r="I144" t="str">
            <v>S</v>
          </cell>
          <cell r="J144" t="str">
            <v>000599865</v>
          </cell>
          <cell r="K144" t="str">
            <v>28/03/2024</v>
          </cell>
          <cell r="L144" t="str">
            <v>26240310779833000156550010005998651601889001</v>
          </cell>
          <cell r="M144" t="str">
            <v>26 - Pernambuco</v>
          </cell>
          <cell r="N144">
            <v>1086.5</v>
          </cell>
        </row>
        <row r="145">
          <cell r="C145" t="str">
            <v>UPAE PETROLINA</v>
          </cell>
          <cell r="E145" t="str">
            <v>3.12 - Material Hospitalar</v>
          </cell>
          <cell r="F145">
            <v>10779833000156</v>
          </cell>
          <cell r="G145" t="str">
            <v>MEDICAL MERCANTIL DE APAR MEDICA LTDA</v>
          </cell>
          <cell r="H145" t="str">
            <v>B</v>
          </cell>
          <cell r="I145" t="str">
            <v>S</v>
          </cell>
          <cell r="J145" t="str">
            <v>000602119</v>
          </cell>
          <cell r="K145" t="str">
            <v>23/04/2024</v>
          </cell>
          <cell r="L145" t="str">
            <v>26240410779833000156550010006021191604143001</v>
          </cell>
          <cell r="M145" t="str">
            <v>26 - Pernambuco</v>
          </cell>
          <cell r="N145">
            <v>933.87</v>
          </cell>
        </row>
        <row r="146">
          <cell r="C146" t="str">
            <v>UPAE PETROLINA</v>
          </cell>
          <cell r="E146" t="str">
            <v>3.12 - Material Hospitalar</v>
          </cell>
          <cell r="F146">
            <v>48495866000147</v>
          </cell>
          <cell r="G146" t="str">
            <v>BEMED COMERCIO ATACADISTA DE MEDICAMENTOS LTDA</v>
          </cell>
          <cell r="H146" t="str">
            <v>B</v>
          </cell>
          <cell r="I146" t="str">
            <v>S</v>
          </cell>
          <cell r="J146" t="str">
            <v>1294</v>
          </cell>
          <cell r="K146" t="str">
            <v>22/04/2024</v>
          </cell>
          <cell r="L146" t="str">
            <v>26240448495866000147550010000012941081903431</v>
          </cell>
          <cell r="M146" t="str">
            <v>26 - Pernambuco</v>
          </cell>
          <cell r="N146">
            <v>1118.4000000000001</v>
          </cell>
        </row>
        <row r="147">
          <cell r="C147" t="str">
            <v>UPAE PETROLINA</v>
          </cell>
          <cell r="E147" t="str">
            <v>3.12 - Material Hospitalar</v>
          </cell>
          <cell r="F147">
            <v>61418042000131</v>
          </cell>
          <cell r="G147" t="str">
            <v>CIRURGICA FERNANDES COMERCIO DE MATERIAIS CIRURGICOS E HOSPITALARES LTDA</v>
          </cell>
          <cell r="H147" t="str">
            <v>B</v>
          </cell>
          <cell r="I147" t="str">
            <v>S</v>
          </cell>
          <cell r="J147" t="str">
            <v>1711747</v>
          </cell>
          <cell r="K147" t="str">
            <v>12/04/2024</v>
          </cell>
          <cell r="L147" t="str">
            <v>35240461418042000131550040017117471498791535</v>
          </cell>
          <cell r="M147" t="str">
            <v>35 - São Paulo</v>
          </cell>
          <cell r="N147">
            <v>1345.3</v>
          </cell>
        </row>
        <row r="148">
          <cell r="C148" t="str">
            <v>UPAE PETROLINA</v>
          </cell>
          <cell r="E148" t="str">
            <v>3.12 - Material Hospitalar</v>
          </cell>
          <cell r="F148">
            <v>12040718000190</v>
          </cell>
          <cell r="G148" t="str">
            <v>GRADUAL COMERCIO E SERVICOS EIRELI</v>
          </cell>
          <cell r="H148" t="str">
            <v>B</v>
          </cell>
          <cell r="I148" t="str">
            <v>S</v>
          </cell>
          <cell r="J148" t="str">
            <v>20831</v>
          </cell>
          <cell r="K148" t="str">
            <v>24/04/2024</v>
          </cell>
          <cell r="L148" t="str">
            <v>25240412040718000190550010000208311112106154</v>
          </cell>
          <cell r="M148" t="str">
            <v>25 - Paraíba</v>
          </cell>
          <cell r="N148">
            <v>1195</v>
          </cell>
        </row>
        <row r="149">
          <cell r="C149" t="str">
            <v>UPAE PETROLINA</v>
          </cell>
          <cell r="E149" t="str">
            <v>3.12 - Material Hospitalar</v>
          </cell>
          <cell r="F149">
            <v>40819119000105</v>
          </cell>
          <cell r="G149" t="str">
            <v>XP MEDICAL COMERCIO DE PRODUTOS MEDICO HOSPITALAR LTDA</v>
          </cell>
          <cell r="H149" t="str">
            <v>B</v>
          </cell>
          <cell r="I149" t="str">
            <v>S</v>
          </cell>
          <cell r="J149" t="str">
            <v>225</v>
          </cell>
          <cell r="K149" t="str">
            <v>23/04/2024</v>
          </cell>
          <cell r="L149" t="str">
            <v>26240440819119000105550010000002251444393093</v>
          </cell>
          <cell r="M149" t="str">
            <v>26 - Pernambuco</v>
          </cell>
          <cell r="N149">
            <v>8120</v>
          </cell>
        </row>
        <row r="150">
          <cell r="C150" t="str">
            <v>UPAE PETROLINA</v>
          </cell>
          <cell r="E150" t="str">
            <v>3.12 - Material Hospitalar</v>
          </cell>
          <cell r="F150">
            <v>5044056000161</v>
          </cell>
          <cell r="G150" t="str">
            <v>DMH PRODUTOS HOSPITALARES LTDA EPP</v>
          </cell>
          <cell r="H150" t="str">
            <v>B</v>
          </cell>
          <cell r="I150" t="str">
            <v>S</v>
          </cell>
          <cell r="J150" t="str">
            <v>24109</v>
          </cell>
          <cell r="K150" t="str">
            <v>04/04/2024</v>
          </cell>
          <cell r="L150" t="str">
            <v>26240405044056000161550010000241091550851070</v>
          </cell>
          <cell r="M150" t="str">
            <v>26 - Pernambuco</v>
          </cell>
          <cell r="N150">
            <v>894.69</v>
          </cell>
        </row>
        <row r="151">
          <cell r="C151" t="str">
            <v>UPAE PETROLINA</v>
          </cell>
          <cell r="E151" t="str">
            <v>3.12 - Material Hospitalar</v>
          </cell>
          <cell r="F151">
            <v>5044056000161</v>
          </cell>
          <cell r="G151" t="str">
            <v>DMH PRODUTOS HOSPITALARES LTDA EPP</v>
          </cell>
          <cell r="H151" t="str">
            <v>B</v>
          </cell>
          <cell r="I151" t="str">
            <v>S</v>
          </cell>
          <cell r="J151" t="str">
            <v>24215</v>
          </cell>
          <cell r="K151" t="str">
            <v>22/04/2024</v>
          </cell>
          <cell r="L151" t="str">
            <v>26240405044056000161550010000242151101104696</v>
          </cell>
          <cell r="M151" t="str">
            <v>26 - Pernambuco</v>
          </cell>
          <cell r="N151">
            <v>2463.5</v>
          </cell>
        </row>
        <row r="152">
          <cell r="C152" t="str">
            <v>UPAE PETROLINA</v>
          </cell>
          <cell r="E152" t="str">
            <v>3.12 - Material Hospitalar</v>
          </cell>
          <cell r="F152">
            <v>29992682000148</v>
          </cell>
          <cell r="G152" t="str">
            <v>ECOMED COMERCIO DE PRODUTOS MEDICOS LTDA</v>
          </cell>
          <cell r="H152" t="str">
            <v>B</v>
          </cell>
          <cell r="I152" t="str">
            <v>S</v>
          </cell>
          <cell r="J152" t="str">
            <v>278597</v>
          </cell>
          <cell r="K152" t="str">
            <v>22/04/2024</v>
          </cell>
          <cell r="L152" t="str">
            <v>33240429992682000148550550002785971667668880</v>
          </cell>
          <cell r="M152" t="str">
            <v>33 - Rio de Janeiro</v>
          </cell>
          <cell r="N152">
            <v>400</v>
          </cell>
        </row>
        <row r="153">
          <cell r="C153" t="str">
            <v>UPAE PETROLINA</v>
          </cell>
          <cell r="E153" t="str">
            <v>3.12 - Material Hospitalar</v>
          </cell>
          <cell r="F153">
            <v>37844417000140</v>
          </cell>
          <cell r="G153" t="str">
            <v>LOG DISTRIBUIDORA DE PRODUTOS HOSPITALAR E HIGIENE PESSOAL LTDA</v>
          </cell>
          <cell r="H153" t="str">
            <v>B</v>
          </cell>
          <cell r="I153" t="str">
            <v>S</v>
          </cell>
          <cell r="J153" t="str">
            <v>3820</v>
          </cell>
          <cell r="K153" t="str">
            <v>22/04/2024</v>
          </cell>
          <cell r="L153" t="str">
            <v>26240437844417000140550010000038201822353467</v>
          </cell>
          <cell r="M153" t="str">
            <v>26 - Pernambuco</v>
          </cell>
          <cell r="N153">
            <v>3307</v>
          </cell>
        </row>
        <row r="154">
          <cell r="C154" t="str">
            <v>UPAE PETROLINA</v>
          </cell>
          <cell r="E154" t="str">
            <v>3.12 - Material Hospitalar</v>
          </cell>
          <cell r="F154">
            <v>3817043000152</v>
          </cell>
          <cell r="G154" t="str">
            <v>PHARMAPLUS LTDA</v>
          </cell>
          <cell r="H154" t="str">
            <v>B</v>
          </cell>
          <cell r="I154" t="str">
            <v>S</v>
          </cell>
          <cell r="J154" t="str">
            <v>66385</v>
          </cell>
          <cell r="K154" t="str">
            <v>17/04/2024</v>
          </cell>
          <cell r="L154" t="str">
            <v>26240403817043000152550010000663851212526439</v>
          </cell>
          <cell r="M154" t="str">
            <v>26 - Pernambuco</v>
          </cell>
          <cell r="N154">
            <v>3749.87</v>
          </cell>
        </row>
        <row r="155">
          <cell r="C155" t="str">
            <v>UPAE PETROLINA</v>
          </cell>
          <cell r="E155" t="str">
            <v>3.12 - Material Hospitalar</v>
          </cell>
          <cell r="F155">
            <v>3817043000152</v>
          </cell>
          <cell r="G155" t="str">
            <v>PHARMAPLUS LTDA</v>
          </cell>
          <cell r="H155" t="str">
            <v>B</v>
          </cell>
          <cell r="I155" t="str">
            <v>S</v>
          </cell>
          <cell r="J155" t="str">
            <v>66452</v>
          </cell>
          <cell r="K155" t="str">
            <v>18/04/2024</v>
          </cell>
          <cell r="L155" t="str">
            <v>26240403817043000152550010000664521185323123</v>
          </cell>
          <cell r="M155" t="str">
            <v>26 - Pernambuco</v>
          </cell>
          <cell r="N155">
            <v>75</v>
          </cell>
        </row>
        <row r="156">
          <cell r="C156" t="str">
            <v>UPAE PETROLINA</v>
          </cell>
          <cell r="E156" t="str">
            <v>3.12 - Material Hospitalar</v>
          </cell>
          <cell r="F156">
            <v>3817043000152</v>
          </cell>
          <cell r="G156" t="str">
            <v>PHARMAPLUS LTDA</v>
          </cell>
          <cell r="H156" t="str">
            <v>B</v>
          </cell>
          <cell r="I156" t="str">
            <v>S</v>
          </cell>
          <cell r="J156" t="str">
            <v>66573</v>
          </cell>
          <cell r="K156" t="str">
            <v>19/04/2024</v>
          </cell>
          <cell r="L156" t="str">
            <v>26240403817043000152550010000665731601584820</v>
          </cell>
          <cell r="M156" t="str">
            <v>26 - Pernambuco</v>
          </cell>
          <cell r="N156">
            <v>4535.1099999999997</v>
          </cell>
        </row>
        <row r="157">
          <cell r="C157" t="str">
            <v>UPAE PETROLINA</v>
          </cell>
          <cell r="E157" t="str">
            <v>3.12 - Material Hospitalar</v>
          </cell>
          <cell r="F157">
            <v>4614288000145</v>
          </cell>
          <cell r="G157" t="str">
            <v>DISK LIFE COMERCIO DE PRODUTOS CIRURGICOS LTDA</v>
          </cell>
          <cell r="H157" t="str">
            <v>B</v>
          </cell>
          <cell r="I157" t="str">
            <v>S</v>
          </cell>
          <cell r="J157" t="str">
            <v>8194</v>
          </cell>
          <cell r="K157" t="str">
            <v>23/04/2024</v>
          </cell>
          <cell r="L157" t="str">
            <v>26240404614288000145550010000081941578308196</v>
          </cell>
          <cell r="M157" t="str">
            <v>26 - Pernambuco</v>
          </cell>
          <cell r="N157">
            <v>22237.88</v>
          </cell>
        </row>
        <row r="158">
          <cell r="C158" t="str">
            <v>UPAE PETROLINA</v>
          </cell>
          <cell r="E158" t="str">
            <v>3.4 - Material Farmacológico</v>
          </cell>
          <cell r="F158">
            <v>21939878000167</v>
          </cell>
          <cell r="G158" t="str">
            <v>BEM ESTAR PRODUTOS FARMACEUTICOS LTDA</v>
          </cell>
          <cell r="H158" t="str">
            <v>B</v>
          </cell>
          <cell r="I158" t="str">
            <v>S</v>
          </cell>
          <cell r="J158" t="str">
            <v>000007565</v>
          </cell>
          <cell r="K158" t="str">
            <v>03/04/2024</v>
          </cell>
          <cell r="L158" t="str">
            <v>26240421939878000167550010000075651114521810</v>
          </cell>
          <cell r="M158" t="str">
            <v>26 - Pernambuco</v>
          </cell>
          <cell r="N158">
            <v>4132.5</v>
          </cell>
        </row>
        <row r="159">
          <cell r="C159" t="str">
            <v>UPAE PETROLINA</v>
          </cell>
          <cell r="E159" t="str">
            <v>3.4 - Material Farmacológico</v>
          </cell>
          <cell r="F159">
            <v>32980596000120</v>
          </cell>
          <cell r="G159" t="str">
            <v>PNZMED DISTRIBUIDORA DE PRODUTOS HOSPITALARES LTDA</v>
          </cell>
          <cell r="H159" t="str">
            <v>B</v>
          </cell>
          <cell r="I159" t="str">
            <v>S</v>
          </cell>
          <cell r="J159" t="str">
            <v>000021867</v>
          </cell>
          <cell r="K159" t="str">
            <v>22/04/2024</v>
          </cell>
          <cell r="L159" t="str">
            <v>26240432980596000120550010000218671722771341</v>
          </cell>
          <cell r="M159" t="str">
            <v>26 - Pernambuco</v>
          </cell>
          <cell r="N159">
            <v>902.52</v>
          </cell>
        </row>
        <row r="160">
          <cell r="C160" t="str">
            <v>UPAE PETROLINA</v>
          </cell>
          <cell r="E160" t="str">
            <v>3.4 - Material Farmacológico</v>
          </cell>
          <cell r="F160">
            <v>23664355000180</v>
          </cell>
          <cell r="G160" t="str">
            <v>INJEMED MEDICAMENTOS ESPECIAIS LTDA</v>
          </cell>
          <cell r="H160" t="str">
            <v>B</v>
          </cell>
          <cell r="I160" t="str">
            <v>S</v>
          </cell>
          <cell r="J160" t="str">
            <v>000022165</v>
          </cell>
          <cell r="K160" t="str">
            <v>16/04/2024</v>
          </cell>
          <cell r="L160" t="str">
            <v>31240423664355000180550010000221651283332279</v>
          </cell>
          <cell r="M160" t="str">
            <v>31 - Minas Gerais</v>
          </cell>
          <cell r="N160">
            <v>318.39999999999998</v>
          </cell>
        </row>
        <row r="161">
          <cell r="C161" t="str">
            <v>UPAE PETROLINA</v>
          </cell>
          <cell r="E161" t="str">
            <v>3.4 - Material Farmacológico</v>
          </cell>
          <cell r="F161">
            <v>23664355000180</v>
          </cell>
          <cell r="G161" t="str">
            <v>INJEMED MEDICAMENTOS ESPECIAIS LTDA</v>
          </cell>
          <cell r="H161" t="str">
            <v>B</v>
          </cell>
          <cell r="I161" t="str">
            <v>S</v>
          </cell>
          <cell r="J161" t="str">
            <v>000022375</v>
          </cell>
          <cell r="K161" t="str">
            <v>25/04/2024</v>
          </cell>
          <cell r="L161" t="str">
            <v>31240423664355000180550010000223751992648240</v>
          </cell>
          <cell r="M161" t="str">
            <v>31 - Minas Gerais</v>
          </cell>
          <cell r="N161">
            <v>2603.4</v>
          </cell>
        </row>
        <row r="162">
          <cell r="C162" t="str">
            <v>UPAE PETROLINA</v>
          </cell>
          <cell r="E162" t="str">
            <v>3.4 - Material Farmacológico</v>
          </cell>
          <cell r="F162">
            <v>35753111000153</v>
          </cell>
          <cell r="G162" t="str">
            <v>NORD PRODUTOS EM SAUDE LTDA</v>
          </cell>
          <cell r="H162" t="str">
            <v>B</v>
          </cell>
          <cell r="I162" t="str">
            <v>S</v>
          </cell>
          <cell r="J162" t="str">
            <v>000023967</v>
          </cell>
          <cell r="K162" t="str">
            <v>16/04/2024</v>
          </cell>
          <cell r="L162" t="str">
            <v>26240435753111000153550010000239671000306973</v>
          </cell>
          <cell r="M162" t="str">
            <v>26 - Pernambuco</v>
          </cell>
          <cell r="N162">
            <v>1042.5</v>
          </cell>
        </row>
        <row r="163">
          <cell r="C163" t="str">
            <v>UPAE PETROLINA</v>
          </cell>
          <cell r="E163" t="str">
            <v>3.4 - Material Farmacológico</v>
          </cell>
          <cell r="F163">
            <v>9007162000126</v>
          </cell>
          <cell r="G163" t="str">
            <v>MAUES LOBATO COMERCIO E REPRESENTACOES</v>
          </cell>
          <cell r="H163" t="str">
            <v>B</v>
          </cell>
          <cell r="I163" t="str">
            <v>S</v>
          </cell>
          <cell r="J163" t="str">
            <v>000096773</v>
          </cell>
          <cell r="K163" t="str">
            <v>28/03/2024</v>
          </cell>
          <cell r="L163" t="str">
            <v>26240309007162000126550010000967731448716915</v>
          </cell>
          <cell r="M163" t="str">
            <v>26 - Pernambuco</v>
          </cell>
          <cell r="N163">
            <v>1178.25</v>
          </cell>
        </row>
        <row r="164">
          <cell r="C164" t="str">
            <v>UPAE PETROLINA</v>
          </cell>
          <cell r="E164" t="str">
            <v>3.4 - Material Farmacológico</v>
          </cell>
          <cell r="F164">
            <v>9007162000126</v>
          </cell>
          <cell r="G164" t="str">
            <v>MAUES LOBATO COMERCIO E REPRESENTACOES</v>
          </cell>
          <cell r="H164" t="str">
            <v>B</v>
          </cell>
          <cell r="I164" t="str">
            <v>S</v>
          </cell>
          <cell r="J164" t="str">
            <v>000096997</v>
          </cell>
          <cell r="K164" t="str">
            <v>12/04/2024</v>
          </cell>
          <cell r="L164" t="str">
            <v>26240409007162000126550010000969971956287640</v>
          </cell>
          <cell r="M164" t="str">
            <v>26 - Pernambuco</v>
          </cell>
          <cell r="N164">
            <v>6580.8</v>
          </cell>
        </row>
        <row r="165">
          <cell r="C165" t="str">
            <v>UPAE PETROLINA</v>
          </cell>
          <cell r="E165" t="str">
            <v>3.4 - Material Farmacológico</v>
          </cell>
          <cell r="F165">
            <v>9007162000126</v>
          </cell>
          <cell r="G165" t="str">
            <v>MAUES LOBATO COMERCIO E REPRESENTACOES</v>
          </cell>
          <cell r="H165" t="str">
            <v>B</v>
          </cell>
          <cell r="I165" t="str">
            <v>S</v>
          </cell>
          <cell r="J165" t="str">
            <v>000097270</v>
          </cell>
          <cell r="K165" t="str">
            <v>26/04/2024</v>
          </cell>
          <cell r="L165" t="str">
            <v>26240409007162000126550010000972701092279373</v>
          </cell>
          <cell r="M165" t="str">
            <v>26 - Pernambuco</v>
          </cell>
          <cell r="N165">
            <v>2837.16</v>
          </cell>
        </row>
        <row r="166">
          <cell r="C166" t="str">
            <v>UPAE PETROLINA</v>
          </cell>
          <cell r="E166" t="str">
            <v>3.4 - Material Farmacológico</v>
          </cell>
          <cell r="F166">
            <v>9441460000120</v>
          </cell>
          <cell r="G166" t="str">
            <v>PADRAO DISTRIBUIDORA DE PRODUTOS E EQUIPAMENTOS HOSPITALARES PADRE CALLOU LTDA</v>
          </cell>
          <cell r="H166" t="str">
            <v>B</v>
          </cell>
          <cell r="I166" t="str">
            <v>S</v>
          </cell>
          <cell r="J166" t="str">
            <v>000344821</v>
          </cell>
          <cell r="K166" t="str">
            <v>22/04/2024</v>
          </cell>
          <cell r="L166" t="str">
            <v>26240409441460000120550010003448211294094215</v>
          </cell>
          <cell r="M166" t="str">
            <v>26 - Pernambuco</v>
          </cell>
          <cell r="N166">
            <v>4180.8</v>
          </cell>
        </row>
        <row r="167">
          <cell r="C167" t="str">
            <v>UPAE PETROLINA</v>
          </cell>
          <cell r="E167" t="str">
            <v>3.4 - Material Farmacológico</v>
          </cell>
          <cell r="F167">
            <v>10779833000156</v>
          </cell>
          <cell r="G167" t="str">
            <v>MEDICAL MERCANTIL DE APAR MEDICA LTDA</v>
          </cell>
          <cell r="H167" t="str">
            <v>B</v>
          </cell>
          <cell r="I167" t="str">
            <v>S</v>
          </cell>
          <cell r="J167" t="str">
            <v>000599950</v>
          </cell>
          <cell r="K167" t="str">
            <v>28/03/2024</v>
          </cell>
          <cell r="L167" t="str">
            <v>26240310779833000156550010005999501601974001</v>
          </cell>
          <cell r="M167" t="str">
            <v>26 - Pernambuco</v>
          </cell>
          <cell r="N167">
            <v>1374.6</v>
          </cell>
        </row>
        <row r="168">
          <cell r="C168" t="str">
            <v>UPAE PETROLINA</v>
          </cell>
          <cell r="E168" t="str">
            <v>3.4 - Material Farmacológico</v>
          </cell>
          <cell r="F168">
            <v>10779833000156</v>
          </cell>
          <cell r="G168" t="str">
            <v>MEDICAL MERCANTIL DE APAR MEDICA LTDA</v>
          </cell>
          <cell r="H168" t="str">
            <v>B</v>
          </cell>
          <cell r="I168" t="str">
            <v>S</v>
          </cell>
          <cell r="J168" t="str">
            <v>000601982</v>
          </cell>
          <cell r="K168" t="str">
            <v>22/04/2024</v>
          </cell>
          <cell r="L168" t="str">
            <v>26240410779833000156550010006019821604006007</v>
          </cell>
          <cell r="M168" t="str">
            <v>26 - Pernambuco</v>
          </cell>
          <cell r="N168">
            <v>1110.72</v>
          </cell>
        </row>
        <row r="169">
          <cell r="C169" t="str">
            <v>UPAE PETROLINA</v>
          </cell>
          <cell r="E169" t="str">
            <v>3.4 - Material Farmacológico</v>
          </cell>
          <cell r="F169">
            <v>67729178000653</v>
          </cell>
          <cell r="G169" t="str">
            <v>COMERCIAL CIRURGICA RIOCLARENSE LTDA</v>
          </cell>
          <cell r="H169" t="str">
            <v>B</v>
          </cell>
          <cell r="I169" t="str">
            <v>S</v>
          </cell>
          <cell r="J169" t="str">
            <v>0072024</v>
          </cell>
          <cell r="K169" t="str">
            <v>26/03/2024</v>
          </cell>
          <cell r="L169" t="str">
            <v>26240367729178000653550010000720247858062527</v>
          </cell>
          <cell r="M169" t="str">
            <v>26 - Pernambuco</v>
          </cell>
          <cell r="N169">
            <v>4546.5</v>
          </cell>
        </row>
        <row r="170">
          <cell r="C170" t="str">
            <v>UPAE PETROLINA</v>
          </cell>
          <cell r="E170" t="str">
            <v>3.4 - Material Farmacológico</v>
          </cell>
          <cell r="F170">
            <v>12882932000194</v>
          </cell>
          <cell r="G170" t="str">
            <v>EXOMED REPRESENT DE MEDICAMENTOS LTDA</v>
          </cell>
          <cell r="H170" t="str">
            <v>B</v>
          </cell>
          <cell r="I170" t="str">
            <v>S</v>
          </cell>
          <cell r="J170" t="str">
            <v>182334</v>
          </cell>
          <cell r="K170" t="str">
            <v>25/04/2024</v>
          </cell>
          <cell r="L170" t="str">
            <v>26240412882932000194550010001823341564577690</v>
          </cell>
          <cell r="M170" t="str">
            <v>26 - Pernambuco</v>
          </cell>
          <cell r="N170">
            <v>5761.91</v>
          </cell>
        </row>
        <row r="171">
          <cell r="C171" t="str">
            <v>UPAE PETROLINA</v>
          </cell>
          <cell r="E171" t="str">
            <v>3.4 - Material Farmacológico</v>
          </cell>
          <cell r="F171">
            <v>7484373000124</v>
          </cell>
          <cell r="G171" t="str">
            <v>UNI HOSPITALAR</v>
          </cell>
          <cell r="H171" t="str">
            <v>B</v>
          </cell>
          <cell r="I171" t="str">
            <v>S</v>
          </cell>
          <cell r="J171" t="str">
            <v>196088</v>
          </cell>
          <cell r="K171" t="str">
            <v>26/04/2024</v>
          </cell>
          <cell r="L171" t="str">
            <v>26240407484373000124550010001960881304316621</v>
          </cell>
          <cell r="M171" t="str">
            <v>26 - Pernambuco</v>
          </cell>
          <cell r="N171">
            <v>6745.87</v>
          </cell>
        </row>
        <row r="172">
          <cell r="C172" t="str">
            <v>UPAE PETROLINA</v>
          </cell>
          <cell r="E172" t="str">
            <v>3.4 - Material Farmacológico</v>
          </cell>
          <cell r="F172">
            <v>3817043000152</v>
          </cell>
          <cell r="G172" t="str">
            <v>PHARMAPLUS LTDA</v>
          </cell>
          <cell r="H172" t="str">
            <v>B</v>
          </cell>
          <cell r="I172" t="str">
            <v>S</v>
          </cell>
          <cell r="J172" t="str">
            <v>65758</v>
          </cell>
          <cell r="K172" t="str">
            <v>28/03/2024</v>
          </cell>
          <cell r="L172" t="str">
            <v>26240303817043000152550010000657581185237652</v>
          </cell>
          <cell r="M172" t="str">
            <v>26 - Pernambuco</v>
          </cell>
          <cell r="N172">
            <v>2309.85</v>
          </cell>
        </row>
        <row r="173">
          <cell r="C173" t="str">
            <v>UPAE PETROLINA</v>
          </cell>
          <cell r="E173" t="str">
            <v>3.4 - Material Farmacológico</v>
          </cell>
          <cell r="F173">
            <v>3817043000152</v>
          </cell>
          <cell r="G173" t="str">
            <v>PHARMAPLUS LTDA</v>
          </cell>
          <cell r="H173" t="str">
            <v>B</v>
          </cell>
          <cell r="I173" t="str">
            <v>S</v>
          </cell>
          <cell r="J173" t="str">
            <v>65762</v>
          </cell>
          <cell r="K173" t="str">
            <v>28/03/2024</v>
          </cell>
          <cell r="L173" t="str">
            <v>26240303817043000152550010000657621227185313</v>
          </cell>
          <cell r="M173" t="str">
            <v>26 - Pernambuco</v>
          </cell>
          <cell r="N173">
            <v>849.6</v>
          </cell>
        </row>
        <row r="174">
          <cell r="C174" t="str">
            <v>UPAE PETROLINA</v>
          </cell>
          <cell r="E174" t="str">
            <v>3.4 - Material Farmacológico</v>
          </cell>
          <cell r="F174">
            <v>3817043000152</v>
          </cell>
          <cell r="G174" t="str">
            <v>PHARMAPLUS LTDA EPP</v>
          </cell>
          <cell r="H174" t="str">
            <v>B</v>
          </cell>
          <cell r="I174" t="str">
            <v>S</v>
          </cell>
          <cell r="J174" t="str">
            <v>65958</v>
          </cell>
          <cell r="K174" t="str">
            <v>04/04/2024</v>
          </cell>
          <cell r="L174" t="str">
            <v>26240403817043000152550010000659581261448315</v>
          </cell>
          <cell r="M174" t="str">
            <v>26 - Pernambuco</v>
          </cell>
          <cell r="N174">
            <v>360</v>
          </cell>
        </row>
        <row r="175">
          <cell r="C175" t="str">
            <v>UPAE PETROLINA</v>
          </cell>
          <cell r="E175" t="str">
            <v>3.4 - Material Farmacológico</v>
          </cell>
          <cell r="F175">
            <v>3817043000152</v>
          </cell>
          <cell r="G175" t="str">
            <v>PHARMAPLUS LTDA</v>
          </cell>
          <cell r="H175" t="str">
            <v>B</v>
          </cell>
          <cell r="I175" t="str">
            <v>S</v>
          </cell>
          <cell r="J175" t="str">
            <v>66260</v>
          </cell>
          <cell r="K175" t="str">
            <v>12/04/2024</v>
          </cell>
          <cell r="L175" t="str">
            <v>26240403817043000152550010000662601279811866</v>
          </cell>
          <cell r="M175" t="str">
            <v>26 - Pernambuco</v>
          </cell>
          <cell r="N175">
            <v>433.76</v>
          </cell>
        </row>
        <row r="176">
          <cell r="C176" t="str">
            <v>UPAE PETROLINA</v>
          </cell>
          <cell r="E176" t="str">
            <v>3.4 - Material Farmacológico</v>
          </cell>
          <cell r="F176">
            <v>3817043000152</v>
          </cell>
          <cell r="G176" t="str">
            <v>PHARMAPLUS LTDA</v>
          </cell>
          <cell r="H176" t="str">
            <v>B</v>
          </cell>
          <cell r="I176" t="str">
            <v>S</v>
          </cell>
          <cell r="J176" t="str">
            <v>66263</v>
          </cell>
          <cell r="K176" t="str">
            <v>12/04/2024</v>
          </cell>
          <cell r="L176" t="str">
            <v>26240403817043000152550010000662631226245124</v>
          </cell>
          <cell r="M176" t="str">
            <v>26 - Pernambuco</v>
          </cell>
          <cell r="N176">
            <v>2523.36</v>
          </cell>
        </row>
        <row r="177">
          <cell r="C177" t="str">
            <v>UPAE PETROLINA</v>
          </cell>
          <cell r="E177" t="str">
            <v>3.4 - Material Farmacológico</v>
          </cell>
          <cell r="F177">
            <v>3817043000152</v>
          </cell>
          <cell r="G177" t="str">
            <v>PHARMAPLUS LTDA</v>
          </cell>
          <cell r="H177" t="str">
            <v>B</v>
          </cell>
          <cell r="I177" t="str">
            <v>S</v>
          </cell>
          <cell r="J177" t="str">
            <v>66606</v>
          </cell>
          <cell r="K177" t="str">
            <v>23/04/2024</v>
          </cell>
          <cell r="L177" t="str">
            <v>26240403817043000152550010000666061232252175</v>
          </cell>
          <cell r="M177" t="str">
            <v>26 - Pernambuco</v>
          </cell>
          <cell r="N177">
            <v>40041.24</v>
          </cell>
        </row>
        <row r="178">
          <cell r="C178" t="str">
            <v>UPAE PETROLINA</v>
          </cell>
          <cell r="E178" t="str">
            <v>3.4 - Material Farmacológico</v>
          </cell>
          <cell r="F178">
            <v>3817043000152</v>
          </cell>
          <cell r="G178" t="str">
            <v>PHARMAPLUS LTDA</v>
          </cell>
          <cell r="H178" t="str">
            <v>B</v>
          </cell>
          <cell r="I178" t="str">
            <v>S</v>
          </cell>
          <cell r="J178" t="str">
            <v>66637</v>
          </cell>
          <cell r="K178" t="str">
            <v>24/04/2024</v>
          </cell>
          <cell r="L178" t="str">
            <v>26240403817043000152550010000666371112174785</v>
          </cell>
          <cell r="M178" t="str">
            <v>26 - Pernambuco</v>
          </cell>
          <cell r="N178">
            <v>3717.88</v>
          </cell>
        </row>
        <row r="179">
          <cell r="C179" t="str">
            <v>UPAE PETROLINA</v>
          </cell>
          <cell r="E179" t="str">
            <v>3.14 - Alimentação Preparada</v>
          </cell>
          <cell r="F179">
            <v>7160019000225</v>
          </cell>
          <cell r="G179" t="str">
            <v>VITALE COMERCIO SA</v>
          </cell>
          <cell r="H179" t="str">
            <v>B</v>
          </cell>
          <cell r="I179" t="str">
            <v>S</v>
          </cell>
          <cell r="J179" t="str">
            <v>8481</v>
          </cell>
          <cell r="K179" t="str">
            <v>12/04/2024</v>
          </cell>
          <cell r="L179" t="str">
            <v>26240407160019000225550010000084811051041961</v>
          </cell>
          <cell r="M179" t="str">
            <v>26 - Pernambuco</v>
          </cell>
          <cell r="N179">
            <v>806.4</v>
          </cell>
        </row>
        <row r="180">
          <cell r="C180" t="str">
            <v>UPAE PETROLINA</v>
          </cell>
          <cell r="E180" t="str">
            <v>3.2 - Gás e Outros Materiais Engarrafados</v>
          </cell>
          <cell r="F180">
            <v>24380578002980</v>
          </cell>
          <cell r="G180" t="str">
            <v>WHITE MARTINS GASES INDS DO NORDESTE SA</v>
          </cell>
          <cell r="H180" t="str">
            <v>B</v>
          </cell>
          <cell r="I180" t="str">
            <v>S</v>
          </cell>
          <cell r="J180" t="str">
            <v>12820</v>
          </cell>
          <cell r="K180" t="str">
            <v>12/04/2024</v>
          </cell>
          <cell r="L180" t="str">
            <v>29240424380578002980554000000128201868472118</v>
          </cell>
          <cell r="M180" t="str">
            <v>29 - Bahia</v>
          </cell>
          <cell r="N180">
            <v>8352.2099999999991</v>
          </cell>
        </row>
        <row r="181">
          <cell r="C181" t="str">
            <v>UPAE PETROLINA</v>
          </cell>
          <cell r="E181" t="str">
            <v>3.2 - Gás e Outros Materiais Engarrafados</v>
          </cell>
          <cell r="F181">
            <v>24380578002980</v>
          </cell>
          <cell r="G181" t="str">
            <v>WHITE MARTINS GASES INDS DO NORDESTE SA</v>
          </cell>
          <cell r="H181" t="str">
            <v>B</v>
          </cell>
          <cell r="I181" t="str">
            <v>S</v>
          </cell>
          <cell r="J181" t="str">
            <v>12917</v>
          </cell>
          <cell r="K181" t="str">
            <v>16/04/2024</v>
          </cell>
          <cell r="L181" t="str">
            <v>29240424380578002980554000000129171561305989</v>
          </cell>
          <cell r="M181" t="str">
            <v>29 - Bahia</v>
          </cell>
          <cell r="N181">
            <v>12472.64</v>
          </cell>
        </row>
        <row r="182">
          <cell r="C182" t="str">
            <v>UPAE PETROLINA</v>
          </cell>
          <cell r="E182" t="str">
            <v>3.2 - Gás e Outros Materiais Engarrafados</v>
          </cell>
          <cell r="F182">
            <v>24380578000421</v>
          </cell>
          <cell r="G182" t="str">
            <v>WHITE MARTINS GASES INDS DO NORDESTE SA</v>
          </cell>
          <cell r="H182" t="str">
            <v>B</v>
          </cell>
          <cell r="I182" t="str">
            <v>S</v>
          </cell>
          <cell r="J182" t="str">
            <v>51172</v>
          </cell>
          <cell r="K182" t="str">
            <v>01/04/2024</v>
          </cell>
          <cell r="L182" t="str">
            <v>29240424380578000421554000000511721474275331</v>
          </cell>
          <cell r="M182" t="str">
            <v>29 - Bahia</v>
          </cell>
          <cell r="N182">
            <v>153.54</v>
          </cell>
        </row>
        <row r="183">
          <cell r="C183" t="str">
            <v>UPAE PETROLINA</v>
          </cell>
          <cell r="E183" t="str">
            <v>3.2 - Gás e Outros Materiais Engarrafados</v>
          </cell>
          <cell r="F183">
            <v>24380578000421</v>
          </cell>
          <cell r="G183" t="str">
            <v>WHITE MARTINS GASES INDS DO NORDESTE SA</v>
          </cell>
          <cell r="H183" t="str">
            <v>B</v>
          </cell>
          <cell r="I183" t="str">
            <v>S</v>
          </cell>
          <cell r="J183" t="str">
            <v>51879</v>
          </cell>
          <cell r="K183" t="str">
            <v>11/04/2024</v>
          </cell>
          <cell r="L183" t="str">
            <v>29240424380578000421554000000518791448735729</v>
          </cell>
          <cell r="M183" t="str">
            <v>29 - Bahia</v>
          </cell>
          <cell r="N183">
            <v>63.4</v>
          </cell>
        </row>
        <row r="184">
          <cell r="C184" t="str">
            <v>UPAE PETROLINA</v>
          </cell>
          <cell r="E184" t="str">
            <v>3.2 - Gás e Outros Materiais Engarrafados</v>
          </cell>
          <cell r="F184">
            <v>24380578000421</v>
          </cell>
          <cell r="G184" t="str">
            <v>WHITE MARTINS GASES INDS DO NORDESTE SA</v>
          </cell>
          <cell r="H184" t="str">
            <v>B</v>
          </cell>
          <cell r="I184" t="str">
            <v>S</v>
          </cell>
          <cell r="J184" t="str">
            <v>51880</v>
          </cell>
          <cell r="K184" t="str">
            <v>11/04/2024</v>
          </cell>
          <cell r="L184" t="str">
            <v>29240424380578000421554000000518801862395229</v>
          </cell>
          <cell r="M184" t="str">
            <v>29 - Bahia</v>
          </cell>
          <cell r="N184">
            <v>51.19</v>
          </cell>
        </row>
        <row r="185">
          <cell r="C185" t="str">
            <v>UPAE PETROLINA</v>
          </cell>
          <cell r="E185" t="str">
            <v>3.2 - Gás e Outros Materiais Engarrafados</v>
          </cell>
          <cell r="F185">
            <v>24380578000421</v>
          </cell>
          <cell r="G185" t="str">
            <v>WHITE MARTINS GASES INDS DO NORDESTE SA</v>
          </cell>
          <cell r="H185" t="str">
            <v>B</v>
          </cell>
          <cell r="I185" t="str">
            <v>S</v>
          </cell>
          <cell r="J185" t="str">
            <v>52895</v>
          </cell>
          <cell r="K185" t="str">
            <v>26/04/2024</v>
          </cell>
          <cell r="L185" t="str">
            <v>29240424380578000421554000000528951854651898</v>
          </cell>
          <cell r="M185" t="str">
            <v>29 - Bahia</v>
          </cell>
          <cell r="N185">
            <v>102.35</v>
          </cell>
        </row>
        <row r="186">
          <cell r="C186" t="str">
            <v>UPAE PETROLINA</v>
          </cell>
          <cell r="E186" t="str">
            <v>3.2 - Gás e Outros Materiais Engarrafados</v>
          </cell>
          <cell r="F186">
            <v>24380578000421</v>
          </cell>
          <cell r="G186" t="str">
            <v>WHITE MARTINS GASES INDS DO NORDESTE SA</v>
          </cell>
          <cell r="H186" t="str">
            <v>B</v>
          </cell>
          <cell r="I186" t="str">
            <v>S</v>
          </cell>
          <cell r="J186" t="str">
            <v>53212</v>
          </cell>
          <cell r="K186" t="str">
            <v>30/04/2024</v>
          </cell>
          <cell r="L186" t="str">
            <v>29240424380578000421554000000532121324658746</v>
          </cell>
          <cell r="M186" t="str">
            <v>29 - Bahia</v>
          </cell>
          <cell r="N186">
            <v>204.73</v>
          </cell>
        </row>
        <row r="187">
          <cell r="C187" t="str">
            <v>UPAE PETROLINA</v>
          </cell>
          <cell r="E187" t="str">
            <v>3.5 - Material Odontológico</v>
          </cell>
          <cell r="F187">
            <v>33921374000280</v>
          </cell>
          <cell r="G187" t="str">
            <v>M M DE SOUSA PRODUTOS HOSPITALARES LTDA</v>
          </cell>
          <cell r="H187" t="str">
            <v>B</v>
          </cell>
          <cell r="I187" t="str">
            <v>S</v>
          </cell>
          <cell r="J187" t="str">
            <v>000004521</v>
          </cell>
          <cell r="K187" t="str">
            <v>22/04/2024</v>
          </cell>
          <cell r="L187" t="str">
            <v>26240433921374000280550010000045211333978892</v>
          </cell>
          <cell r="M187" t="str">
            <v>26 - Pernambuco</v>
          </cell>
          <cell r="N187">
            <v>38.6</v>
          </cell>
        </row>
        <row r="188">
          <cell r="C188" t="str">
            <v>UPAE PETROLINA</v>
          </cell>
          <cell r="E188" t="str">
            <v>3.5 - Material Odontológico</v>
          </cell>
          <cell r="F188">
            <v>23993232000193</v>
          </cell>
          <cell r="G188" t="str">
            <v>MEDIAL SAUDE DIST PROD MED HOSPIT LTDA</v>
          </cell>
          <cell r="H188" t="str">
            <v>B</v>
          </cell>
          <cell r="I188" t="str">
            <v>S</v>
          </cell>
          <cell r="J188" t="str">
            <v>000005119</v>
          </cell>
          <cell r="K188" t="str">
            <v>24/04/2024</v>
          </cell>
          <cell r="L188" t="str">
            <v>26240423993232000193550010000051191714300003</v>
          </cell>
          <cell r="M188" t="str">
            <v>26 - Pernambuco</v>
          </cell>
          <cell r="N188">
            <v>266.10000000000002</v>
          </cell>
        </row>
        <row r="189">
          <cell r="C189" t="str">
            <v>UPAE PETROLINA</v>
          </cell>
          <cell r="E189" t="str">
            <v>3.5 - Material Odontológico</v>
          </cell>
          <cell r="F189">
            <v>32980596000120</v>
          </cell>
          <cell r="G189" t="str">
            <v>PNZMED DISTRIBUIDORA DE PRODUTOS HOSPITALARES LTDA</v>
          </cell>
          <cell r="H189" t="str">
            <v>B</v>
          </cell>
          <cell r="I189" t="str">
            <v>S</v>
          </cell>
          <cell r="J189" t="str">
            <v>000021616</v>
          </cell>
          <cell r="K189" t="str">
            <v>10/04/2024</v>
          </cell>
          <cell r="L189" t="str">
            <v>26240432980596000120550010000216161415046976</v>
          </cell>
          <cell r="M189" t="str">
            <v>26 - Pernambuco</v>
          </cell>
          <cell r="N189">
            <v>80.599999999999994</v>
          </cell>
        </row>
        <row r="190">
          <cell r="C190" t="str">
            <v>UPAE PETROLINA</v>
          </cell>
          <cell r="E190" t="str">
            <v>3.5 - Material Odontológico</v>
          </cell>
          <cell r="F190">
            <v>21596736000144</v>
          </cell>
          <cell r="G190" t="str">
            <v>ULTRA MEGA DISTRIBUIDORA HOSPITALAR</v>
          </cell>
          <cell r="H190" t="str">
            <v>B</v>
          </cell>
          <cell r="I190" t="str">
            <v>S</v>
          </cell>
          <cell r="J190" t="str">
            <v>212819</v>
          </cell>
          <cell r="K190" t="str">
            <v>19/04/2024</v>
          </cell>
          <cell r="L190" t="str">
            <v>26240421596736000144550010002128191371627953</v>
          </cell>
          <cell r="M190" t="str">
            <v>26 - Pernambuco</v>
          </cell>
          <cell r="N190">
            <v>705.29</v>
          </cell>
        </row>
        <row r="191">
          <cell r="C191" t="str">
            <v>UPAE PETROLINA</v>
          </cell>
          <cell r="E191" t="str">
            <v>3.11 - Material Laboratorial</v>
          </cell>
          <cell r="F191">
            <v>23664355000180</v>
          </cell>
          <cell r="G191" t="str">
            <v>INJEMED MEDICAMENTOS ESPECIAIS LTDA</v>
          </cell>
          <cell r="H191" t="str">
            <v>B</v>
          </cell>
          <cell r="I191" t="str">
            <v>S</v>
          </cell>
          <cell r="J191" t="str">
            <v>000.022.332</v>
          </cell>
          <cell r="K191" t="str">
            <v>24/04/2024</v>
          </cell>
          <cell r="L191" t="str">
            <v>31240423664355000180550010000223321528359743</v>
          </cell>
          <cell r="M191" t="str">
            <v>31 - Minas Gerais</v>
          </cell>
          <cell r="N191">
            <v>310</v>
          </cell>
        </row>
        <row r="192">
          <cell r="C192" t="str">
            <v>UPAE PETROLINA</v>
          </cell>
          <cell r="E192" t="str">
            <v>3.11 - Material Laboratorial</v>
          </cell>
          <cell r="F192">
            <v>10779833000156</v>
          </cell>
          <cell r="G192" t="str">
            <v>MEDICAL MERCANTIL DE APAR MEDICA LTDA</v>
          </cell>
          <cell r="H192" t="str">
            <v>B</v>
          </cell>
          <cell r="I192" t="str">
            <v>S</v>
          </cell>
          <cell r="J192" t="str">
            <v>000599971</v>
          </cell>
          <cell r="K192" t="str">
            <v>28/03/2024</v>
          </cell>
          <cell r="L192" t="str">
            <v>26240310779833000156550010005999711601995009</v>
          </cell>
          <cell r="M192" t="str">
            <v>26 - Pernambuco</v>
          </cell>
          <cell r="N192">
            <v>3250</v>
          </cell>
        </row>
        <row r="193">
          <cell r="C193" t="str">
            <v>UPAE PETROLINA</v>
          </cell>
          <cell r="E193" t="str">
            <v>3.11 - Material Laboratorial</v>
          </cell>
          <cell r="F193">
            <v>10779833000156</v>
          </cell>
          <cell r="G193" t="str">
            <v>MEDICAL MERCANTIL DE APAR MEDICA LTDA</v>
          </cell>
          <cell r="H193" t="str">
            <v>B</v>
          </cell>
          <cell r="I193" t="str">
            <v>S</v>
          </cell>
          <cell r="J193" t="str">
            <v>000600399</v>
          </cell>
          <cell r="K193" t="str">
            <v>03/04/2024</v>
          </cell>
          <cell r="L193" t="str">
            <v>26240410779833000156550010006003991602423000</v>
          </cell>
          <cell r="M193" t="str">
            <v>26 - Pernambuco</v>
          </cell>
          <cell r="N193">
            <v>40</v>
          </cell>
        </row>
        <row r="194">
          <cell r="C194" t="str">
            <v>UPAE PETROLINA</v>
          </cell>
          <cell r="E194" t="str">
            <v>3.11 - Material Laboratorial</v>
          </cell>
          <cell r="F194">
            <v>10779833000156</v>
          </cell>
          <cell r="G194" t="str">
            <v>MEDICAL MERCANTIL DE APAR MEDICA LTDA</v>
          </cell>
          <cell r="H194" t="str">
            <v>B</v>
          </cell>
          <cell r="I194" t="str">
            <v>S</v>
          </cell>
          <cell r="J194" t="str">
            <v>000601983</v>
          </cell>
          <cell r="K194" t="str">
            <v>22/04/2024</v>
          </cell>
          <cell r="L194" t="str">
            <v>26240410779833000156550010006019831604007000</v>
          </cell>
          <cell r="M194" t="str">
            <v>26 - Pernambuco</v>
          </cell>
          <cell r="N194">
            <v>400</v>
          </cell>
        </row>
        <row r="195">
          <cell r="C195" t="str">
            <v>UPAE PETROLINA</v>
          </cell>
          <cell r="E195" t="str">
            <v>3.7 - Material de Limpeza e Produtos de Hgienização</v>
          </cell>
          <cell r="F195">
            <v>13441051000281</v>
          </cell>
          <cell r="G195" t="str">
            <v>CL COMERCIO DE MATERIAIS MEDICOS HOSPITALARES LTDA</v>
          </cell>
          <cell r="H195" t="str">
            <v>B</v>
          </cell>
          <cell r="I195" t="str">
            <v>S</v>
          </cell>
          <cell r="J195" t="str">
            <v>000021838</v>
          </cell>
          <cell r="K195" t="str">
            <v>24/04/2024</v>
          </cell>
          <cell r="L195" t="str">
            <v>26240413441051000281550010000218381238620006</v>
          </cell>
          <cell r="M195" t="str">
            <v>26 - Pernambuco</v>
          </cell>
          <cell r="N195">
            <v>2000</v>
          </cell>
        </row>
        <row r="196">
          <cell r="C196" t="str">
            <v>UPAE PETROLINA</v>
          </cell>
          <cell r="E196" t="str">
            <v>3.7 - Material de Limpeza e Produtos de Hgienização</v>
          </cell>
          <cell r="F196">
            <v>10779833000156</v>
          </cell>
          <cell r="G196" t="str">
            <v>MEDICAL MERCANTIL DE APAR MEDICA LTDA</v>
          </cell>
          <cell r="H196" t="str">
            <v>B</v>
          </cell>
          <cell r="I196" t="str">
            <v>S</v>
          </cell>
          <cell r="J196" t="str">
            <v>000601983</v>
          </cell>
          <cell r="K196" t="str">
            <v>22/04/2024</v>
          </cell>
          <cell r="L196" t="str">
            <v>26240410779833000156550010006019831604007000</v>
          </cell>
          <cell r="M196" t="str">
            <v>26 - Pernambuco</v>
          </cell>
          <cell r="N196">
            <v>1198.4000000000001</v>
          </cell>
        </row>
        <row r="197">
          <cell r="C197" t="str">
            <v>UPAE PETROLINA</v>
          </cell>
          <cell r="E197" t="str">
            <v>3.7 - Material de Limpeza e Produtos de Hgienização</v>
          </cell>
          <cell r="F197">
            <v>53609929000189</v>
          </cell>
          <cell r="G197" t="str">
            <v>VILAR DISTRIBUIDORA LTDA</v>
          </cell>
          <cell r="H197" t="str">
            <v>B</v>
          </cell>
          <cell r="I197" t="str">
            <v>S</v>
          </cell>
          <cell r="J197" t="str">
            <v>008002128</v>
          </cell>
          <cell r="K197" t="str">
            <v>04/04/2024</v>
          </cell>
          <cell r="L197" t="str">
            <v>26240453609929000189550010080021281212285810</v>
          </cell>
          <cell r="M197" t="str">
            <v>26 - Pernambuco</v>
          </cell>
          <cell r="N197">
            <v>362.67</v>
          </cell>
        </row>
        <row r="198">
          <cell r="C198" t="str">
            <v>UPAE PETROLINA</v>
          </cell>
          <cell r="E198" t="str">
            <v>3.7 - Material de Limpeza e Produtos de Hgienização</v>
          </cell>
          <cell r="F198">
            <v>46700220000129</v>
          </cell>
          <cell r="G198" t="str">
            <v>NOVA DISTRIBUIDORA E ATACADO DE LIMPEZA LTDA</v>
          </cell>
          <cell r="H198" t="str">
            <v>B</v>
          </cell>
          <cell r="I198" t="str">
            <v>S</v>
          </cell>
          <cell r="J198" t="str">
            <v>15925</v>
          </cell>
          <cell r="K198" t="str">
            <v>10/04/2024</v>
          </cell>
          <cell r="L198" t="str">
            <v>26240446700220000129550010000159251143924966</v>
          </cell>
          <cell r="M198" t="str">
            <v>26 - Pernambuco</v>
          </cell>
          <cell r="N198">
            <v>335.1</v>
          </cell>
        </row>
        <row r="199">
          <cell r="C199" t="str">
            <v>UPAE PETROLINA</v>
          </cell>
          <cell r="E199" t="str">
            <v>3.7 - Material de Limpeza e Produtos de Hgienização</v>
          </cell>
          <cell r="F199">
            <v>46700220000129</v>
          </cell>
          <cell r="G199" t="str">
            <v>NOVA DISTRIBUIDORA E ATACADO DE LIMPEZA LTDA</v>
          </cell>
          <cell r="H199" t="str">
            <v>B</v>
          </cell>
          <cell r="I199" t="str">
            <v>S</v>
          </cell>
          <cell r="J199" t="str">
            <v>15925</v>
          </cell>
          <cell r="K199" t="str">
            <v>10/04/2024</v>
          </cell>
          <cell r="L199" t="str">
            <v>26240446700220000129550010000159251143924966</v>
          </cell>
          <cell r="M199" t="str">
            <v>26 - Pernambuco</v>
          </cell>
          <cell r="N199">
            <v>433</v>
          </cell>
        </row>
        <row r="200">
          <cell r="C200" t="str">
            <v>UPAE PETROLINA</v>
          </cell>
          <cell r="E200" t="str">
            <v>3.7 - Material de Limpeza e Produtos de Hgienização</v>
          </cell>
          <cell r="F200">
            <v>22006201000139</v>
          </cell>
          <cell r="G200" t="str">
            <v>FORTPEL COMERCIO DE DESCARTAVEIS LTDA</v>
          </cell>
          <cell r="H200" t="str">
            <v>B</v>
          </cell>
          <cell r="I200" t="str">
            <v>S</v>
          </cell>
          <cell r="J200" t="str">
            <v>237784</v>
          </cell>
          <cell r="K200" t="str">
            <v>22/04/2024</v>
          </cell>
          <cell r="L200" t="str">
            <v>26240422006201000139550000002377841102377842</v>
          </cell>
          <cell r="M200" t="str">
            <v>26 - Pernambuco</v>
          </cell>
          <cell r="N200">
            <v>609.75</v>
          </cell>
        </row>
        <row r="201">
          <cell r="C201" t="str">
            <v>UPAE PETROLINA</v>
          </cell>
          <cell r="E201" t="str">
            <v>3.7 - Material de Limpeza e Produtos de Hgienização</v>
          </cell>
          <cell r="F201">
            <v>5044056000161</v>
          </cell>
          <cell r="G201" t="str">
            <v>DMH PRODUTOS HOSPITALARES LTDA EPP</v>
          </cell>
          <cell r="H201" t="str">
            <v>B</v>
          </cell>
          <cell r="I201" t="str">
            <v>S</v>
          </cell>
          <cell r="J201" t="str">
            <v>24109</v>
          </cell>
          <cell r="K201" t="str">
            <v>04/04/2024</v>
          </cell>
          <cell r="L201" t="str">
            <v>26240405044056000161550010000241091550851070</v>
          </cell>
          <cell r="M201" t="str">
            <v>26 - Pernambuco</v>
          </cell>
          <cell r="N201">
            <v>1497.96</v>
          </cell>
        </row>
        <row r="202">
          <cell r="C202" t="str">
            <v>UPAE PETROLINA</v>
          </cell>
          <cell r="E202" t="str">
            <v>3.7 - Material de Limpeza e Produtos de Hgienização</v>
          </cell>
          <cell r="F202">
            <v>5044056000161</v>
          </cell>
          <cell r="G202" t="str">
            <v>DMH PRODUTOS HOSPITALARES LTDA EPP</v>
          </cell>
          <cell r="H202" t="str">
            <v>B</v>
          </cell>
          <cell r="I202" t="str">
            <v>S</v>
          </cell>
          <cell r="J202" t="str">
            <v>24109</v>
          </cell>
          <cell r="K202" t="str">
            <v>04/04/2024</v>
          </cell>
          <cell r="L202" t="str">
            <v>26240405044056000161550010000241091550851070</v>
          </cell>
          <cell r="M202" t="str">
            <v>26 - Pernambuco</v>
          </cell>
          <cell r="N202">
            <v>2760</v>
          </cell>
        </row>
        <row r="203">
          <cell r="C203" t="str">
            <v>UPAE PETROLINA</v>
          </cell>
          <cell r="E203" t="str">
            <v>3.7 - Material de Limpeza e Produtos de Hgienização</v>
          </cell>
          <cell r="F203">
            <v>5044056000161</v>
          </cell>
          <cell r="G203" t="str">
            <v>DMH PRODUTOS HOSPITALARES LTDA EPP</v>
          </cell>
          <cell r="H203" t="str">
            <v>B</v>
          </cell>
          <cell r="I203" t="str">
            <v>S</v>
          </cell>
          <cell r="J203" t="str">
            <v>24216</v>
          </cell>
          <cell r="K203" t="str">
            <v>22/04/2024</v>
          </cell>
          <cell r="L203" t="str">
            <v>26240405044056000161550010000242161912327014</v>
          </cell>
          <cell r="M203" t="str">
            <v>26 - Pernambuco</v>
          </cell>
          <cell r="N203">
            <v>1360</v>
          </cell>
        </row>
        <row r="204">
          <cell r="C204" t="str">
            <v>UPAE PETROLINA</v>
          </cell>
          <cell r="E204" t="str">
            <v>3.14 - Alimentação Preparada</v>
          </cell>
          <cell r="F204">
            <v>50673082000103</v>
          </cell>
          <cell r="G204" t="str">
            <v>RENILSON MARQUES LIMA LTDA</v>
          </cell>
          <cell r="H204" t="str">
            <v>B</v>
          </cell>
          <cell r="I204" t="str">
            <v>S</v>
          </cell>
          <cell r="J204" t="str">
            <v>000000004</v>
          </cell>
          <cell r="K204" t="str">
            <v>04/04/2024</v>
          </cell>
          <cell r="L204" t="str">
            <v>29240450673082000103550010000000041723194114</v>
          </cell>
          <cell r="M204" t="str">
            <v>29 - Bahia</v>
          </cell>
          <cell r="N204">
            <v>89.85</v>
          </cell>
        </row>
        <row r="205">
          <cell r="C205" t="str">
            <v>UPAE PETROLINA</v>
          </cell>
          <cell r="E205" t="str">
            <v>3.14 - Alimentação Preparada</v>
          </cell>
          <cell r="F205">
            <v>4454080000106</v>
          </cell>
          <cell r="G205" t="str">
            <v>MARIA AUXILIADORA VASCONCELOS DE FREITAS</v>
          </cell>
          <cell r="H205" t="str">
            <v>B</v>
          </cell>
          <cell r="I205" t="str">
            <v>S</v>
          </cell>
          <cell r="J205" t="str">
            <v>000000687</v>
          </cell>
          <cell r="K205" t="str">
            <v>30/04/2024</v>
          </cell>
          <cell r="L205" t="str">
            <v>26240404454080000106550010000006871112502280</v>
          </cell>
          <cell r="M205" t="str">
            <v>26 - Pernambuco</v>
          </cell>
          <cell r="N205">
            <v>29131.740000000005</v>
          </cell>
        </row>
        <row r="206">
          <cell r="C206" t="str">
            <v>UPAE PETROLINA</v>
          </cell>
          <cell r="E206" t="str">
            <v>3.14 - Alimentação Preparada</v>
          </cell>
          <cell r="F206">
            <v>375108000169</v>
          </cell>
          <cell r="G206" t="str">
            <v>S N SOARES</v>
          </cell>
          <cell r="H206" t="str">
            <v>B</v>
          </cell>
          <cell r="I206" t="str">
            <v>S</v>
          </cell>
          <cell r="J206" t="str">
            <v>59041</v>
          </cell>
          <cell r="K206" t="str">
            <v>05/04/2024</v>
          </cell>
          <cell r="L206" t="str">
            <v>26240400375108000169550010000590411189264567</v>
          </cell>
          <cell r="M206" t="str">
            <v>26 - Pernambuco</v>
          </cell>
          <cell r="N206">
            <v>215.41</v>
          </cell>
        </row>
        <row r="207">
          <cell r="C207" t="str">
            <v>UPAE PETROLINA</v>
          </cell>
          <cell r="E207" t="str">
            <v>3.14 - Alimentação Preparada</v>
          </cell>
          <cell r="F207">
            <v>193374000170</v>
          </cell>
          <cell r="G207" t="str">
            <v>JOSE ERNESTO PEREIRA BARROS</v>
          </cell>
          <cell r="H207" t="str">
            <v>B</v>
          </cell>
          <cell r="I207" t="str">
            <v>S</v>
          </cell>
          <cell r="J207" t="str">
            <v>64486</v>
          </cell>
          <cell r="K207" t="str">
            <v>05/04/2024</v>
          </cell>
          <cell r="L207" t="str">
            <v>26240400193374000170550550000644861102211159</v>
          </cell>
          <cell r="M207" t="str">
            <v>26 - Pernambuco</v>
          </cell>
          <cell r="N207">
            <v>328.77</v>
          </cell>
        </row>
        <row r="208">
          <cell r="C208" t="str">
            <v>UPAE PETROLINA</v>
          </cell>
          <cell r="E208" t="str">
            <v>3.14 - Alimentação Preparada</v>
          </cell>
          <cell r="F208">
            <v>24681457000177</v>
          </cell>
          <cell r="G208" t="str">
            <v>FRANCISCO JOSE ALEXANDRO ALVES</v>
          </cell>
          <cell r="H208" t="str">
            <v>B</v>
          </cell>
          <cell r="I208" t="str">
            <v>S</v>
          </cell>
          <cell r="J208" t="str">
            <v>672</v>
          </cell>
          <cell r="K208" t="str">
            <v>02/04/2024</v>
          </cell>
          <cell r="L208" t="str">
            <v>26240424681457000177550010000006721119149933</v>
          </cell>
          <cell r="M208" t="str">
            <v>26 - Pernambuco</v>
          </cell>
          <cell r="N208">
            <v>50.85</v>
          </cell>
        </row>
        <row r="209">
          <cell r="C209" t="str">
            <v>UPAE PETROLINA</v>
          </cell>
          <cell r="E209" t="str">
            <v>3.6 - Material de Expediente</v>
          </cell>
          <cell r="F209">
            <v>36697252000169</v>
          </cell>
          <cell r="G209" t="str">
            <v>JOSELITO MOTA RIOS LTDA</v>
          </cell>
          <cell r="H209" t="str">
            <v>B</v>
          </cell>
          <cell r="I209" t="str">
            <v>S</v>
          </cell>
          <cell r="J209" t="str">
            <v>000000097</v>
          </cell>
          <cell r="K209" t="str">
            <v>02/04/2024</v>
          </cell>
          <cell r="L209" t="str">
            <v>26240436697252000169550010000000971563612057</v>
          </cell>
          <cell r="M209" t="str">
            <v>26 - Pernambuco</v>
          </cell>
          <cell r="N209">
            <v>677.25</v>
          </cell>
        </row>
        <row r="210">
          <cell r="C210" t="str">
            <v>UPAE PETROLINA</v>
          </cell>
          <cell r="E210" t="str">
            <v>3.6 - Material de Expediente</v>
          </cell>
          <cell r="F210">
            <v>44681109000107</v>
          </cell>
          <cell r="G210" t="str">
            <v>BRANDAO  TORRES PAPELARIA LTDA</v>
          </cell>
          <cell r="H210" t="str">
            <v>B</v>
          </cell>
          <cell r="I210" t="str">
            <v>S</v>
          </cell>
          <cell r="J210" t="str">
            <v>000001614</v>
          </cell>
          <cell r="K210" t="str">
            <v>09/04/2024</v>
          </cell>
          <cell r="L210" t="str">
            <v>29240444681109000107550010000016141120519830</v>
          </cell>
          <cell r="M210" t="str">
            <v>29 - Bahia</v>
          </cell>
          <cell r="N210">
            <v>1180</v>
          </cell>
        </row>
        <row r="211">
          <cell r="C211" t="str">
            <v>UPAE PETROLINA</v>
          </cell>
          <cell r="E211" t="str">
            <v>3.6 - Material de Expediente</v>
          </cell>
          <cell r="F211">
            <v>29447408000198</v>
          </cell>
          <cell r="G211" t="str">
            <v>L F DOS SANTOS GRAFICA</v>
          </cell>
          <cell r="H211" t="str">
            <v>B</v>
          </cell>
          <cell r="I211" t="str">
            <v>S</v>
          </cell>
          <cell r="J211" t="str">
            <v>000002270</v>
          </cell>
          <cell r="K211" t="str">
            <v>05/04/2024</v>
          </cell>
          <cell r="L211" t="str">
            <v>26240429447408000198550010000022701325673320</v>
          </cell>
          <cell r="M211" t="str">
            <v>26 - Pernambuco</v>
          </cell>
          <cell r="N211">
            <v>2852.5</v>
          </cell>
        </row>
        <row r="212">
          <cell r="C212" t="str">
            <v>UPAE PETROLINA</v>
          </cell>
          <cell r="E212" t="str">
            <v>3.6 - Material de Expediente</v>
          </cell>
          <cell r="F212">
            <v>4953023000171</v>
          </cell>
          <cell r="G212" t="str">
            <v>EDSON NOMERO DE MACEDO</v>
          </cell>
          <cell r="H212" t="str">
            <v>B</v>
          </cell>
          <cell r="I212" t="str">
            <v>S</v>
          </cell>
          <cell r="J212" t="str">
            <v>000040013</v>
          </cell>
          <cell r="K212" t="str">
            <v>03/04/2024</v>
          </cell>
          <cell r="L212" t="str">
            <v>26240404953023000171550050000400131505816034</v>
          </cell>
          <cell r="M212" t="str">
            <v>26 - Pernambuco</v>
          </cell>
          <cell r="N212">
            <v>72.599999999999994</v>
          </cell>
        </row>
        <row r="213">
          <cell r="C213" t="str">
            <v>UPAE PETROLINA</v>
          </cell>
          <cell r="E213" t="str">
            <v>3.6 - Material de Expediente</v>
          </cell>
          <cell r="F213">
            <v>46700220000129</v>
          </cell>
          <cell r="G213" t="str">
            <v>NOVA DISTRIBUIDORA E ATACADO DE LIMPEZA LTDA</v>
          </cell>
          <cell r="H213" t="str">
            <v>B</v>
          </cell>
          <cell r="I213" t="str">
            <v>S</v>
          </cell>
          <cell r="J213" t="str">
            <v>15900</v>
          </cell>
          <cell r="K213" t="str">
            <v>10/04/2024</v>
          </cell>
          <cell r="L213" t="str">
            <v>26240446700220000129550010000159001036400557</v>
          </cell>
          <cell r="M213" t="str">
            <v>26 - Pernambuco</v>
          </cell>
          <cell r="N213">
            <v>1164.5</v>
          </cell>
        </row>
        <row r="214">
          <cell r="C214" t="str">
            <v>UPAE PETROLINA</v>
          </cell>
          <cell r="E214" t="str">
            <v>3.6 - Material de Expediente</v>
          </cell>
          <cell r="F214">
            <v>46700220000129</v>
          </cell>
          <cell r="G214" t="str">
            <v>NOVA DISTRIBUIDORA E ATACADO DE LIMPEZA LTDA</v>
          </cell>
          <cell r="H214" t="str">
            <v>B</v>
          </cell>
          <cell r="I214" t="str">
            <v>S</v>
          </cell>
          <cell r="J214" t="str">
            <v>16269</v>
          </cell>
          <cell r="K214" t="str">
            <v>22/04/2024</v>
          </cell>
          <cell r="L214" t="str">
            <v>26240446700220000129550010000162691324112530</v>
          </cell>
          <cell r="M214" t="str">
            <v>26 - Pernambuco</v>
          </cell>
          <cell r="N214">
            <v>58.8</v>
          </cell>
        </row>
        <row r="215">
          <cell r="C215" t="str">
            <v>UPAE PETROLINA</v>
          </cell>
          <cell r="E215" t="str">
            <v>3.6 - Material de Expediente</v>
          </cell>
          <cell r="F215">
            <v>46700220000129</v>
          </cell>
          <cell r="G215" t="str">
            <v>NOVA DISTRIBUIDORA E ATACADO DE LIMPEZA LTDA</v>
          </cell>
          <cell r="H215" t="str">
            <v>B</v>
          </cell>
          <cell r="I215" t="str">
            <v>S</v>
          </cell>
          <cell r="J215" t="str">
            <v>16390</v>
          </cell>
          <cell r="K215" t="str">
            <v>24/04/2024</v>
          </cell>
          <cell r="L215" t="str">
            <v>26240446700220000129550010000163907274554967</v>
          </cell>
          <cell r="M215" t="str">
            <v>26 - Pernambuco</v>
          </cell>
          <cell r="N215">
            <v>3119.5</v>
          </cell>
        </row>
        <row r="216">
          <cell r="C216" t="str">
            <v>UPAE PETROLINA</v>
          </cell>
          <cell r="E216" t="str">
            <v>3.6 - Material de Expediente</v>
          </cell>
          <cell r="F216">
            <v>2991409000142</v>
          </cell>
          <cell r="G216" t="str">
            <v>FERRAMENTAL MAQUINAS FERRAMENTAS E PARAFUSOS LTDA</v>
          </cell>
          <cell r="H216" t="str">
            <v>B</v>
          </cell>
          <cell r="I216" t="str">
            <v>S</v>
          </cell>
          <cell r="J216" t="str">
            <v>203984</v>
          </cell>
          <cell r="K216" t="str">
            <v>12/04/2024</v>
          </cell>
          <cell r="L216" t="str">
            <v>29240402991409000142550010002039841931711068</v>
          </cell>
          <cell r="M216" t="str">
            <v>29 - Bahia</v>
          </cell>
          <cell r="N216">
            <v>289.3</v>
          </cell>
        </row>
        <row r="217">
          <cell r="C217" t="str">
            <v>UPAE PETROLINA</v>
          </cell>
          <cell r="E217" t="str">
            <v>3.6 - Material de Expediente</v>
          </cell>
          <cell r="F217">
            <v>22006201000139</v>
          </cell>
          <cell r="G217" t="str">
            <v>FORTPEL COMERCIO DE DESCARTAVEIS LTDA</v>
          </cell>
          <cell r="H217" t="str">
            <v>B</v>
          </cell>
          <cell r="I217" t="str">
            <v>S</v>
          </cell>
          <cell r="J217" t="str">
            <v>237018</v>
          </cell>
          <cell r="K217" t="str">
            <v>16/04/2024</v>
          </cell>
          <cell r="L217" t="str">
            <v>26240422006201000139550000002370181102370186</v>
          </cell>
          <cell r="M217" t="str">
            <v>26 - Pernambuco</v>
          </cell>
          <cell r="N217">
            <v>3397.21</v>
          </cell>
        </row>
        <row r="218">
          <cell r="C218" t="str">
            <v>UPAE PETROLINA</v>
          </cell>
          <cell r="E218" t="str">
            <v>3.6 - Material de Expediente</v>
          </cell>
          <cell r="F218">
            <v>22006201000139</v>
          </cell>
          <cell r="G218" t="str">
            <v>FORTPEL COMERCIO DE DESCARTAVEIS LTDA</v>
          </cell>
          <cell r="H218" t="str">
            <v>B</v>
          </cell>
          <cell r="I218" t="str">
            <v>S</v>
          </cell>
          <cell r="J218" t="str">
            <v>237783</v>
          </cell>
          <cell r="K218" t="str">
            <v>22/04/2024</v>
          </cell>
          <cell r="L218" t="str">
            <v>26240422006201000139550000002377831102377837</v>
          </cell>
          <cell r="M218" t="str">
            <v>26 - Pernambuco</v>
          </cell>
          <cell r="N218">
            <v>375.36</v>
          </cell>
        </row>
        <row r="219">
          <cell r="C219" t="str">
            <v>UPAE PETROLINA</v>
          </cell>
          <cell r="E219" t="str">
            <v>3.6 - Material de Expediente</v>
          </cell>
          <cell r="F219">
            <v>22006201000139</v>
          </cell>
          <cell r="G219" t="str">
            <v>FORTPEL COMERCIO DE DESCARTAVEIS LTDA</v>
          </cell>
          <cell r="H219" t="str">
            <v>B</v>
          </cell>
          <cell r="I219" t="str">
            <v>S</v>
          </cell>
          <cell r="J219" t="str">
            <v>238192</v>
          </cell>
          <cell r="K219" t="str">
            <v>24/04/2024</v>
          </cell>
          <cell r="L219" t="str">
            <v>26240422006201000139550000002381921102381924</v>
          </cell>
          <cell r="M219" t="str">
            <v>26 - Pernambuco</v>
          </cell>
          <cell r="N219">
            <v>16975</v>
          </cell>
        </row>
        <row r="220">
          <cell r="C220" t="str">
            <v>UPAE PETROLINA</v>
          </cell>
          <cell r="E220" t="str">
            <v>3.6 - Material de Expediente</v>
          </cell>
          <cell r="F220">
            <v>24681457000177</v>
          </cell>
          <cell r="G220" t="str">
            <v>FRANCISCO JOSE ALEXANDRO ALVES</v>
          </cell>
          <cell r="H220" t="str">
            <v>B</v>
          </cell>
          <cell r="I220" t="str">
            <v>S</v>
          </cell>
          <cell r="J220" t="str">
            <v>672</v>
          </cell>
          <cell r="K220" t="str">
            <v>02/04/2024</v>
          </cell>
          <cell r="L220" t="str">
            <v>26240424681457000177550010000006721119149933</v>
          </cell>
          <cell r="M220" t="str">
            <v>26 - Pernambuco</v>
          </cell>
          <cell r="N220">
            <v>301.55</v>
          </cell>
        </row>
        <row r="221">
          <cell r="C221" t="str">
            <v>UPAE PETROLINA</v>
          </cell>
          <cell r="E221" t="str">
            <v>3.6 - Material de Expediente</v>
          </cell>
          <cell r="F221">
            <v>9626224000188</v>
          </cell>
          <cell r="G221" t="str">
            <v>D J PLASTICOS LTDA</v>
          </cell>
          <cell r="H221" t="str">
            <v>B</v>
          </cell>
          <cell r="I221" t="str">
            <v>S</v>
          </cell>
          <cell r="J221" t="str">
            <v>7791</v>
          </cell>
          <cell r="K221" t="str">
            <v>22/04/2024</v>
          </cell>
          <cell r="L221" t="str">
            <v>35240409626224000188550010000077911798714197</v>
          </cell>
          <cell r="M221" t="str">
            <v>35 - São Paulo</v>
          </cell>
          <cell r="N221">
            <v>992</v>
          </cell>
        </row>
        <row r="222">
          <cell r="C222" t="str">
            <v>UPAE PETROLINA</v>
          </cell>
          <cell r="E222" t="str">
            <v>3.6 - Material de Expediente</v>
          </cell>
          <cell r="F222">
            <v>2060098000106</v>
          </cell>
          <cell r="G222" t="str">
            <v>VIRLANIA LOPES SALES ME</v>
          </cell>
          <cell r="H222" t="str">
            <v>B</v>
          </cell>
          <cell r="I222" t="str">
            <v>S</v>
          </cell>
          <cell r="J222" t="str">
            <v>780</v>
          </cell>
          <cell r="K222" t="str">
            <v>03/04/2024</v>
          </cell>
          <cell r="L222" t="str">
            <v>26240402060098000106550010000007801233171793</v>
          </cell>
          <cell r="M222" t="str">
            <v>26 - Pernambuco</v>
          </cell>
          <cell r="N222">
            <v>1257.6300000000001</v>
          </cell>
        </row>
        <row r="223">
          <cell r="C223" t="str">
            <v>UPAE PETROLINA</v>
          </cell>
          <cell r="E223" t="str">
            <v>3.1 - Combustíveis e Lubrificantes Automotivos</v>
          </cell>
          <cell r="F223">
            <v>8042052000132</v>
          </cell>
          <cell r="G223" t="str">
            <v>ESTACAO - COMERCIO DE COMBUSTIVEIS E LUBRIFICANTES LTDA</v>
          </cell>
          <cell r="H223" t="str">
            <v>B</v>
          </cell>
          <cell r="I223" t="str">
            <v>S</v>
          </cell>
          <cell r="J223" t="str">
            <v>000014156</v>
          </cell>
          <cell r="K223" t="str">
            <v>01/04/2024</v>
          </cell>
          <cell r="L223" t="str">
            <v>29240408042052000132550010000141561304219950</v>
          </cell>
          <cell r="M223" t="str">
            <v>29 - Bahia</v>
          </cell>
          <cell r="N223">
            <v>1822.68</v>
          </cell>
        </row>
        <row r="224">
          <cell r="C224" t="str">
            <v>UPAE PETROLINA</v>
          </cell>
          <cell r="E224" t="str">
            <v>3.1 - Combustíveis e Lubrificantes Automotivos</v>
          </cell>
          <cell r="F224">
            <v>8042052000132</v>
          </cell>
          <cell r="G224" t="str">
            <v>ESTACAO - COMERCIO DE COMBUSTIVEIS E LUBRIFICANTES LTDA</v>
          </cell>
          <cell r="H224" t="str">
            <v>B</v>
          </cell>
          <cell r="I224" t="str">
            <v>S</v>
          </cell>
          <cell r="J224" t="str">
            <v>000014225</v>
          </cell>
          <cell r="K224" t="str">
            <v>16/04/2024</v>
          </cell>
          <cell r="L224" t="str">
            <v>29240408042052000132550010000142251811093131</v>
          </cell>
          <cell r="M224" t="str">
            <v>29 - Bahia</v>
          </cell>
          <cell r="N224">
            <v>813.39</v>
          </cell>
        </row>
        <row r="225">
          <cell r="C225" t="str">
            <v>UPAE PETROLINA</v>
          </cell>
          <cell r="E225" t="str">
            <v>3.1 - Combustíveis e Lubrificantes Automotivos</v>
          </cell>
          <cell r="F225">
            <v>33736636000155</v>
          </cell>
          <cell r="G225" t="str">
            <v>AUTO POSTO PERFORMANCE LTDA</v>
          </cell>
          <cell r="H225" t="str">
            <v>B</v>
          </cell>
          <cell r="I225" t="str">
            <v>S</v>
          </cell>
          <cell r="J225" t="str">
            <v>000224026</v>
          </cell>
          <cell r="K225" t="str">
            <v>28/04/2024</v>
          </cell>
          <cell r="L225" t="str">
            <v>29240433736636000155650010002240261510692881</v>
          </cell>
          <cell r="M225" t="str">
            <v>29 - Bahia</v>
          </cell>
          <cell r="N225">
            <v>200</v>
          </cell>
        </row>
        <row r="226">
          <cell r="C226" t="str">
            <v>UPAE PETROLINA</v>
          </cell>
          <cell r="E226" t="str">
            <v xml:space="preserve">3.9 - Material para Manutenção de Bens Imóveis </v>
          </cell>
          <cell r="F226">
            <v>37529560000148</v>
          </cell>
          <cell r="G226" t="str">
            <v>JEAN CARLOS BRAGA</v>
          </cell>
          <cell r="H226" t="str">
            <v>B</v>
          </cell>
          <cell r="I226" t="str">
            <v>S</v>
          </cell>
          <cell r="J226" t="str">
            <v>000001493</v>
          </cell>
          <cell r="K226" t="str">
            <v>10/04/2024</v>
          </cell>
          <cell r="L226" t="str">
            <v>26240437529560000148550010000014931410837766</v>
          </cell>
          <cell r="M226" t="str">
            <v>26 - Pernambuco</v>
          </cell>
          <cell r="N226">
            <v>227.04</v>
          </cell>
        </row>
        <row r="227">
          <cell r="C227" t="str">
            <v>UPAE PETROLINA</v>
          </cell>
          <cell r="E227" t="str">
            <v xml:space="preserve">3.9 - Material para Manutenção de Bens Imóveis </v>
          </cell>
          <cell r="F227">
            <v>7879830000180</v>
          </cell>
          <cell r="G227" t="str">
            <v>PURIFICADORA AGUAS CLARAS EIRELI</v>
          </cell>
          <cell r="H227" t="str">
            <v>B</v>
          </cell>
          <cell r="I227" t="str">
            <v>S</v>
          </cell>
          <cell r="J227" t="str">
            <v>000004278</v>
          </cell>
          <cell r="K227" t="str">
            <v>16/04/2024</v>
          </cell>
          <cell r="L227" t="str">
            <v>26240407879830000180550010000042781923300467</v>
          </cell>
          <cell r="M227" t="str">
            <v>26 - Pernambuco</v>
          </cell>
          <cell r="N227">
            <v>175</v>
          </cell>
        </row>
        <row r="228">
          <cell r="C228" t="str">
            <v>UPAE PETROLINA</v>
          </cell>
          <cell r="E228" t="str">
            <v xml:space="preserve">3.9 - Material para Manutenção de Bens Imóveis </v>
          </cell>
          <cell r="F228">
            <v>27903825000172</v>
          </cell>
          <cell r="G228" t="str">
            <v>MENEZES E FREITAS MAT DE CONSTRUCAO LTDA</v>
          </cell>
          <cell r="H228" t="str">
            <v>B</v>
          </cell>
          <cell r="I228" t="str">
            <v>S</v>
          </cell>
          <cell r="J228" t="str">
            <v>000012649</v>
          </cell>
          <cell r="K228" t="str">
            <v>10/04/2024</v>
          </cell>
          <cell r="L228" t="str">
            <v>26240427903825000172550010000126491279571146</v>
          </cell>
          <cell r="M228" t="str">
            <v>26 - Pernambuco</v>
          </cell>
          <cell r="N228">
            <v>120</v>
          </cell>
        </row>
        <row r="229">
          <cell r="C229" t="str">
            <v>UPAE PETROLINA</v>
          </cell>
          <cell r="E229" t="str">
            <v xml:space="preserve">3.9 - Material para Manutenção de Bens Imóveis </v>
          </cell>
          <cell r="F229">
            <v>4864832000107</v>
          </cell>
          <cell r="G229" t="str">
            <v>GALPAO MATERIASDE CONSTRUCAO LTDA EPP</v>
          </cell>
          <cell r="H229" t="str">
            <v>B</v>
          </cell>
          <cell r="I229" t="str">
            <v>S</v>
          </cell>
          <cell r="J229" t="str">
            <v>000014212</v>
          </cell>
          <cell r="K229" t="str">
            <v>10/04/2024</v>
          </cell>
          <cell r="L229" t="str">
            <v>26240404864832000107550010000142121307081528</v>
          </cell>
          <cell r="M229" t="str">
            <v>26 - Pernambuco</v>
          </cell>
          <cell r="N229">
            <v>150</v>
          </cell>
        </row>
        <row r="230">
          <cell r="C230" t="str">
            <v>UPAE PETROLINA</v>
          </cell>
          <cell r="E230" t="str">
            <v xml:space="preserve">3.9 - Material para Manutenção de Bens Imóveis </v>
          </cell>
          <cell r="F230">
            <v>30611447000168</v>
          </cell>
          <cell r="G230" t="str">
            <v>RAISSA C R MEDEIROS MOURA EPP</v>
          </cell>
          <cell r="H230" t="str">
            <v>B</v>
          </cell>
          <cell r="I230" t="str">
            <v>S</v>
          </cell>
          <cell r="J230" t="str">
            <v>000021583</v>
          </cell>
          <cell r="K230" t="str">
            <v>10/04/2024</v>
          </cell>
          <cell r="L230" t="str">
            <v>26240430611447000168550010000215831298424490</v>
          </cell>
          <cell r="M230" t="str">
            <v>26 - Pernambuco</v>
          </cell>
          <cell r="N230">
            <v>180</v>
          </cell>
        </row>
        <row r="231">
          <cell r="C231" t="str">
            <v>UPAE PETROLINA</v>
          </cell>
          <cell r="E231" t="str">
            <v xml:space="preserve">3.9 - Material para Manutenção de Bens Imóveis </v>
          </cell>
          <cell r="F231">
            <v>13487742000135</v>
          </cell>
          <cell r="G231" t="str">
            <v>BRAVOLUZ COMERCIAL EIRELI</v>
          </cell>
          <cell r="H231" t="str">
            <v>B</v>
          </cell>
          <cell r="I231" t="str">
            <v>S</v>
          </cell>
          <cell r="J231" t="str">
            <v>000071347</v>
          </cell>
          <cell r="K231" t="str">
            <v>10/04/2024</v>
          </cell>
          <cell r="L231" t="str">
            <v>41240413487742000135550010000713471010829257</v>
          </cell>
          <cell r="M231" t="str">
            <v>41 -  Paraná</v>
          </cell>
          <cell r="N231">
            <v>100</v>
          </cell>
        </row>
        <row r="232">
          <cell r="C232" t="str">
            <v>UPAE PETROLINA</v>
          </cell>
          <cell r="E232" t="str">
            <v xml:space="preserve">3.9 - Material para Manutenção de Bens Imóveis </v>
          </cell>
          <cell r="F232">
            <v>2991409000142</v>
          </cell>
          <cell r="G232" t="str">
            <v>FERRAMENTAL MAQUINAS FERRAMENTAS E PARAFUSOS LTDA</v>
          </cell>
          <cell r="H232" t="str">
            <v>B</v>
          </cell>
          <cell r="I232" t="str">
            <v>S</v>
          </cell>
          <cell r="J232" t="str">
            <v>203983</v>
          </cell>
          <cell r="K232" t="str">
            <v>12/04/2024</v>
          </cell>
          <cell r="L232" t="str">
            <v>29240402991409000142550010002039831398120233</v>
          </cell>
          <cell r="M232" t="str">
            <v>29 - Bahia</v>
          </cell>
          <cell r="N232">
            <v>118.05</v>
          </cell>
        </row>
        <row r="233">
          <cell r="C233" t="str">
            <v>UPAE PETROLINA</v>
          </cell>
          <cell r="E233" t="str">
            <v xml:space="preserve">3.9 - Material para Manutenção de Bens Imóveis </v>
          </cell>
          <cell r="F233">
            <v>2991409000142</v>
          </cell>
          <cell r="G233" t="str">
            <v>FERRAMENTAL MAQUINAS FERRAMENTAS E PARAFUSOS LTDA</v>
          </cell>
          <cell r="H233" t="str">
            <v>B</v>
          </cell>
          <cell r="I233" t="str">
            <v>S</v>
          </cell>
          <cell r="J233" t="str">
            <v>204689</v>
          </cell>
          <cell r="K233" t="str">
            <v>19/04/2024</v>
          </cell>
          <cell r="L233" t="str">
            <v>29240402991409000142550010002046891162151374</v>
          </cell>
          <cell r="M233" t="str">
            <v>29 - Bahia</v>
          </cell>
          <cell r="N233">
            <v>472.4</v>
          </cell>
        </row>
        <row r="234">
          <cell r="C234" t="str">
            <v>UPAE PETROLINA</v>
          </cell>
          <cell r="E234" t="str">
            <v xml:space="preserve">3.9 - Material para Manutenção de Bens Imóveis </v>
          </cell>
          <cell r="F234">
            <v>4265871000198</v>
          </cell>
          <cell r="G234" t="str">
            <v>LEAO EQUIPAMENTOS E FERRAMENTAS LTDA</v>
          </cell>
          <cell r="H234" t="str">
            <v>B</v>
          </cell>
          <cell r="I234" t="str">
            <v>S</v>
          </cell>
          <cell r="J234" t="str">
            <v>241952</v>
          </cell>
          <cell r="K234" t="str">
            <v>10/04/2024</v>
          </cell>
          <cell r="L234" t="str">
            <v>26240404265871000198550050002419521227108173</v>
          </cell>
          <cell r="M234" t="str">
            <v>26 - Pernambuco</v>
          </cell>
          <cell r="N234">
            <v>254</v>
          </cell>
        </row>
        <row r="235">
          <cell r="C235" t="str">
            <v>UPAE PETROLINA</v>
          </cell>
          <cell r="E235" t="str">
            <v xml:space="preserve">3.10 - Material para Manutenção de Bens Móveis </v>
          </cell>
          <cell r="F235">
            <v>22423890000187</v>
          </cell>
          <cell r="G235" t="str">
            <v>HOSP LIGHT - MATERIAIS HOSPITALARES E ELETRICOS ESPECIAIS LTDA</v>
          </cell>
          <cell r="H235" t="str">
            <v>B</v>
          </cell>
          <cell r="I235" t="str">
            <v>S</v>
          </cell>
          <cell r="J235" t="str">
            <v>0000015328</v>
          </cell>
          <cell r="K235" t="str">
            <v>03/04/2024</v>
          </cell>
          <cell r="L235" t="str">
            <v>35240422423890000187550010000153281205015720</v>
          </cell>
          <cell r="M235" t="str">
            <v>35 - São Paulo</v>
          </cell>
          <cell r="N235">
            <v>1277.67</v>
          </cell>
        </row>
        <row r="236">
          <cell r="C236" t="str">
            <v>UPAE PETROLINA</v>
          </cell>
          <cell r="E236" t="str">
            <v xml:space="preserve">3.10 - Material para Manutenção de Bens Móveis </v>
          </cell>
          <cell r="F236">
            <v>7778725000154</v>
          </cell>
          <cell r="G236" t="str">
            <v>EQUIPMED COMERCIO DE PRODUTOS MEDICOS E SERVICOS DE MANUTENCAO EM MAQUINAS E APARELHOS LTDA</v>
          </cell>
          <cell r="H236" t="str">
            <v>B</v>
          </cell>
          <cell r="I236" t="str">
            <v>S</v>
          </cell>
          <cell r="J236" t="str">
            <v>000007235</v>
          </cell>
          <cell r="K236" t="str">
            <v>11/04/2024</v>
          </cell>
          <cell r="L236" t="str">
            <v>25240407778725000154550010000072351197631951</v>
          </cell>
          <cell r="M236" t="str">
            <v>25 - Paraíba</v>
          </cell>
          <cell r="N236">
            <v>1518</v>
          </cell>
        </row>
        <row r="237">
          <cell r="C237" t="str">
            <v>UPAE PETROLINA</v>
          </cell>
          <cell r="E237" t="str">
            <v xml:space="preserve">3.8 - Uniformes, Tecidos e Aviamentos </v>
          </cell>
          <cell r="F237">
            <v>4936163000212</v>
          </cell>
          <cell r="G237" t="str">
            <v>FRANCINALDO FERREIRA DE ARAUJO</v>
          </cell>
          <cell r="H237" t="str">
            <v>B</v>
          </cell>
          <cell r="I237" t="str">
            <v>S</v>
          </cell>
          <cell r="J237" t="str">
            <v>000001816</v>
          </cell>
          <cell r="K237" t="str">
            <v>19/04/2024</v>
          </cell>
          <cell r="L237" t="str">
            <v>29240404936163000212550020000018161493050160</v>
          </cell>
          <cell r="M237" t="str">
            <v>29 - Bahia</v>
          </cell>
          <cell r="N237">
            <v>232</v>
          </cell>
        </row>
        <row r="238">
          <cell r="C238" t="str">
            <v>UPAE PETROLINA</v>
          </cell>
          <cell r="E238" t="str">
            <v xml:space="preserve">3.8 - Uniformes, Tecidos e Aviamentos </v>
          </cell>
          <cell r="F238">
            <v>23993232000193</v>
          </cell>
          <cell r="G238" t="str">
            <v>MEDIAL SAUDE DIST PROD MED HOSPIT LTDA</v>
          </cell>
          <cell r="H238" t="str">
            <v>B</v>
          </cell>
          <cell r="I238" t="str">
            <v>S</v>
          </cell>
          <cell r="J238" t="str">
            <v>000005120</v>
          </cell>
          <cell r="K238" t="str">
            <v>24/04/2024</v>
          </cell>
          <cell r="L238" t="str">
            <v>26240423993232000193550010000051201714400009</v>
          </cell>
          <cell r="M238" t="str">
            <v>26 - Pernambuco</v>
          </cell>
          <cell r="N238">
            <v>2461</v>
          </cell>
        </row>
        <row r="239">
          <cell r="C239" t="str">
            <v>UPAE PETROLINA</v>
          </cell>
          <cell r="E239" t="str">
            <v xml:space="preserve">3.8 - Uniformes, Tecidos e Aviamentos </v>
          </cell>
          <cell r="F239">
            <v>10779833000156</v>
          </cell>
          <cell r="G239" t="str">
            <v>MEDICAL MERCANTIL DE APAR MEDICA LTDA</v>
          </cell>
          <cell r="H239" t="str">
            <v>B</v>
          </cell>
          <cell r="I239" t="str">
            <v>S</v>
          </cell>
          <cell r="J239" t="str">
            <v>000600399</v>
          </cell>
          <cell r="K239" t="str">
            <v>03/04/2024</v>
          </cell>
          <cell r="L239" t="str">
            <v>26240410779833000156550010006003991602423000</v>
          </cell>
          <cell r="M239" t="str">
            <v>26 - Pernambuco</v>
          </cell>
          <cell r="N239">
            <v>605</v>
          </cell>
        </row>
        <row r="240">
          <cell r="C240" t="str">
            <v>UPAE PETROLINA</v>
          </cell>
          <cell r="E240" t="str">
            <v>5.16 - Serviços Médico-Hospitalares, Odotonlogia e Laboratoriais</v>
          </cell>
          <cell r="F240">
            <v>41043298000102</v>
          </cell>
          <cell r="G240" t="str">
            <v>JCSP SERVIÇOS MEDICOS LTDA</v>
          </cell>
          <cell r="H240" t="str">
            <v>S</v>
          </cell>
          <cell r="I240" t="str">
            <v>S</v>
          </cell>
          <cell r="J240" t="str">
            <v>0000007</v>
          </cell>
          <cell r="K240">
            <v>45422</v>
          </cell>
          <cell r="L240" t="str">
            <v>CFEKDBG7</v>
          </cell>
          <cell r="M240" t="str">
            <v>2611101 - Petrolina - PE</v>
          </cell>
          <cell r="N240">
            <v>4095</v>
          </cell>
        </row>
        <row r="241">
          <cell r="C241" t="str">
            <v>UPAE PETROLINA</v>
          </cell>
          <cell r="E241" t="str">
            <v>5.99 - Outros Serviços de Terceiros Pessoa Jurídica</v>
          </cell>
          <cell r="F241">
            <v>49562569000130</v>
          </cell>
          <cell r="G241" t="str">
            <v>GEMERSON FAGUNDES DA SILVA</v>
          </cell>
          <cell r="H241" t="str">
            <v>S</v>
          </cell>
          <cell r="I241" t="str">
            <v>S</v>
          </cell>
          <cell r="J241" t="str">
            <v>425</v>
          </cell>
          <cell r="K241">
            <v>45384</v>
          </cell>
          <cell r="L241" t="str">
            <v>91D96F746</v>
          </cell>
          <cell r="M241" t="str">
            <v>2611101 - Petrolina - PE</v>
          </cell>
          <cell r="N241">
            <v>1580</v>
          </cell>
        </row>
        <row r="242">
          <cell r="C242" t="str">
            <v>UPAE PETROLINA</v>
          </cell>
          <cell r="E242" t="str">
            <v>5.17 - Manutenção de Software, Certificação Digital e Microfilmagem</v>
          </cell>
          <cell r="F242">
            <v>53113791001285</v>
          </cell>
          <cell r="G242" t="str">
            <v>TOTVS S.A.</v>
          </cell>
          <cell r="H242" t="str">
            <v>S</v>
          </cell>
          <cell r="I242" t="str">
            <v>S</v>
          </cell>
          <cell r="J242" t="str">
            <v>202437079</v>
          </cell>
          <cell r="K242">
            <v>45393</v>
          </cell>
          <cell r="L242" t="str">
            <v>c39df881</v>
          </cell>
          <cell r="M242" t="str">
            <v>3106200 - Belo Horizonte - MG</v>
          </cell>
          <cell r="N242">
            <v>402.63</v>
          </cell>
        </row>
        <row r="243">
          <cell r="C243" t="str">
            <v>UPAE PETROLINA</v>
          </cell>
          <cell r="E243" t="str">
            <v>5.23 - Limpeza e Conservação</v>
          </cell>
          <cell r="F243" t="str">
            <v xml:space="preserve">10.229.013/0001-90 </v>
          </cell>
          <cell r="G243" t="str">
            <v>INTERCLEAN ADMINISTRAÇAO LTDA</v>
          </cell>
          <cell r="H243" t="str">
            <v>S</v>
          </cell>
          <cell r="I243" t="str">
            <v>S</v>
          </cell>
          <cell r="J243" t="str">
            <v>1099</v>
          </cell>
          <cell r="K243">
            <v>45397</v>
          </cell>
          <cell r="L243" t="str">
            <v>YD4I-YS6X</v>
          </cell>
          <cell r="M243" t="str">
            <v>2611606 - Recife - PE</v>
          </cell>
          <cell r="N243">
            <v>19373.52</v>
          </cell>
        </row>
        <row r="244">
          <cell r="C244" t="str">
            <v>UPAE PETROLINA</v>
          </cell>
          <cell r="E244" t="str">
            <v>5.23 - Limpeza e Conservação</v>
          </cell>
          <cell r="F244" t="str">
            <v xml:space="preserve">10.229.013/0001-90 </v>
          </cell>
          <cell r="G244" t="str">
            <v>INTERCLEAN ADMINISTRAÇAO LTDA</v>
          </cell>
          <cell r="H244" t="str">
            <v>S</v>
          </cell>
          <cell r="I244" t="str">
            <v>S</v>
          </cell>
          <cell r="J244" t="str">
            <v>1100</v>
          </cell>
          <cell r="K244">
            <v>45397</v>
          </cell>
          <cell r="L244" t="str">
            <v>D9GE-2JFH</v>
          </cell>
          <cell r="M244" t="str">
            <v>2611606 - Recife - PE</v>
          </cell>
          <cell r="N244">
            <v>9686.76</v>
          </cell>
        </row>
        <row r="245">
          <cell r="C245" t="str">
            <v>UPAE PETROLINA</v>
          </cell>
          <cell r="E245" t="str">
            <v>4.6 - Serviços de Profissionais de Saúde</v>
          </cell>
          <cell r="F245">
            <v>6122605425</v>
          </cell>
          <cell r="G245" t="str">
            <v>LUIZA ALMEIDA ESTEVES</v>
          </cell>
          <cell r="H245" t="str">
            <v>S</v>
          </cell>
          <cell r="I245" t="str">
            <v>N</v>
          </cell>
          <cell r="N245">
            <v>4680</v>
          </cell>
        </row>
        <row r="246">
          <cell r="C246" t="str">
            <v>UPAE PETROLINA</v>
          </cell>
          <cell r="E246" t="str">
            <v>4.7 - Apoio Administrativo, Técnico e Operacional</v>
          </cell>
          <cell r="F246">
            <v>35736453568</v>
          </cell>
          <cell r="G246" t="str">
            <v xml:space="preserve">ZAIRA OLIVEIRA </v>
          </cell>
          <cell r="H246" t="str">
            <v>S</v>
          </cell>
          <cell r="I246" t="str">
            <v>N</v>
          </cell>
          <cell r="N246">
            <v>922</v>
          </cell>
        </row>
        <row r="247">
          <cell r="C247" t="str">
            <v>UPAE PETROLINA</v>
          </cell>
          <cell r="E247" t="str">
            <v>5.99 - Outros Serviços de Terceiros Pessoa Jurídica</v>
          </cell>
          <cell r="F247">
            <v>58921792000117</v>
          </cell>
          <cell r="G247" t="str">
            <v>CENTRO DE INTEGRAÇAO EMPRESA ESCOLA DE PERNAMBUCO CIEE</v>
          </cell>
          <cell r="H247" t="str">
            <v>S</v>
          </cell>
          <cell r="I247" t="str">
            <v>N</v>
          </cell>
          <cell r="J247" t="str">
            <v>FATURA</v>
          </cell>
          <cell r="K247">
            <v>45352</v>
          </cell>
          <cell r="N247">
            <v>1050.5999999999999</v>
          </cell>
        </row>
        <row r="248">
          <cell r="C248" t="str">
            <v>UPAE PETROLINA</v>
          </cell>
          <cell r="E248" t="str">
            <v>5.99 - Outros Serviços de Terceiros Pessoa Jurídica</v>
          </cell>
          <cell r="F248">
            <v>35676951000160</v>
          </cell>
          <cell r="G248" t="str">
            <v>IMGL CONSULTORIA &amp; TREINAMENTO LTDA</v>
          </cell>
          <cell r="H248" t="str">
            <v>S</v>
          </cell>
          <cell r="I248" t="str">
            <v>S</v>
          </cell>
          <cell r="J248" t="str">
            <v>174</v>
          </cell>
          <cell r="K248">
            <v>45382</v>
          </cell>
          <cell r="L248" t="str">
            <v>8YB1-VMU6</v>
          </cell>
          <cell r="M248" t="str">
            <v>2611606 - Recife - PE</v>
          </cell>
          <cell r="N248">
            <v>503.84</v>
          </cell>
        </row>
        <row r="249">
          <cell r="C249" t="str">
            <v>UPAE PETROLINA</v>
          </cell>
          <cell r="E249" t="str">
            <v>5.99 - Outros Serviços de Terceiros Pessoa Jurídica</v>
          </cell>
          <cell r="F249">
            <v>35676951000160</v>
          </cell>
          <cell r="G249" t="str">
            <v>IMGL CONSULTORIA &amp; TREINAMENTO LTDA</v>
          </cell>
          <cell r="H249" t="str">
            <v>S</v>
          </cell>
          <cell r="I249" t="str">
            <v>S</v>
          </cell>
          <cell r="J249" t="str">
            <v>192</v>
          </cell>
          <cell r="K249">
            <v>45391</v>
          </cell>
          <cell r="L249" t="str">
            <v>UUSJ-GK73</v>
          </cell>
          <cell r="M249" t="str">
            <v>2611606 - Recife - PE</v>
          </cell>
          <cell r="N249">
            <v>503.84</v>
          </cell>
        </row>
        <row r="250">
          <cell r="C250" t="str">
            <v>UPAE PETROLINA</v>
          </cell>
          <cell r="E250" t="str">
            <v>5.99 - Outros Serviços de Terceiros Pessoa Jurídica</v>
          </cell>
          <cell r="F250">
            <v>35676951000160</v>
          </cell>
          <cell r="G250" t="str">
            <v>IMGL CONSULTORIA &amp; TREINAMENTO LTDA</v>
          </cell>
          <cell r="H250" t="str">
            <v>S</v>
          </cell>
          <cell r="I250" t="str">
            <v>S</v>
          </cell>
          <cell r="J250" t="str">
            <v>165</v>
          </cell>
          <cell r="K250">
            <v>45381</v>
          </cell>
          <cell r="L250" t="str">
            <v>RCTL-JZA8</v>
          </cell>
          <cell r="M250" t="str">
            <v>2611606 - Recife - PE</v>
          </cell>
          <cell r="N250">
            <v>503.84</v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4DDF-2EDD-4F7D-AD84-3609F9346CC6}">
  <sheetPr>
    <tabColor rgb="FF92D050"/>
  </sheetPr>
  <dimension ref="A1:L1992"/>
  <sheetViews>
    <sheetView showGridLines="0" tabSelected="1" topLeftCell="A87" zoomScale="90" zoomScaleNormal="90" workbookViewId="0">
      <selection activeCell="A2" sqref="A2:A9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0001</v>
      </c>
      <c r="I2" s="6">
        <f>IF('[1]TCE - ANEXO IV - Preencher'!K11="","",'[1]TCE - ANEXO IV - Preencher'!K11)</f>
        <v>45407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9060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20129691000135</v>
      </c>
      <c r="E3" s="5" t="str">
        <f>'[1]TCE - ANEXO IV - Preencher'!G12</f>
        <v>COOPERTRANSERTAO COOPERATIVA DOS PROJETOS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1716</v>
      </c>
      <c r="I3" s="6">
        <f>IF('[1]TCE - ANEXO IV - Preencher'!K12="","",'[1]TCE - ANEXO IV - Preencher'!K12)</f>
        <v>45383</v>
      </c>
      <c r="J3" s="5" t="str">
        <f>'[1]TCE - ANEXO IV - Preencher'!L12</f>
        <v>CBA158B39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240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0001</v>
      </c>
      <c r="I4" s="6">
        <f>IF('[1]TCE - ANEXO IV - Preencher'!K13="","",'[1]TCE - ANEXO IV - Preencher'!K13)</f>
        <v>45407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3992.4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ATPI ASSOC TRANSP ALTERN COMPLEM PASSAG PROJ IRRIGADOS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1607</v>
      </c>
      <c r="I5" s="6">
        <f>IF('[1]TCE - ANEXO IV - Preencher'!K14="","",'[1]TCE - ANEXO IV - Preencher'!K14)</f>
        <v>45390</v>
      </c>
      <c r="J5" s="5" t="str">
        <f>'[1]TCE - ANEXO IV - Preencher'!L14</f>
        <v>B3E6C515E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12696911000184</v>
      </c>
      <c r="E6" s="5" t="str">
        <f>'[1]TCE - ANEXO IV - Preencher'!G15</f>
        <v>ATACIPE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1738</v>
      </c>
      <c r="I6" s="6">
        <f>IF('[1]TCE - ANEXO IV - Preencher'!K15="","",'[1]TCE - ANEXO IV - Preencher'!K15)</f>
        <v>45383</v>
      </c>
      <c r="J6" s="5" t="str">
        <f>'[1]TCE - ANEXO IV - Preencher'!L15</f>
        <v>E3D5DD3C6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 t="str">
        <f>IFERROR(VLOOKUP(B7,'[1]DADOS (OCULTAR)'!$Q$3:$S$136,3,0),"")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(OCULTAR)'!$Q$3:$S$136,3,0),"")</f>
        <v>10988301000714</v>
      </c>
      <c r="B8" s="4" t="str">
        <f>'[1]TCE - ANEXO IV - Preencher'!C17</f>
        <v>UPAE PETROLINA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687</v>
      </c>
      <c r="I8" s="6">
        <f>IF('[1]TCE - ANEXO IV - Preencher'!K17="","",'[1]TCE - ANEXO IV - Preencher'!K17)</f>
        <v>45412</v>
      </c>
      <c r="J8" s="5" t="str">
        <f>'[1]TCE - ANEXO IV - Preencher'!L17</f>
        <v>26240404454080000106550010000006871112502280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57565.08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COMPANHIA DE SEGUROS GERAIS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556.44000000000005</v>
      </c>
    </row>
    <row r="10" spans="1:12" s="8" customFormat="1" ht="19.5" customHeight="1" x14ac:dyDescent="0.2">
      <c r="A10" s="3">
        <f>IFERROR(VLOOKUP(B10,'[1]DADOS (OCULTAR)'!$Q$3:$S$136,3,0),"")</f>
        <v>10988301000714</v>
      </c>
      <c r="B10" s="4" t="str">
        <f>'[1]TCE - ANEXO IV - Preencher'!C19</f>
        <v>UPAE PETROLINA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303.33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258.3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5184371230</v>
      </c>
      <c r="I12" s="6">
        <f>IF('[1]TCE - ANEXO IV - Preencher'!K21="","",'[1]TCE - ANEXO IV - Preencher'!K21)</f>
        <v>45396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931.22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0059</v>
      </c>
      <c r="I14" s="6">
        <f>IF('[1]TCE - ANEXO IV - Preencher'!K23="","",'[1]TCE - ANEXO IV - Preencher'!K23)</f>
        <v>45383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3885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07752</v>
      </c>
      <c r="I15" s="6">
        <f>IF('[1]TCE - ANEXO IV - Preencher'!K24="","",'[1]TCE - ANEXO IV - Preencher'!K24)</f>
        <v>45420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6170.52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780</v>
      </c>
      <c r="I16" s="6">
        <f>IF('[1]TCE - ANEXO IV - Preencher'!K25="","",'[1]TCE - ANEXO IV - Preencher'!K25)</f>
        <v>45413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7885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10456</v>
      </c>
      <c r="I17" s="6">
        <f>IF('[1]TCE - ANEXO IV - Preencher'!K26="","",'[1]TCE - ANEXO IV - Preencher'!K26)</f>
        <v>45414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5.1 - Locação de Equipamentos Médicos-Hospitalares</v>
      </c>
      <c r="D18" s="3" t="str">
        <f>'[1]TCE - ANEXO IV - Preencher'!F27</f>
        <v xml:space="preserve">10.859.287/0001-63 </v>
      </c>
      <c r="E18" s="5" t="str">
        <f>'[1]TCE - ANEXO IV - Preencher'!G27</f>
        <v>NEWMED COMERCIO E SERVICOS DE EQUIPAMENTOS HOSPITALARES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0305I24</v>
      </c>
      <c r="I18" s="6">
        <f>IF('[1]TCE - ANEXO IV - Preencher'!K27="","",'[1]TCE - ANEXO IV - Preencher'!K27)</f>
        <v>45416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>01.994.968/0001-43</v>
      </c>
      <c r="E19" s="5" t="str">
        <f>'[1]TCE - ANEXO IV - Preencher'!G28</f>
        <v>VIDEOMED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00003948</v>
      </c>
      <c r="I19" s="6">
        <f>IF('[1]TCE - ANEXO IV - Preencher'!K28="","",'[1]TCE - ANEXO IV - Preencher'!K28)</f>
        <v>45383</v>
      </c>
      <c r="J19" s="5" t="str">
        <f>'[1]TCE - ANEXO IV - Preencher'!L28</f>
        <v>K2PSL6PS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14420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>
        <f>'[1]TCE - ANEXO IV - Preencher'!F29</f>
        <v>24380578000421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0095043829</v>
      </c>
      <c r="I20" s="6">
        <f>IF('[1]TCE - ANEXO IV - Preencher'!K29="","",'[1]TCE - ANEXO IV - Preencher'!K29)</f>
        <v>45395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12178.11</v>
      </c>
    </row>
    <row r="21" spans="1:12" s="8" customFormat="1" ht="19.5" customHeight="1" x14ac:dyDescent="0.2">
      <c r="A21" s="3">
        <f>IFERROR(VLOOKUP(B21,'[1]DADOS (OCULTAR)'!$Q$3:$S$136,3,0),"")</f>
        <v>10988301000714</v>
      </c>
      <c r="B21" s="4" t="str">
        <f>'[1]TCE - ANEXO IV - Preencher'!C30</f>
        <v>UPAE PETROLINA</v>
      </c>
      <c r="C21" s="4" t="str">
        <f>'[1]TCE - ANEXO IV - Preencher'!E30</f>
        <v>5.8 - Locação de Veículos Automotores</v>
      </c>
      <c r="D21" s="3">
        <f>'[1]TCE - ANEXO IV - Preencher'!F30</f>
        <v>17863255000180</v>
      </c>
      <c r="E21" s="5" t="str">
        <f>'[1]TCE - ANEXO IV - Preencher'!G30</f>
        <v>HUMANA S HOME CARE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4559</v>
      </c>
      <c r="I21" s="6">
        <f>IF('[1]TCE - ANEXO IV - Preencher'!K30="","",'[1]TCE - ANEXO IV - Preencher'!K30)</f>
        <v>45415</v>
      </c>
      <c r="J21" s="5" t="str">
        <f>'[1]TCE - ANEXO IV - Preencher'!L30</f>
        <v>7854BBF8C</v>
      </c>
      <c r="K21" s="5" t="str">
        <f>IF(F21="B",LEFT('[1]TCE - ANEXO IV - Preencher'!M30,2),IF(F21="S",LEFT('[1]TCE - ANEXO IV - Preencher'!M30,7),IF('[1]TCE - ANEXO IV - Preencher'!H30="","")))</f>
        <v>2611101</v>
      </c>
      <c r="L21" s="7">
        <f>'[1]TCE - ANEXO IV - Preencher'!N30</f>
        <v>14985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5.8 - Locação de Veículos Automotores</v>
      </c>
      <c r="D22" s="3">
        <f>'[1]TCE - ANEXO IV - Preencher'!F31</f>
        <v>14494156000180</v>
      </c>
      <c r="E22" s="5" t="str">
        <f>'[1]TCE - ANEXO IV - Preencher'!G31</f>
        <v>AGIL LOCADORA DE VEICULOS LTDA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001645</v>
      </c>
      <c r="I22" s="6">
        <f>IF('[1]TCE - ANEXO IV - Preencher'!K31="","",'[1]TCE - ANEXO IV - Preencher'!K31)</f>
        <v>45418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2400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>
        <f>'[1]TCE - ANEXO IV - Preencher'!F32</f>
        <v>19190929000159</v>
      </c>
      <c r="E23" s="5" t="str">
        <f>'[1]TCE - ANEXO IV - Preencher'!G32</f>
        <v>ENDONUTRI ATRNDIMENTOSAMBULATORIAS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575</v>
      </c>
      <c r="I23" s="6">
        <f>IF('[1]TCE - ANEXO IV - Preencher'!K32="","",'[1]TCE - ANEXO IV - Preencher'!K32)</f>
        <v>45428</v>
      </c>
      <c r="J23" s="5" t="str">
        <f>'[1]TCE - ANEXO IV - Preencher'!L32</f>
        <v>FFF85F3FA</v>
      </c>
      <c r="K23" s="5" t="str">
        <f>IF(F23="B",LEFT('[1]TCE - ANEXO IV - Preencher'!M32,2),IF(F23="S",LEFT('[1]TCE - ANEXO IV - Preencher'!M32,7),IF('[1]TCE - ANEXO IV - Preencher'!H32="","")))</f>
        <v>2611101</v>
      </c>
      <c r="L23" s="7">
        <f>'[1]TCE - ANEXO IV - Preencher'!N32</f>
        <v>5250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41.344.471/0001-02 </v>
      </c>
      <c r="E24" s="5" t="str">
        <f>'[1]TCE - ANEXO IV - Preencher'!G33</f>
        <v>CORDEIRO COELHO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00000014</v>
      </c>
      <c r="I24" s="6">
        <f>IF('[1]TCE - ANEXO IV - Preencher'!K33="","",'[1]TCE - ANEXO IV - Preencher'!K33)</f>
        <v>45422</v>
      </c>
      <c r="J24" s="5" t="str">
        <f>'[1]TCE - ANEXO IV - Preencher'!L33</f>
        <v>K2CCATHR</v>
      </c>
      <c r="K24" s="5" t="str">
        <f>IF(F24="B",LEFT('[1]TCE - ANEXO IV - Preencher'!M33,2),IF(F24="S",LEFT('[1]TCE - ANEXO IV - Preencher'!M33,7),IF('[1]TCE - ANEXO IV - Preencher'!H33="","")))</f>
        <v>2918407</v>
      </c>
      <c r="L24" s="7">
        <f>'[1]TCE - ANEXO IV - Preencher'!N33</f>
        <v>20511.86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04.269.459/0001-46 </v>
      </c>
      <c r="E25" s="5" t="str">
        <f>'[1]TCE - ANEXO IV - Preencher'!G34</f>
        <v>ANGIOVALE CLINICA ESPECIALIZADA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2752</v>
      </c>
      <c r="I25" s="6">
        <f>IF('[1]TCE - ANEXO IV - Preencher'!K34="","",'[1]TCE - ANEXO IV - Preencher'!K34)</f>
        <v>45422</v>
      </c>
      <c r="J25" s="5" t="str">
        <f>'[1]TCE - ANEXO IV - Preencher'!L34</f>
        <v>72DE61C38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13820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40.924.001/0001-47</v>
      </c>
      <c r="E26" s="5" t="str">
        <f>'[1]TCE - ANEXO IV - Preencher'!G35</f>
        <v>OTOCLIN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975</v>
      </c>
      <c r="I26" s="6">
        <f>IF('[1]TCE - ANEXO IV - Preencher'!K35="","",'[1]TCE - ANEXO IV - Preencher'!K35)</f>
        <v>45422</v>
      </c>
      <c r="J26" s="5" t="str">
        <f>'[1]TCE - ANEXO IV - Preencher'!L35</f>
        <v>4AF2021A3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7978.92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>
        <f>'[1]TCE - ANEXO IV - Preencher'!F36</f>
        <v>27569811000164</v>
      </c>
      <c r="E27" s="5" t="str">
        <f>'[1]TCE - ANEXO IV - Preencher'!G36</f>
        <v>SAALVAR SEGURANÇA EM ANESTESIA E ANALGESIA DO VALE DO 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1975</v>
      </c>
      <c r="I27" s="6">
        <f>IF('[1]TCE - ANEXO IV - Preencher'!K36="","",'[1]TCE - ANEXO IV - Preencher'!K36)</f>
        <v>45426</v>
      </c>
      <c r="J27" s="5" t="str">
        <f>'[1]TCE - ANEXO IV - Preencher'!L36</f>
        <v>6657D53D8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42500</v>
      </c>
    </row>
    <row r="28" spans="1:12" s="8" customFormat="1" ht="19.5" customHeight="1" x14ac:dyDescent="0.2">
      <c r="A28" s="3">
        <f>IFERROR(VLOOKUP(B28,'[1]DADOS (OCULTAR)'!$Q$3:$S$136,3,0),"")</f>
        <v>10988301000714</v>
      </c>
      <c r="B28" s="4" t="str">
        <f>'[1]TCE - ANEXO IV - Preencher'!C37</f>
        <v>UPAE PETROLINA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 xml:space="preserve">05.932.953/0001-01 </v>
      </c>
      <c r="E28" s="5" t="str">
        <f>'[1]TCE - ANEXO IV - Preencher'!G37</f>
        <v>CECOG CENTRO DE COLOPROCTOLOGIA GINEC E OBSTETRICIA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00000115</v>
      </c>
      <c r="I28" s="6">
        <f>IF('[1]TCE - ANEXO IV - Preencher'!K37="","",'[1]TCE - ANEXO IV - Preencher'!K37)</f>
        <v>45426</v>
      </c>
      <c r="J28" s="5" t="str">
        <f>'[1]TCE - ANEXO IV - Preencher'!L37</f>
        <v>2WQZZ7XT</v>
      </c>
      <c r="K28" s="5" t="str">
        <f>IF(F28="B",LEFT('[1]TCE - ANEXO IV - Preencher'!M37,2),IF(F28="S",LEFT('[1]TCE - ANEXO IV - Preencher'!M37,7),IF('[1]TCE - ANEXO IV - Preencher'!H37="","")))</f>
        <v>2918407</v>
      </c>
      <c r="L28" s="7">
        <f>'[1]TCE - ANEXO IV - Preencher'!N37</f>
        <v>10060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>
        <f>'[1]TCE - ANEXO IV - Preencher'!F38</f>
        <v>10358190000177</v>
      </c>
      <c r="E29" s="5" t="str">
        <f>'[1]TCE - ANEXO IV - Preencher'!G38</f>
        <v>EXCELLENCE CARDIO NAILY SERVIÇOS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4</v>
      </c>
      <c r="I29" s="6">
        <f>IF('[1]TCE - ANEXO IV - Preencher'!K38="","",'[1]TCE - ANEXO IV - Preencher'!K38)</f>
        <v>45398</v>
      </c>
      <c r="J29" s="5" t="str">
        <f>'[1]TCE - ANEXO IV - Preencher'!L38</f>
        <v>8A303FFF0</v>
      </c>
      <c r="K29" s="5" t="str">
        <f>IF(F29="B",LEFT('[1]TCE - ANEXO IV - Preencher'!M38,2),IF(F29="S",LEFT('[1]TCE - ANEXO IV - Preencher'!M38,7),IF('[1]TCE - ANEXO IV - Preencher'!H38="","")))</f>
        <v>2611101</v>
      </c>
      <c r="L29" s="7">
        <f>'[1]TCE - ANEXO IV - Preencher'!N38</f>
        <v>8700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01.253.637/0001-52 </v>
      </c>
      <c r="E30" s="5" t="str">
        <f>'[1]TCE - ANEXO IV - Preencher'!G39</f>
        <v>CLIMAGO CLINICA DE IMAGEM GINECOL E OBSTETRICIA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00000033</v>
      </c>
      <c r="I30" s="6">
        <f>IF('[1]TCE - ANEXO IV - Preencher'!K39="","",'[1]TCE - ANEXO IV - Preencher'!K39)</f>
        <v>45422</v>
      </c>
      <c r="J30" s="5" t="str">
        <f>'[1]TCE - ANEXO IV - Preencher'!L39</f>
        <v>I5LETIVP</v>
      </c>
      <c r="K30" s="5" t="str">
        <f>IF(F30="B",LEFT('[1]TCE - ANEXO IV - Preencher'!M39,2),IF(F30="S",LEFT('[1]TCE - ANEXO IV - Preencher'!M39,7),IF('[1]TCE - ANEXO IV - Preencher'!H39="","")))</f>
        <v>2918407</v>
      </c>
      <c r="L30" s="7">
        <f>'[1]TCE - ANEXO IV - Preencher'!N39</f>
        <v>5974.8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17.245.974/0001-38 </v>
      </c>
      <c r="E31" s="5" t="str">
        <f>'[1]TCE - ANEXO IV - Preencher'!G40</f>
        <v>CLINICA ANGIOART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320</v>
      </c>
      <c r="I31" s="6">
        <f>IF('[1]TCE - ANEXO IV - Preencher'!K40="","",'[1]TCE - ANEXO IV - Preencher'!K40)</f>
        <v>45424</v>
      </c>
      <c r="J31" s="5" t="str">
        <f>'[1]TCE - ANEXO IV - Preencher'!L40</f>
        <v>8D1AB3367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16140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03.837.162/0001-77 </v>
      </c>
      <c r="E32" s="5" t="str">
        <f>'[1]TCE - ANEXO IV - Preencher'!G41</f>
        <v>CLINICA MEDICA E PEDIATRICA DE PETROLINA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749</v>
      </c>
      <c r="I32" s="6">
        <f>IF('[1]TCE - ANEXO IV - Preencher'!K41="","",'[1]TCE - ANEXO IV - Preencher'!K41)</f>
        <v>45422</v>
      </c>
      <c r="J32" s="5" t="str">
        <f>'[1]TCE - ANEXO IV - Preencher'!L41</f>
        <v>BB619F50D</v>
      </c>
      <c r="K32" s="5" t="str">
        <f>IF(F32="B",LEFT('[1]TCE - ANEXO IV - Preencher'!M41,2),IF(F32="S",LEFT('[1]TCE - ANEXO IV - Preencher'!M41,7),IF('[1]TCE - ANEXO IV - Preencher'!H41="","")))</f>
        <v>2611101</v>
      </c>
      <c r="L32" s="7">
        <f>'[1]TCE - ANEXO IV - Preencher'!N41</f>
        <v>5250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10.225.064/0001-44 </v>
      </c>
      <c r="E33" s="5" t="str">
        <f>'[1]TCE - ANEXO IV - Preencher'!G42</f>
        <v>ANGIOCLINICA SS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00000004</v>
      </c>
      <c r="I33" s="6">
        <f>IF('[1]TCE - ANEXO IV - Preencher'!K42="","",'[1]TCE - ANEXO IV - Preencher'!K42)</f>
        <v>45422</v>
      </c>
      <c r="J33" s="5" t="str">
        <f>'[1]TCE - ANEXO IV - Preencher'!L42</f>
        <v>4TGXGDRK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5280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04.109.643/0001-29</v>
      </c>
      <c r="E34" s="5" t="str">
        <f>'[1]TCE - ANEXO IV - Preencher'!G43</f>
        <v>SERVIÇO MEDICOS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2564</v>
      </c>
      <c r="I34" s="6">
        <f>IF('[1]TCE - ANEXO IV - Preencher'!K43="","",'[1]TCE - ANEXO IV - Preencher'!K43)</f>
        <v>45425</v>
      </c>
      <c r="J34" s="5" t="str">
        <f>'[1]TCE - ANEXO IV - Preencher'!L43</f>
        <v>CF1DDB4D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10500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08.683.483/0001-88 </v>
      </c>
      <c r="E35" s="5" t="str">
        <f>'[1]TCE - ANEXO IV - Preencher'!G44</f>
        <v>CONSULTORIO OTORRINOLARINGOLOGICO DO VALE SÃO F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3643</v>
      </c>
      <c r="I35" s="6">
        <f>IF('[1]TCE - ANEXO IV - Preencher'!K44="","",'[1]TCE - ANEXO IV - Preencher'!K44)</f>
        <v>45422</v>
      </c>
      <c r="J35" s="5" t="str">
        <f>'[1]TCE - ANEXO IV - Preencher'!L44</f>
        <v>72EA18E54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5600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09.454.235/0001-28 </v>
      </c>
      <c r="E36" s="5" t="str">
        <f>'[1]TCE - ANEXO IV - Preencher'!G45</f>
        <v>DUARTE E TRAVASSOS SERVIÇOS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00000017</v>
      </c>
      <c r="I36" s="6">
        <f>IF('[1]TCE - ANEXO IV - Preencher'!K45="","",'[1]TCE - ANEXO IV - Preencher'!K45)</f>
        <v>45422</v>
      </c>
      <c r="J36" s="5" t="str">
        <f>'[1]TCE - ANEXO IV - Preencher'!L45</f>
        <v>QRJ4QR5B</v>
      </c>
      <c r="K36" s="5" t="str">
        <f>IF(F36="B",LEFT('[1]TCE - ANEXO IV - Preencher'!M45,2),IF(F36="S",LEFT('[1]TCE - ANEXO IV - Preencher'!M45,7),IF('[1]TCE - ANEXO IV - Preencher'!H45="","")))</f>
        <v>2918407</v>
      </c>
      <c r="L36" s="7">
        <f>'[1]TCE - ANEXO IV - Preencher'!N45</f>
        <v>13300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21.822.732/0001-37 </v>
      </c>
      <c r="E37" s="5" t="str">
        <f>'[1]TCE - ANEXO IV - Preencher'!G46</f>
        <v>DOCTOVALE E CIRURGIA E SERV MED ESPECIALIZADOS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00000091</v>
      </c>
      <c r="I37" s="6">
        <f>IF('[1]TCE - ANEXO IV - Preencher'!K46="","",'[1]TCE - ANEXO IV - Preencher'!K46)</f>
        <v>45426</v>
      </c>
      <c r="J37" s="5" t="str">
        <f>'[1]TCE - ANEXO IV - Preencher'!L46</f>
        <v>LY39S93S</v>
      </c>
      <c r="K37" s="5" t="str">
        <f>IF(F37="B",LEFT('[1]TCE - ANEXO IV - Preencher'!M46,2),IF(F37="S",LEFT('[1]TCE - ANEXO IV - Preencher'!M46,7),IF('[1]TCE - ANEXO IV - Preencher'!H46="","")))</f>
        <v>2918407</v>
      </c>
      <c r="L37" s="7">
        <f>'[1]TCE - ANEXO IV - Preencher'!N46</f>
        <v>22588.95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39.764.909/0001-51 </v>
      </c>
      <c r="E38" s="5" t="str">
        <f>'[1]TCE - ANEXO IV - Preencher'!G47</f>
        <v>DALMAS ROCHA SERVIÇOS MEDICOS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360</v>
      </c>
      <c r="I38" s="6">
        <f>IF('[1]TCE - ANEXO IV - Preencher'!K47="","",'[1]TCE - ANEXO IV - Preencher'!K47)</f>
        <v>45422</v>
      </c>
      <c r="J38" s="5" t="str">
        <f>'[1]TCE - ANEXO IV - Preencher'!L47</f>
        <v>B852CA32F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5040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>
        <f>'[1]TCE - ANEXO IV - Preencher'!F48</f>
        <v>29207753000154</v>
      </c>
      <c r="E39" s="5" t="str">
        <f>'[1]TCE - ANEXO IV - Preencher'!G48</f>
        <v>BRASIL  PLUS SERVIÇOS MEDICOS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00000683</v>
      </c>
      <c r="I39" s="6">
        <f>IF('[1]TCE - ANEXO IV - Preencher'!K48="","",'[1]TCE - ANEXO IV - Preencher'!K48)</f>
        <v>45422</v>
      </c>
      <c r="J39" s="5" t="str">
        <f>'[1]TCE - ANEXO IV - Preencher'!L48</f>
        <v>QHAZVV3K</v>
      </c>
      <c r="K39" s="5" t="str">
        <f>IF(F39="B",LEFT('[1]TCE - ANEXO IV - Preencher'!M48,2),IF(F39="S",LEFT('[1]TCE - ANEXO IV - Preencher'!M48,7),IF('[1]TCE - ANEXO IV - Preencher'!H48="","")))</f>
        <v>2927408</v>
      </c>
      <c r="L39" s="7">
        <f>'[1]TCE - ANEXO IV - Preencher'!N48</f>
        <v>3150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32.302.394/0001-29 </v>
      </c>
      <c r="E40" s="5" t="str">
        <f>'[1]TCE - ANEXO IV - Preencher'!G49</f>
        <v>ENDOVALE SERVIÇOS ENDOSCOPICOS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470</v>
      </c>
      <c r="I40" s="6">
        <f>IF('[1]TCE - ANEXO IV - Preencher'!K49="","",'[1]TCE - ANEXO IV - Preencher'!K49)</f>
        <v>45422</v>
      </c>
      <c r="J40" s="5" t="str">
        <f>'[1]TCE - ANEXO IV - Preencher'!L49</f>
        <v>645E036FA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13940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12.342.816/0001-82</v>
      </c>
      <c r="E41" s="5" t="str">
        <f>'[1]TCE - ANEXO IV - Preencher'!G50</f>
        <v>ALL MEDICAL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8253</v>
      </c>
      <c r="I41" s="6">
        <f>IF('[1]TCE - ANEXO IV - Preencher'!K50="","",'[1]TCE - ANEXO IV - Preencher'!K50)</f>
        <v>45428</v>
      </c>
      <c r="J41" s="5" t="str">
        <f>'[1]TCE - ANEXO IV - Preencher'!L50</f>
        <v>5770E2529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28234.5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23.523.084/0001-43 </v>
      </c>
      <c r="E42" s="5" t="str">
        <f>'[1]TCE - ANEXO IV - Preencher'!G51</f>
        <v>HOSPITAL DE OLHOS LEITE &amp; MOURA LTDA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10727</v>
      </c>
      <c r="I42" s="6">
        <f>IF('[1]TCE - ANEXO IV - Preencher'!K51="","",'[1]TCE - ANEXO IV - Preencher'!K51)</f>
        <v>45425</v>
      </c>
      <c r="J42" s="5" t="str">
        <f>'[1]TCE - ANEXO IV - Preencher'!L51</f>
        <v>DABA09B22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4594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 xml:space="preserve">04.020.195/0001-92 </v>
      </c>
      <c r="E43" s="5" t="str">
        <f>'[1]TCE - ANEXO IV - Preencher'!G52</f>
        <v>INSTITUTO DOENCAS NEUROL NEUROC V S F S/C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1952</v>
      </c>
      <c r="I43" s="6">
        <f>IF('[1]TCE - ANEXO IV - Preencher'!K52="","",'[1]TCE - ANEXO IV - Preencher'!K52)</f>
        <v>45426</v>
      </c>
      <c r="J43" s="5" t="str">
        <f>'[1]TCE - ANEXO IV - Preencher'!L52</f>
        <v>0718F90CA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12255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01.929.606/0001-79 </v>
      </c>
      <c r="E44" s="5" t="str">
        <f>'[1]TCE - ANEXO IV - Preencher'!G53</f>
        <v>INSTITUTO DE OLHOS VALE SÃO FRANCISCO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11488</v>
      </c>
      <c r="I44" s="6">
        <f>IF('[1]TCE - ANEXO IV - Preencher'!K53="","",'[1]TCE - ANEXO IV - Preencher'!K53)</f>
        <v>45428</v>
      </c>
      <c r="J44" s="5" t="str">
        <f>'[1]TCE - ANEXO IV - Preencher'!L53</f>
        <v>E7C3A79E1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11261.6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13.936.275/0001-83 </v>
      </c>
      <c r="E45" s="5" t="str">
        <f>'[1]TCE - ANEXO IV - Preencher'!G54</f>
        <v>MED VALE SERVIÇOS MEDICOS DO VALE SS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00000025</v>
      </c>
      <c r="I45" s="6">
        <f>IF('[1]TCE - ANEXO IV - Preencher'!K54="","",'[1]TCE - ANEXO IV - Preencher'!K54)</f>
        <v>45422</v>
      </c>
      <c r="J45" s="5" t="str">
        <f>'[1]TCE - ANEXO IV - Preencher'!L54</f>
        <v>QRJ4QQJE</v>
      </c>
      <c r="K45" s="5" t="str">
        <f>IF(F45="B",LEFT('[1]TCE - ANEXO IV - Preencher'!M54,2),IF(F45="S",LEFT('[1]TCE - ANEXO IV - Preencher'!M54,7),IF('[1]TCE - ANEXO IV - Preencher'!H54="","")))</f>
        <v>2918407</v>
      </c>
      <c r="L45" s="7">
        <f>'[1]TCE - ANEXO IV - Preencher'!N54</f>
        <v>12660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17.634.028/0001-83 </v>
      </c>
      <c r="E46" s="5" t="str">
        <f>'[1]TCE - ANEXO IV - Preencher'!G55</f>
        <v>REUMASTO ATIVIDADES MEDICAS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2524</v>
      </c>
      <c r="I46" s="6">
        <f>IF('[1]TCE - ANEXO IV - Preencher'!K55="","",'[1]TCE - ANEXO IV - Preencher'!K55)</f>
        <v>45422</v>
      </c>
      <c r="J46" s="5" t="str">
        <f>'[1]TCE - ANEXO IV - Preencher'!L55</f>
        <v>EAE36289D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19425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22.003.899/0001-39 </v>
      </c>
      <c r="E47" s="5" t="str">
        <f>'[1]TCE - ANEXO IV - Preencher'!G56</f>
        <v>RADIO MED SOCIEDADE MEDICA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00001496</v>
      </c>
      <c r="I47" s="6">
        <f>IF('[1]TCE - ANEXO IV - Preencher'!K56="","",'[1]TCE - ANEXO IV - Preencher'!K56)</f>
        <v>45422</v>
      </c>
      <c r="J47" s="5" t="str">
        <f>'[1]TCE - ANEXO IV - Preencher'!L56</f>
        <v>BTXYXK6C</v>
      </c>
      <c r="K47" s="5" t="str">
        <f>IF(F47="B",LEFT('[1]TCE - ANEXO IV - Preencher'!M56,2),IF(F47="S",LEFT('[1]TCE - ANEXO IV - Preencher'!M56,7),IF('[1]TCE - ANEXO IV - Preencher'!H56="","")))</f>
        <v>2927408</v>
      </c>
      <c r="L47" s="7">
        <f>'[1]TCE - ANEXO IV - Preencher'!N56</f>
        <v>7530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12.576.670/0001-30 </v>
      </c>
      <c r="E48" s="5" t="str">
        <f>'[1]TCE - ANEXO IV - Preencher'!G57</f>
        <v>S MOURA &amp; R LIMA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2013</v>
      </c>
      <c r="I48" s="6">
        <f>IF('[1]TCE - ANEXO IV - Preencher'!K57="","",'[1]TCE - ANEXO IV - Preencher'!K57)</f>
        <v>45426</v>
      </c>
      <c r="J48" s="5" t="str">
        <f>'[1]TCE - ANEXO IV - Preencher'!L57</f>
        <v>467376443</v>
      </c>
      <c r="K48" s="5" t="str">
        <f>IF(F48="B",LEFT('[1]TCE - ANEXO IV - Preencher'!M57,2),IF(F48="S",LEFT('[1]TCE - ANEXO IV - Preencher'!M57,7),IF('[1]TCE - ANEXO IV - Preencher'!H57="","")))</f>
        <v>2611101</v>
      </c>
      <c r="L48" s="7">
        <f>'[1]TCE - ANEXO IV - Preencher'!N57</f>
        <v>21333.279999999999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16.811.596/0001-40 </v>
      </c>
      <c r="E49" s="5" t="str">
        <f>'[1]TCE - ANEXO IV - Preencher'!G58</f>
        <v xml:space="preserve">F&amp; F OFTAMOLOGIA LTDA ME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262</v>
      </c>
      <c r="I49" s="6">
        <f>IF('[1]TCE - ANEXO IV - Preencher'!K58="","",'[1]TCE - ANEXO IV - Preencher'!K58)</f>
        <v>45426</v>
      </c>
      <c r="J49" s="5" t="str">
        <f>'[1]TCE - ANEXO IV - Preencher'!L58</f>
        <v>46045DDF5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10892.4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12.094.225/0001-33 </v>
      </c>
      <c r="E50" s="5" t="str">
        <f>'[1]TCE - ANEXO IV - Preencher'!G59</f>
        <v>THAMED SERVIÇOS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00000023</v>
      </c>
      <c r="I50" s="6">
        <f>IF('[1]TCE - ANEXO IV - Preencher'!K59="","",'[1]TCE - ANEXO IV - Preencher'!K59)</f>
        <v>45422</v>
      </c>
      <c r="J50" s="5" t="str">
        <f>'[1]TCE - ANEXO IV - Preencher'!L59</f>
        <v>K2CCAU51</v>
      </c>
      <c r="K50" s="5" t="str">
        <f>IF(F50="B",LEFT('[1]TCE - ANEXO IV - Preencher'!M59,2),IF(F50="S",LEFT('[1]TCE - ANEXO IV - Preencher'!M59,7),IF('[1]TCE - ANEXO IV - Preencher'!H59="","")))</f>
        <v>2918407</v>
      </c>
      <c r="L50" s="7">
        <f>'[1]TCE - ANEXO IV - Preencher'!N59</f>
        <v>7660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22.968.447/0001-91 </v>
      </c>
      <c r="E51" s="5" t="str">
        <f>'[1]TCE - ANEXO IV - Preencher'!G60</f>
        <v>TFAM SERVIÇOS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1042</v>
      </c>
      <c r="I51" s="6">
        <f>IF('[1]TCE - ANEXO IV - Preencher'!K60="","",'[1]TCE - ANEXO IV - Preencher'!K60)</f>
        <v>45422</v>
      </c>
      <c r="J51" s="5" t="str">
        <f>'[1]TCE - ANEXO IV - Preencher'!L60</f>
        <v>BF57EE0C5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5114.3599999999997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21.833.040/0001-94 </v>
      </c>
      <c r="E52" s="5" t="str">
        <f>'[1]TCE - ANEXO IV - Preencher'!G61</f>
        <v>UROVALE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00000031</v>
      </c>
      <c r="I52" s="6">
        <f>IF('[1]TCE - ANEXO IV - Preencher'!K61="","",'[1]TCE - ANEXO IV - Preencher'!K61)</f>
        <v>45422</v>
      </c>
      <c r="J52" s="5" t="str">
        <f>'[1]TCE - ANEXO IV - Preencher'!L61</f>
        <v>2WQZZ4ET</v>
      </c>
      <c r="K52" s="5" t="str">
        <f>IF(F52="B",LEFT('[1]TCE - ANEXO IV - Preencher'!M61,2),IF(F52="S",LEFT('[1]TCE - ANEXO IV - Preencher'!M61,7),IF('[1]TCE - ANEXO IV - Preencher'!H61="","")))</f>
        <v>2918407</v>
      </c>
      <c r="L52" s="7">
        <f>'[1]TCE - ANEXO IV - Preencher'!N61</f>
        <v>15459.42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25.300.217/0001-48 </v>
      </c>
      <c r="E53" s="5" t="str">
        <f>'[1]TCE - ANEXO IV - Preencher'!G62</f>
        <v>VITTALSAUDE SERVIÇOS MEDICOS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436</v>
      </c>
      <c r="I53" s="6">
        <f>IF('[1]TCE - ANEXO IV - Preencher'!K62="","",'[1]TCE - ANEXO IV - Preencher'!K62)</f>
        <v>45425</v>
      </c>
      <c r="J53" s="5" t="str">
        <f>'[1]TCE - ANEXO IV - Preencher'!L62</f>
        <v>1C827FEB1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11655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44.740.632/0001-67</v>
      </c>
      <c r="E54" s="5" t="str">
        <f>'[1]TCE - ANEXO IV - Preencher'!G63</f>
        <v>H DINIZ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273</v>
      </c>
      <c r="I54" s="6">
        <f>IF('[1]TCE - ANEXO IV - Preencher'!K63="","",'[1]TCE - ANEXO IV - Preencher'!K63)</f>
        <v>45425</v>
      </c>
      <c r="J54" s="5" t="str">
        <f>'[1]TCE - ANEXO IV - Preencher'!L63</f>
        <v>4848D278B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6904.38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>
        <f>'[1]TCE - ANEXO IV - Preencher'!F64</f>
        <v>36229109000142</v>
      </c>
      <c r="E55" s="5" t="str">
        <f>'[1]TCE - ANEXO IV - Preencher'!G64</f>
        <v>LAZZERI &amp; NICOLI SERVIÇOOS DE SAUDE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66</v>
      </c>
      <c r="I55" s="6">
        <f>IF('[1]TCE - ANEXO IV - Preencher'!K64="","",'[1]TCE - ANEXO IV - Preencher'!K64)</f>
        <v>45427</v>
      </c>
      <c r="J55" s="5" t="str">
        <f>'[1]TCE - ANEXO IV - Preencher'!L64</f>
        <v>AC949A194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8672.24</v>
      </c>
    </row>
    <row r="56" spans="1:12" s="8" customFormat="1" ht="19.5" customHeight="1" x14ac:dyDescent="0.2">
      <c r="A56" s="3">
        <f>IFERROR(VLOOKUP(B56,'[1]DADOS (OCULTAR)'!$Q$3:$S$136,3,0),"")</f>
        <v>10988301000714</v>
      </c>
      <c r="B56" s="4" t="str">
        <f>'[1]TCE - ANEXO IV - Preencher'!C65</f>
        <v>UPAE PETROLINA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11.165.743/0001-38 </v>
      </c>
      <c r="E56" s="5" t="str">
        <f>'[1]TCE - ANEXO IV - Preencher'!G65</f>
        <v>LABORATORIO DE ANALISES CLINICAS ESPECIALIZADAS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11439</v>
      </c>
      <c r="I56" s="6">
        <f>IF('[1]TCE - ANEXO IV - Preencher'!K65="","",'[1]TCE - ANEXO IV - Preencher'!K65)</f>
        <v>45415</v>
      </c>
      <c r="J56" s="5" t="str">
        <f>'[1]TCE - ANEXO IV - Preencher'!L65</f>
        <v>97E272B90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62316.17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5.8 - Locação de Veículos Automotores</v>
      </c>
      <c r="D57" s="3">
        <f>'[1]TCE - ANEXO IV - Preencher'!F66</f>
        <v>17863255000180</v>
      </c>
      <c r="E57" s="5" t="str">
        <f>'[1]TCE - ANEXO IV - Preencher'!G66</f>
        <v>HUMANA S HOME CARE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4591</v>
      </c>
      <c r="I57" s="6">
        <f>IF('[1]TCE - ANEXO IV - Preencher'!K66="","",'[1]TCE - ANEXO IV - Preencher'!K66)</f>
        <v>45420</v>
      </c>
      <c r="J57" s="5" t="str">
        <f>'[1]TCE - ANEXO IV - Preencher'!L66</f>
        <v>56e28c0ae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6150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4558</v>
      </c>
      <c r="I58" s="6">
        <f>IF('[1]TCE - ANEXO IV - Preencher'!K67="","",'[1]TCE - ANEXO IV - Preencher'!K67)</f>
        <v>45415</v>
      </c>
      <c r="J58" s="5" t="str">
        <f>'[1]TCE - ANEXO IV - Preencher'!L67</f>
        <v>AFA1AB535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24600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5.15 - Serviços Domésticos</v>
      </c>
      <c r="D59" s="3">
        <f>'[1]TCE - ANEXO IV - Preencher'!F68</f>
        <v>26052800000140</v>
      </c>
      <c r="E59" s="5" t="str">
        <f>'[1]TCE - ANEXO IV - Preencher'!G68</f>
        <v>BRILAV LAVANDERIAHOSPITALAR EIRELI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2147</v>
      </c>
      <c r="I59" s="6">
        <f>IF('[1]TCE - ANEXO IV - Preencher'!K68="","",'[1]TCE - ANEXO IV - Preencher'!K68)</f>
        <v>45420</v>
      </c>
      <c r="J59" s="5" t="str">
        <f>'[1]TCE - ANEXO IV - Preencher'!L68</f>
        <v>E814ADDAF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13295.04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5.10 - Detetização/Tratamento de Resíduos e Afins</v>
      </c>
      <c r="D60" s="3" t="str">
        <f>'[1]TCE - ANEXO IV - Preencher'!F69</f>
        <v xml:space="preserve">11.863.530/0001-80 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192450</v>
      </c>
      <c r="I60" s="6">
        <f>IF('[1]TCE - ANEXO IV - Preencher'!K69="","",'[1]TCE - ANEXO IV - Preencher'!K69)</f>
        <v>45415</v>
      </c>
      <c r="J60" s="5" t="str">
        <f>'[1]TCE - ANEXO IV - Preencher'!L69</f>
        <v>GKM7P4BL9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2132.6799999999998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5.17 - Manutenção de Software, Certificação Digital e Microfilmagem</v>
      </c>
      <c r="D61" s="3" t="str">
        <f>'[1]TCE - ANEXO IV - Preencher'!F70</f>
        <v xml:space="preserve">05.620.302/0002-67 </v>
      </c>
      <c r="E61" s="5" t="str">
        <f>'[1]TCE - ANEXO IV - Preencher'!G70</f>
        <v>GREEN PAPER FREE SOLUÇOES SEM PAPEL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00006729</v>
      </c>
      <c r="I61" s="6">
        <f>IF('[1]TCE - ANEXO IV - Preencher'!K70="","",'[1]TCE - ANEXO IV - Preencher'!K70)</f>
        <v>45386</v>
      </c>
      <c r="J61" s="5" t="str">
        <f>'[1]TCE - ANEXO IV - Preencher'!L70</f>
        <v>DSNY8C6G3</v>
      </c>
      <c r="K61" s="5" t="str">
        <f>IF(F61="B",LEFT('[1]TCE - ANEXO IV - Preencher'!M70,2),IF(F61="S",LEFT('[1]TCE - ANEXO IV - Preencher'!M70,7),IF('[1]TCE - ANEXO IV - Preencher'!H70="","")))</f>
        <v>2602308</v>
      </c>
      <c r="L61" s="7">
        <f>'[1]TCE - ANEXO IV - Preencher'!N70</f>
        <v>3199.77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92306257000780</v>
      </c>
      <c r="E62" s="5" t="str">
        <f>'[1]TCE - ANEXO IV - Preencher'!G71</f>
        <v>MV INFORMATICA NORDESTE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00070764</v>
      </c>
      <c r="I62" s="6">
        <f>IF('[1]TCE - ANEXO IV - Preencher'!K71="","",'[1]TCE - ANEXO IV - Preencher'!K71)</f>
        <v>45385</v>
      </c>
      <c r="J62" s="5" t="str">
        <f>'[1]TCE - ANEXO IV - Preencher'!L71</f>
        <v>BGGG198Y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13107.23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4069709000102</v>
      </c>
      <c r="E63" s="5" t="str">
        <f>'[1]TCE - ANEXO IV - Preencher'!G72</f>
        <v>BIONEXO S.A.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00455103</v>
      </c>
      <c r="I63" s="6">
        <f>IF('[1]TCE - ANEXO IV - Preencher'!K72="","",'[1]TCE - ANEXO IV - Preencher'!K72)</f>
        <v>45414</v>
      </c>
      <c r="J63" s="5" t="str">
        <f>'[1]TCE - ANEXO IV - Preencher'!L72</f>
        <v>D2EXLX6D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1000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>5.17 - Manutenção de Software, Certificação Digital e Microfilmagem</v>
      </c>
      <c r="D64" s="3" t="str">
        <f>'[1]TCE - ANEXO IV - Preencher'!F73</f>
        <v>05.401.067/0001-51</v>
      </c>
      <c r="E64" s="5" t="str">
        <f>'[1]TCE - ANEXO IV - Preencher'!G73</f>
        <v>TEIKO SOLUÇOES EM TECNOLOGIA DA INFORMAÇAO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33294</v>
      </c>
      <c r="I64" s="6">
        <f>IF('[1]TCE - ANEXO IV - Preencher'!K73="","",'[1]TCE - ANEXO IV - Preencher'!K73)</f>
        <v>45415</v>
      </c>
      <c r="J64" s="5" t="str">
        <f>'[1]TCE - ANEXO IV - Preencher'!L73</f>
        <v>E975078B4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3607.5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53113791000122</v>
      </c>
      <c r="E65" s="5" t="str">
        <f>'[1]TCE - ANEXO IV - Preencher'!G74</f>
        <v>TOTVS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03803977</v>
      </c>
      <c r="I65" s="6">
        <f>IF('[1]TCE - ANEXO IV - Preencher'!K74="","",'[1]TCE - ANEXO IV - Preencher'!K74)</f>
        <v>45385</v>
      </c>
      <c r="J65" s="5" t="str">
        <f>'[1]TCE - ANEXO IV - Preencher'!L74</f>
        <v>Q7NRPRDJ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71.72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202431192</v>
      </c>
      <c r="I66" s="6">
        <f>IF('[1]TCE - ANEXO IV - Preencher'!K75="","",'[1]TCE - ANEXO IV - Preencher'!K75)</f>
        <v>45385</v>
      </c>
      <c r="J66" s="5" t="str">
        <f>'[1]TCE - ANEXO IV - Preencher'!L75</f>
        <v>FBA07BBF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896.81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202431172</v>
      </c>
      <c r="I67" s="6">
        <f>IF('[1]TCE - ANEXO IV - Preencher'!K76="","",'[1]TCE - ANEXO IV - Preencher'!K76)</f>
        <v>45385</v>
      </c>
      <c r="J67" s="5" t="str">
        <f>'[1]TCE - ANEXO IV - Preencher'!L76</f>
        <v>2BDE2201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69.19</v>
      </c>
    </row>
    <row r="68" spans="1:12" s="8" customFormat="1" ht="19.5" customHeight="1" x14ac:dyDescent="0.2">
      <c r="A68" s="3">
        <f>IFERROR(VLOOKUP(B68,'[1]DADOS (OCULTAR)'!$Q$3:$S$136,3,0),"")</f>
        <v>10988301000714</v>
      </c>
      <c r="B68" s="4" t="str">
        <f>'[1]TCE - ANEXO IV - Preencher'!C77</f>
        <v>UPAE PETROLINA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53113791001285</v>
      </c>
      <c r="E68" s="5" t="str">
        <f>'[1]TCE - ANEXO IV - Preencher'!G77</f>
        <v>TOTVS S.A.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202431144</v>
      </c>
      <c r="I68" s="6">
        <f>IF('[1]TCE - ANEXO IV - Preencher'!K77="","",'[1]TCE - ANEXO IV - Preencher'!K77)</f>
        <v>45385</v>
      </c>
      <c r="J68" s="5" t="str">
        <f>'[1]TCE - ANEXO IV - Preencher'!L77</f>
        <v>5E0711E6</v>
      </c>
      <c r="K68" s="5" t="str">
        <f>IF(F68="B",LEFT('[1]TCE - ANEXO IV - Preencher'!M77,2),IF(F68="S",LEFT('[1]TCE - ANEXO IV - Preencher'!M77,7),IF('[1]TCE - ANEXO IV - Preencher'!H77="","")))</f>
        <v>3106200</v>
      </c>
      <c r="L68" s="7">
        <f>'[1]TCE - ANEXO IV - Preencher'!N77</f>
        <v>305.22000000000003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>5.99 - Outros Serviços de Terceiros Pessoa Jurídica</v>
      </c>
      <c r="D69" s="3">
        <f>'[1]TCE - ANEXO IV - Preencher'!F78</f>
        <v>35521046000130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00024518</v>
      </c>
      <c r="I69" s="6">
        <f>IF('[1]TCE - ANEXO IV - Preencher'!K78="","",'[1]TCE - ANEXO IV - Preencher'!K78)</f>
        <v>45386</v>
      </c>
      <c r="J69" s="5" t="str">
        <f>'[1]TCE - ANEXO IV - Preencher'!L78</f>
        <v>LAAKRK4S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5.99 - Outros Serviços de Terceiros Pessoa Jurídica</v>
      </c>
      <c r="D70" s="3">
        <f>'[1]TCE - ANEXO IV - Preencher'!F79</f>
        <v>58921792000117</v>
      </c>
      <c r="E70" s="5" t="str">
        <f>'[1]TCE - ANEXO IV - Preencher'!G79</f>
        <v>CENTRO DE INTEGRAÇAO EMPRESA ESCOLA DE PERNAMBUCO CIEE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399340</v>
      </c>
      <c r="I70" s="6">
        <f>IF('[1]TCE - ANEXO IV - Preencher'!K79="","",'[1]TCE - ANEXO IV - Preencher'!K79)</f>
        <v>45383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2611101</v>
      </c>
      <c r="L70" s="7">
        <f>'[1]TCE - ANEXO IV - Preencher'!N79</f>
        <v>1050.5999999999999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 xml:space="preserve">SERVIÇO NACIONAL DE APRENDIZAGEM INDUSTRIAL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24493</v>
      </c>
      <c r="I71" s="6">
        <f>IF('[1]TCE - ANEXO IV - Preencher'!K80="","",'[1]TCE - ANEXO IV - Preencher'!K80)</f>
        <v>2052024</v>
      </c>
      <c r="J71" s="5" t="str">
        <f>'[1]TCE - ANEXO IV - Preencher'!L80</f>
        <v>FF8B34F16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619.6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5.2 - Serviços Técnicos Profissionais</v>
      </c>
      <c r="D72" s="3" t="str">
        <f>'[1]TCE - ANEXO IV - Preencher'!F81</f>
        <v xml:space="preserve">02.512.303/0001-19 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00007100</v>
      </c>
      <c r="I72" s="6">
        <f>IF('[1]TCE - ANEXO IV - Preencher'!K81="","",'[1]TCE - ANEXO IV - Preencher'!K81)</f>
        <v>45387</v>
      </c>
      <c r="J72" s="5" t="str">
        <f>'[1]TCE - ANEXO IV - Preencher'!L81</f>
        <v>P1HACFKW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6687.42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 t="str">
        <f>'[1]TCE - ANEXO IV - Preencher'!F82</f>
        <v xml:space="preserve">02.512.303/0001-19 </v>
      </c>
      <c r="E73" s="5" t="str">
        <f>'[1]TCE - ANEXO IV - Preencher'!G82</f>
        <v>NOROES AZEVEDO SOCIEDADE DE ADVOGADOS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00007099</v>
      </c>
      <c r="I73" s="6">
        <f>IF('[1]TCE - ANEXO IV - Preencher'!K82="","",'[1]TCE - ANEXO IV - Preencher'!K82)</f>
        <v>45387</v>
      </c>
      <c r="J73" s="5" t="str">
        <f>'[1]TCE - ANEXO IV - Preencher'!L82</f>
        <v>D5S6GBDH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2823.57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24.272.956/0001-00 </v>
      </c>
      <c r="E74" s="5" t="str">
        <f>'[1]TCE - ANEXO IV - Preencher'!G83</f>
        <v>ANNA KELLY MONTEIRO PALHA DO NASCIMENTO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189</v>
      </c>
      <c r="I74" s="6">
        <f>IF('[1]TCE - ANEXO IV - Preencher'!K83="","",'[1]TCE - ANEXO IV - Preencher'!K83)</f>
        <v>45414</v>
      </c>
      <c r="J74" s="5" t="str">
        <f>'[1]TCE - ANEXO IV - Preencher'!L83</f>
        <v>159855C8A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2300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5.23 - Limpeza e Conservação</v>
      </c>
      <c r="D75" s="3" t="str">
        <f>'[1]TCE - ANEXO IV - Preencher'!F84</f>
        <v xml:space="preserve">10.229.013/0001-90 </v>
      </c>
      <c r="E75" s="5" t="str">
        <f>'[1]TCE - ANEXO IV - Preencher'!G84</f>
        <v>INTERCLEAN ADMINISTRAÇAO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00001124</v>
      </c>
      <c r="I75" s="6">
        <f>IF('[1]TCE - ANEXO IV - Preencher'!K84="","",'[1]TCE - ANEXO IV - Preencher'!K84)</f>
        <v>45414</v>
      </c>
      <c r="J75" s="5" t="str">
        <f>'[1]TCE - ANEXO IV - Preencher'!L84</f>
        <v>PQ7KFRP4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157757.07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5.99 - Outros Serviços de Terceiros Pessoa Jurídica</v>
      </c>
      <c r="D76" s="3" t="str">
        <f>'[1]TCE - ANEXO IV - Preencher'!F85</f>
        <v xml:space="preserve">13.409.775/0006-71 </v>
      </c>
      <c r="E76" s="5" t="str">
        <f>'[1]TCE - ANEXO IV - Preencher'!G85</f>
        <v>LINUS LOG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418</v>
      </c>
      <c r="I76" s="6">
        <f>IF('[1]TCE - ANEXO IV - Preencher'!K85="","",'[1]TCE - ANEXO IV - Preencher'!K85)</f>
        <v>45421</v>
      </c>
      <c r="J76" s="5" t="str">
        <f>'[1]TCE - ANEXO IV - Preencher'!L85</f>
        <v>E334A6415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4233.43</v>
      </c>
    </row>
    <row r="77" spans="1:12" s="8" customFormat="1" ht="19.5" customHeight="1" x14ac:dyDescent="0.2">
      <c r="A77" s="3">
        <f>IFERROR(VLOOKUP(B77,'[1]DADOS (OCULTAR)'!$Q$3:$S$136,3,0),"")</f>
        <v>10988301000714</v>
      </c>
      <c r="B77" s="4" t="str">
        <f>'[1]TCE - ANEXO IV - Preencher'!C86</f>
        <v>UPAE PETROLINA</v>
      </c>
      <c r="C77" s="4" t="str">
        <f>'[1]TCE - ANEXO IV - Preencher'!E86</f>
        <v>5.99 - Outros Serviços de Terceiros Pessoa Jurídica</v>
      </c>
      <c r="D77" s="3" t="str">
        <f>'[1]TCE - ANEXO IV - Preencher'!F86</f>
        <v>03.811.242/0001-53</v>
      </c>
      <c r="E77" s="5" t="str">
        <f>'[1]TCE - ANEXO IV - Preencher'!G86</f>
        <v>MEDICAT MEDICINA DO TRABALHO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55261</v>
      </c>
      <c r="I77" s="6">
        <f>IF('[1]TCE - ANEXO IV - Preencher'!K86="","",'[1]TCE - ANEXO IV - Preencher'!K86)</f>
        <v>45426</v>
      </c>
      <c r="J77" s="5" t="str">
        <f>'[1]TCE - ANEXO IV - Preencher'!L86</f>
        <v>55261</v>
      </c>
      <c r="K77" s="5" t="str">
        <f>IF(F77="B",LEFT('[1]TCE - ANEXO IV - Preencher'!M86,2),IF(F77="S",LEFT('[1]TCE - ANEXO IV - Preencher'!M86,7),IF('[1]TCE - ANEXO IV - Preencher'!H86="","")))</f>
        <v>2611101</v>
      </c>
      <c r="L77" s="7">
        <f>'[1]TCE - ANEXO IV - Preencher'!N86</f>
        <v>930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5.99 - Outros Serviços de Terceiros Pessoa Jurídica</v>
      </c>
      <c r="D78" s="3">
        <f>'[1]TCE - ANEXO IV - Preencher'!F87</f>
        <v>21895690000164</v>
      </c>
      <c r="E78" s="5" t="str">
        <f>'[1]TCE - ANEXO IV - Preencher'!G87</f>
        <v>HUMANIZA PSICOLOGIA E SERVIÇOS INTEGRADOS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1806</v>
      </c>
      <c r="I78" s="6">
        <f>IF('[1]TCE - ANEXO IV - Preencher'!K87="","",'[1]TCE - ANEXO IV - Preencher'!K87)</f>
        <v>45428</v>
      </c>
      <c r="J78" s="5" t="str">
        <f>'[1]TCE - ANEXO IV - Preencher'!L87</f>
        <v>8C6A3BF85</v>
      </c>
      <c r="K78" s="5" t="str">
        <f>IF(F78="B",LEFT('[1]TCE - ANEXO IV - Preencher'!M87,2),IF(F78="S",LEFT('[1]TCE - ANEXO IV - Preencher'!M87,7),IF('[1]TCE - ANEXO IV - Preencher'!H87="","")))</f>
        <v>2304400</v>
      </c>
      <c r="L78" s="7">
        <f>'[1]TCE - ANEXO IV - Preencher'!N87</f>
        <v>630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5.99 - Outros Serviços de Terceiros Pessoa Jurídica</v>
      </c>
      <c r="D79" s="3" t="str">
        <f>'[1]TCE - ANEXO IV - Preencher'!F88</f>
        <v>24.363.274/0001-03</v>
      </c>
      <c r="E79" s="5" t="str">
        <f>'[1]TCE - ANEXO IV - Preencher'!G88</f>
        <v>ANA LETICIA LUZ E SILVA ALMEIDA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322</v>
      </c>
      <c r="I79" s="6">
        <f>IF('[1]TCE - ANEXO IV - Preencher'!K88="","",'[1]TCE - ANEXO IV - Preencher'!K88)</f>
        <v>45421</v>
      </c>
      <c r="J79" s="5" t="str">
        <f>'[1]TCE - ANEXO IV - Preencher'!L88</f>
        <v>2978E5B94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2700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5.5 - Reparo e Manutenção de Máquinas e Equipamentos</v>
      </c>
      <c r="D80" s="3" t="str">
        <f>'[1]TCE - ANEXO IV - Preencher'!F89</f>
        <v>12.626.414/0001-00</v>
      </c>
      <c r="E80" s="5" t="str">
        <f>'[1]TCE - ANEXO IV - Preencher'!G89</f>
        <v>MANTEQ H I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000001065</v>
      </c>
      <c r="I80" s="6">
        <f>IF('[1]TCE - ANEXO IV - Preencher'!K89="","",'[1]TCE - ANEXO IV - Preencher'!K89)</f>
        <v>45408</v>
      </c>
      <c r="J80" s="5" t="str">
        <f>'[1]TCE - ANEXO IV - Preencher'!L89</f>
        <v>NPDM15725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2660.65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5.5 - Reparo e Manutenção de Máquinas e Equipamentos</v>
      </c>
      <c r="D81" s="3" t="str">
        <f>'[1]TCE - ANEXO IV - Preencher'!F90</f>
        <v>16.654.802/0001-55</v>
      </c>
      <c r="E81" s="5" t="str">
        <f>'[1]TCE - ANEXO IV - Preencher'!G90</f>
        <v xml:space="preserve">FRANCISLENE S DA SILVA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21</v>
      </c>
      <c r="I81" s="6">
        <f>IF('[1]TCE - ANEXO IV - Preencher'!K90="","",'[1]TCE - ANEXO IV - Preencher'!K90)</f>
        <v>45419</v>
      </c>
      <c r="J81" s="5" t="str">
        <f>'[1]TCE - ANEXO IV - Preencher'!L90</f>
        <v>29184072216654802000155000000000002124058073621671</v>
      </c>
      <c r="K81" s="5" t="str">
        <f>IF(F81="B",LEFT('[1]TCE - ANEXO IV - Preencher'!M90,2),IF(F81="S",LEFT('[1]TCE - ANEXO IV - Preencher'!M90,7),IF('[1]TCE - ANEXO IV - Preencher'!H90="","")))</f>
        <v>2918407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5.5 - Reparo e Manutenção de Máquinas e Equipamentos</v>
      </c>
      <c r="D82" s="3" t="str">
        <f>'[1]TCE - ANEXO IV - Preencher'!F91</f>
        <v>07.146.768/0001-17</v>
      </c>
      <c r="E82" s="5" t="str">
        <f>'[1]TCE - ANEXO IV - Preencher'!G91</f>
        <v>SERV IMAGEM NORDESTE ASSISTENCIA TECNICA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000005974</v>
      </c>
      <c r="I82" s="6">
        <f>IF('[1]TCE - ANEXO IV - Preencher'!K91="","",'[1]TCE - ANEXO IV - Preencher'!K91)</f>
        <v>45405</v>
      </c>
      <c r="J82" s="5" t="str">
        <f>'[1]TCE - ANEXO IV - Preencher'!L91</f>
        <v>MHBR64727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6159</v>
      </c>
    </row>
    <row r="83" spans="1:12" s="8" customFormat="1" ht="19.5" customHeight="1" x14ac:dyDescent="0.2">
      <c r="A83" s="3">
        <f>IFERROR(VLOOKUP(B83,'[1]DADOS (OCULTAR)'!$Q$3:$S$136,3,0),"")</f>
        <v>10988301000714</v>
      </c>
      <c r="B83" s="4" t="str">
        <f>'[1]TCE - ANEXO IV - Preencher'!C92</f>
        <v>UPAE PETROLINA</v>
      </c>
      <c r="C83" s="4" t="str">
        <f>'[1]TCE - ANEXO IV - Preencher'!E92</f>
        <v>5.5 - Reparo e Manutenção de Máquinas e Equipamentos</v>
      </c>
      <c r="D83" s="3">
        <f>'[1]TCE - ANEXO IV - Preencher'!F92</f>
        <v>24380578000421</v>
      </c>
      <c r="E83" s="5" t="str">
        <f>'[1]TCE - ANEXO IV - Preencher'!G92</f>
        <v>WHITE MARTINS GASES INDUSTRIAIS DO NORDESTE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00011237</v>
      </c>
      <c r="I83" s="6">
        <f>IF('[1]TCE - ANEXO IV - Preencher'!K92="","",'[1]TCE - ANEXO IV - Preencher'!K92)</f>
        <v>45391</v>
      </c>
      <c r="J83" s="5" t="str">
        <f>'[1]TCE - ANEXO IV - Preencher'!L92</f>
        <v>SQETJDTG</v>
      </c>
      <c r="K83" s="5" t="str">
        <f>IF(F83="B",LEFT('[1]TCE - ANEXO IV - Preencher'!M92,2),IF(F83="S",LEFT('[1]TCE - ANEXO IV - Preencher'!M92,7),IF('[1]TCE - ANEXO IV - Preencher'!H92="","")))</f>
        <v>2927408</v>
      </c>
      <c r="L83" s="7">
        <f>'[1]TCE - ANEXO IV - Preencher'!N92</f>
        <v>657.77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5.5 - Reparo e Manutenção de Máquinas e Equipamentos</v>
      </c>
      <c r="D84" s="3" t="str">
        <f>'[1]TCE - ANEXO IV - Preencher'!F93</f>
        <v xml:space="preserve">03.480.539/0001-83 </v>
      </c>
      <c r="E84" s="5" t="str">
        <f>'[1]TCE - ANEXO IV - Preencher'!G93</f>
        <v>SL ENGENHARIA HOSPITALAR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000016365</v>
      </c>
      <c r="I84" s="6">
        <f>IF('[1]TCE - ANEXO IV - Preencher'!K93="","",'[1]TCE - ANEXO IV - Preencher'!K93)</f>
        <v>45414</v>
      </c>
      <c r="J84" s="5" t="str">
        <f>'[1]TCE - ANEXO IV - Preencher'!L93</f>
        <v>MQII83902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17541.3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5.5 - Reparo e Manutenção de Máquinas e Equipamentos</v>
      </c>
      <c r="D85" s="3" t="str">
        <f>'[1]TCE - ANEXO IV - Preencher'!F94</f>
        <v>09.014.387/0001-00</v>
      </c>
      <c r="E85" s="5" t="str">
        <f>'[1]TCE - ANEXO IV - Preencher'!G94</f>
        <v>COMPLETA SERV DE AR CONDICIONADO E LOCAÇAO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00001912</v>
      </c>
      <c r="I85" s="6">
        <f>IF('[1]TCE - ANEXO IV - Preencher'!K94="","",'[1]TCE - ANEXO IV - Preencher'!K94)</f>
        <v>2052024</v>
      </c>
      <c r="J85" s="5" t="str">
        <f>'[1]TCE - ANEXO IV - Preencher'!L94</f>
        <v>CG6EPS6I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17558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5.5 - Reparo e Manutenção de Máquinas e Equipamentos</v>
      </c>
      <c r="D86" s="3" t="str">
        <f>'[1]TCE - ANEXO IV - Preencher'!F95</f>
        <v xml:space="preserve">08.930.024/0001-51 </v>
      </c>
      <c r="E86" s="5" t="str">
        <f>'[1]TCE - ANEXO IV - Preencher'!G95</f>
        <v>ELETRON TRANSPORTES VERTICAIS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4463</v>
      </c>
      <c r="I86" s="6">
        <f>IF('[1]TCE - ANEXO IV - Preencher'!K95="","",'[1]TCE - ANEXO IV - Preencher'!K95)</f>
        <v>45403</v>
      </c>
      <c r="J86" s="5" t="str">
        <f>'[1]TCE - ANEXO IV - Preencher'!L95</f>
        <v>RPS3233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592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5.5 - Reparo e Manutenção de Máquinas e Equipamentos</v>
      </c>
      <c r="D87" s="3" t="str">
        <f>'[1]TCE - ANEXO IV - Preencher'!F96</f>
        <v xml:space="preserve">08.930.024/0001-51 </v>
      </c>
      <c r="E87" s="5" t="str">
        <f>'[1]TCE - ANEXO IV - Preencher'!G96</f>
        <v>ELETRON TRANSPORTES VERTICAIS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4465</v>
      </c>
      <c r="I87" s="6">
        <f>IF('[1]TCE - ANEXO IV - Preencher'!K96="","",'[1]TCE - ANEXO IV - Preencher'!K96)</f>
        <v>45403</v>
      </c>
      <c r="J87" s="5" t="str">
        <f>'[1]TCE - ANEXO IV - Preencher'!L96</f>
        <v>RPS3235</v>
      </c>
      <c r="K87" s="5" t="str">
        <f>IF(F87="B",LEFT('[1]TCE - ANEXO IV - Preencher'!M96,2),IF(F87="S",LEFT('[1]TCE - ANEXO IV - Preencher'!M96,7),IF('[1]TCE - ANEXO IV - Preencher'!H96="","")))</f>
        <v>2611101</v>
      </c>
      <c r="L87" s="7">
        <f>'[1]TCE - ANEXO IV - Preencher'!N96</f>
        <v>356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5.99 - Outros Serviços de Terceiros Pessoa Jurídica</v>
      </c>
      <c r="D88" s="3">
        <f>'[1]TCE - ANEXO IV - Preencher'!F97</f>
        <v>34028316002157</v>
      </c>
      <c r="E88" s="5" t="str">
        <f>'[1]TCE - ANEXO IV - Preencher'!G97</f>
        <v xml:space="preserve">EMPRESA BRASILEIRA DE CORREIOS E TELEGRAFOS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212937</v>
      </c>
      <c r="I88" s="6">
        <f>IF('[1]TCE - ANEXO IV - Preencher'!K97="","",'[1]TCE - ANEXO IV - Preencher'!K97)</f>
        <v>45406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2611101</v>
      </c>
      <c r="L88" s="7">
        <f>'[1]TCE - ANEXO IV - Preencher'!N97</f>
        <v>114.23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5.5 - Reparo e Manutenção de Máquinas e Equipamentos</v>
      </c>
      <c r="D89" s="3">
        <f>'[1]TCE - ANEXO IV - Preencher'!F98</f>
        <v>10800056000184</v>
      </c>
      <c r="E89" s="5" t="str">
        <f>'[1]TCE - ANEXO IV - Preencher'!G98</f>
        <v>SOUND MED LAB EQUIPAMENTOS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00000108</v>
      </c>
      <c r="I89" s="6">
        <f>IF('[1]TCE - ANEXO IV - Preencher'!K98="","",'[1]TCE - ANEXO IV - Preencher'!K98)</f>
        <v>45384</v>
      </c>
      <c r="J89" s="5" t="str">
        <f>'[1]TCE - ANEXO IV - Preencher'!L98</f>
        <v>CFEL146L</v>
      </c>
      <c r="K89" s="5" t="str">
        <f>IF(F89="B",LEFT('[1]TCE - ANEXO IV - Preencher'!M98,2),IF(F89="S",LEFT('[1]TCE - ANEXO IV - Preencher'!M98,7),IF('[1]TCE - ANEXO IV - Preencher'!H98="","")))</f>
        <v>3163706</v>
      </c>
      <c r="L89" s="7">
        <f>'[1]TCE - ANEXO IV - Preencher'!N98</f>
        <v>1320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>5.5 - Reparo e Manutenção de Máquinas e Equipamentos</v>
      </c>
      <c r="D90" s="3">
        <f>'[1]TCE - ANEXO IV - Preencher'!F99</f>
        <v>42161679000140</v>
      </c>
      <c r="E90" s="5" t="str">
        <f>'[1]TCE - ANEXO IV - Preencher'!G99</f>
        <v>ANA KATIA DE BRITO ROCHA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00000006</v>
      </c>
      <c r="I90" s="6">
        <f>IF('[1]TCE - ANEXO IV - Preencher'!K99="","",'[1]TCE - ANEXO IV - Preencher'!K99)</f>
        <v>45390</v>
      </c>
      <c r="J90" s="5" t="str">
        <f>'[1]TCE - ANEXO IV - Preencher'!L99</f>
        <v>ISLZUWMZ</v>
      </c>
      <c r="K90" s="5" t="str">
        <f>IF(F90="B",LEFT('[1]TCE - ANEXO IV - Preencher'!M99,2),IF(F90="S",LEFT('[1]TCE - ANEXO IV - Preencher'!M99,7),IF('[1]TCE - ANEXO IV - Preencher'!H99="","")))</f>
        <v>2910800</v>
      </c>
      <c r="L90" s="7">
        <f>'[1]TCE - ANEXO IV - Preencher'!N99</f>
        <v>7659.6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4.99 - Outros Serviços de Terceiros Pessoa Física</v>
      </c>
      <c r="D91" s="3">
        <f>'[1]TCE - ANEXO IV - Preencher'!F100</f>
        <v>7324407420</v>
      </c>
      <c r="E91" s="5" t="str">
        <f>'[1]TCE - ANEXO IV - Preencher'!G100</f>
        <v>ANDREA TENORIO DE BRITO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0001</v>
      </c>
      <c r="I91" s="6">
        <f>IF('[1]TCE - ANEXO IV - Preencher'!K100="","",'[1]TCE - ANEXO IV - Preencher'!K100)</f>
        <v>45393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2611101</v>
      </c>
      <c r="L91" s="7">
        <f>'[1]TCE - ANEXO IV - Preencher'!N100</f>
        <v>120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4.99 - Outros Serviços de Terceiros Pessoa Física</v>
      </c>
      <c r="D92" s="3">
        <f>'[1]TCE - ANEXO IV - Preencher'!F101</f>
        <v>7324407420</v>
      </c>
      <c r="E92" s="5" t="str">
        <f>'[1]TCE - ANEXO IV - Preencher'!G101</f>
        <v>ANDREA TENORIO DE BRITO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0001</v>
      </c>
      <c r="I92" s="6">
        <f>IF('[1]TCE - ANEXO IV - Preencher'!K101="","",'[1]TCE - ANEXO IV - Preencher'!K101)</f>
        <v>45400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44.95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5.99 - Outros Serviços de Terceiros Pessoa Jurídica</v>
      </c>
      <c r="D93" s="3">
        <f>'[1]TCE - ANEXO IV - Preencher'!F102</f>
        <v>18717010000108</v>
      </c>
      <c r="E93" s="5" t="str">
        <f>'[1]TCE - ANEXO IV - Preencher'!G102</f>
        <v>EDJANE SANTOS DE MOURA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9975</v>
      </c>
      <c r="I93" s="6">
        <f>IF('[1]TCE - ANEXO IV - Preencher'!K102="","",'[1]TCE - ANEXO IV - Preencher'!K102)</f>
        <v>45383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5592.54</v>
      </c>
    </row>
    <row r="94" spans="1:12" s="8" customFormat="1" ht="19.5" customHeight="1" x14ac:dyDescent="0.2">
      <c r="A94" s="3" t="str">
        <f>IFERROR(VLOOKUP(B94,'[1]DADOS (OCULTAR)'!$Q$3:$S$136,3,0),"")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5.99 - Outros Serviços de Terceiros Pessoa Jurídica</v>
      </c>
      <c r="D95" s="3">
        <f>'[1]TCE - ANEXO IV - Preencher'!F104</f>
        <v>18717010000108</v>
      </c>
      <c r="E95" s="5" t="str">
        <f>'[1]TCE - ANEXO IV - Preencher'!G104</f>
        <v>EDJANE SANTOS DE MOURA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10007</v>
      </c>
      <c r="I95" s="6">
        <f>IF('[1]TCE - ANEXO IV - Preencher'!K104="","",'[1]TCE - ANEXO IV - Preencher'!K104)</f>
        <v>45397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1634.18</v>
      </c>
    </row>
    <row r="96" spans="1:12" s="8" customFormat="1" ht="19.5" customHeight="1" x14ac:dyDescent="0.2">
      <c r="A96" s="3" t="str">
        <f>IFERROR(VLOOKUP(B96,'[1]DADOS (OCULTAR)'!$Q$3:$S$136,3,0),"")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5.20 - Serviços Judicíarios e Cartoriais</v>
      </c>
      <c r="D97" s="3">
        <f>'[1]TCE - ANEXO IV - Preencher'!F106</f>
        <v>2566224000190</v>
      </c>
      <c r="E97" s="5" t="str">
        <f>'[1]TCE - ANEXO IV - Preencher'!G106</f>
        <v>TRT 6A REGIAO PE ELIENE MARIA DA SILVA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0001</v>
      </c>
      <c r="I97" s="6">
        <f>IF('[1]TCE - ANEXO IV - Preencher'!K106="","",'[1]TCE - ANEXO IV - Preencher'!K106)</f>
        <v>45391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9656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>4.99 - Outros Serviços de Terceiros Pessoa Física</v>
      </c>
      <c r="D98" s="3">
        <f>'[1]TCE - ANEXO IV - Preencher'!F107</f>
        <v>7324407420</v>
      </c>
      <c r="E98" s="5" t="str">
        <f>'[1]TCE - ANEXO IV - Preencher'!G107</f>
        <v>ANDREA TENORIO DE BRITO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45407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120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4.99 - Outros Serviços de Terceiros Pessoa Física</v>
      </c>
      <c r="D99" s="3">
        <f>'[1]TCE - ANEXO IV - Preencher'!F108</f>
        <v>1328634485</v>
      </c>
      <c r="E99" s="5" t="str">
        <f>'[1]TCE - ANEXO IV - Preencher'!G108</f>
        <v>ANA BEATRIZ MOTA AGUIAR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45407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240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4.99 - Outros Serviços de Terceiros Pessoa Física</v>
      </c>
      <c r="D100" s="3">
        <f>'[1]TCE - ANEXO IV - Preencher'!F109</f>
        <v>3173179463</v>
      </c>
      <c r="E100" s="5" t="str">
        <f>'[1]TCE - ANEXO IV - Preencher'!G109</f>
        <v>ELIZANGELA ALVES TORRE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45407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240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4.99 - Outros Serviços de Terceiros Pessoa Física</v>
      </c>
      <c r="D101" s="3">
        <f>'[1]TCE - ANEXO IV - Preencher'!F110</f>
        <v>6747632460</v>
      </c>
      <c r="E101" s="5" t="str">
        <f>'[1]TCE - ANEXO IV - Preencher'!G110</f>
        <v>JOSE ROBERTO COELHO FERREIRA ROCHA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45407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240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4.99 - Outros Serviços de Terceiros Pessoa Física</v>
      </c>
      <c r="D102" s="3">
        <f>'[1]TCE - ANEXO IV - Preencher'!F111</f>
        <v>5897353573</v>
      </c>
      <c r="E102" s="5" t="str">
        <f>'[1]TCE - ANEXO IV - Preencher'!G111</f>
        <v>MATHEUS VILLA RIBEIRO FERNANDES SILVA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45402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4.99 - Outros Serviços de Terceiros Pessoa Física</v>
      </c>
      <c r="D103" s="3">
        <f>'[1]TCE - ANEXO IV - Preencher'!F112</f>
        <v>7355036483</v>
      </c>
      <c r="E103" s="5" t="str">
        <f>'[1]TCE - ANEXO IV - Preencher'!G112</f>
        <v>FRANCISCO ANGELIM NETO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45402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4.99 - Outros Serviços de Terceiros Pessoa Física</v>
      </c>
      <c r="D104" s="3">
        <f>'[1]TCE - ANEXO IV - Preencher'!F113</f>
        <v>1362012459</v>
      </c>
      <c r="E104" s="5" t="str">
        <f>'[1]TCE - ANEXO IV - Preencher'!G113</f>
        <v>JOAO BATISTA DA SILVA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45402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4.99 - Outros Serviços de Terceiros Pessoa Física</v>
      </c>
      <c r="D105" s="3">
        <f>'[1]TCE - ANEXO IV - Preencher'!F114</f>
        <v>70758226403</v>
      </c>
      <c r="E105" s="5" t="str">
        <f>'[1]TCE - ANEXO IV - Preencher'!G114</f>
        <v>JERONCO NUNES COELHO JUNIOR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45402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4.99 - Outros Serviços de Terceiros Pessoa Física</v>
      </c>
      <c r="D106" s="3">
        <f>'[1]TCE - ANEXO IV - Preencher'!F115</f>
        <v>12870601450</v>
      </c>
      <c r="E106" s="5" t="str">
        <f>'[1]TCE - ANEXO IV - Preencher'!G115</f>
        <v>JULIA SAMPAIO FERRAZ LEITE OLIVEIRA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45405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4.99 - Outros Serviços de Terceiros Pessoa Física</v>
      </c>
      <c r="D107" s="3">
        <f>'[1]TCE - ANEXO IV - Preencher'!F116</f>
        <v>11916201407</v>
      </c>
      <c r="E107" s="5" t="str">
        <f>'[1]TCE - ANEXO IV - Preencher'!G116</f>
        <v>JOAO LUCAS CARVALHO AMANDO OLIVEIRA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45405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4.99 - Outros Serviços de Terceiros Pessoa Física</v>
      </c>
      <c r="D108" s="3">
        <f>'[1]TCE - ANEXO IV - Preencher'!F117</f>
        <v>9705602492</v>
      </c>
      <c r="E108" s="5" t="str">
        <f>'[1]TCE - ANEXO IV - Preencher'!G117</f>
        <v>NAYARA CINTIA GOMES DA SILVA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45405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3104650446</v>
      </c>
      <c r="E109" s="5" t="str">
        <f>'[1]TCE - ANEXO IV - Preencher'!G118</f>
        <v>JOSENILTON GOMES DE ALENCAR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45405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5.20 - Serviços Judicíarios e Cartoriais</v>
      </c>
      <c r="D110" s="3">
        <f>'[1]TCE - ANEXO IV - Preencher'!F119</f>
        <v>2566224000190</v>
      </c>
      <c r="E110" s="5" t="str">
        <f>'[1]TCE - ANEXO IV - Preencher'!G119</f>
        <v>TRT 6A REGIAO PE CARLOS BRAGA DE FRNAÇA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45406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160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5.20 - Serviços Judicíarios e Cartoriais</v>
      </c>
      <c r="D111" s="3">
        <f>'[1]TCE - ANEXO IV - Preencher'!F120</f>
        <v>2566224000190</v>
      </c>
      <c r="E111" s="5" t="str">
        <f>'[1]TCE - ANEXO IV - Preencher'!G120</f>
        <v>TRT 6A REGIAO PE HUGO GABRIEL DOS SANTOS BARBOS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45401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17742.97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5.99 - Outros Serviços de Terceiros Pessoa Jurídica</v>
      </c>
      <c r="D112" s="3">
        <f>'[1]TCE - ANEXO IV - Preencher'!F121</f>
        <v>43238281000128</v>
      </c>
      <c r="E112" s="5" t="str">
        <f>'[1]TCE - ANEXO IV - Preencher'!G121</f>
        <v>REDE ANDRADE LG INN HOTEL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00005683</v>
      </c>
      <c r="I112" s="6">
        <f>IF('[1]TCE - ANEXO IV - Preencher'!K121="","",'[1]TCE - ANEXO IV - Preencher'!K121)</f>
        <v>45404</v>
      </c>
      <c r="J112" s="5" t="str">
        <f>'[1]TCE - ANEXO IV - Preencher'!L121</f>
        <v>S4U7FDME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199.75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5.99 - Outros Serviços de Terceiros Pessoa Jurídica</v>
      </c>
      <c r="D113" s="3">
        <f>'[1]TCE - ANEXO IV - Preencher'!F122</f>
        <v>11004046000103</v>
      </c>
      <c r="E113" s="5" t="str">
        <f>'[1]TCE - ANEXO IV - Preencher'!G122</f>
        <v>C A DA SILVA CAMPOS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142</v>
      </c>
      <c r="I113" s="6">
        <f>IF('[1]TCE - ANEXO IV - Preencher'!K122="","",'[1]TCE - ANEXO IV - Preencher'!K122)</f>
        <v>45412</v>
      </c>
      <c r="J113" s="5" t="str">
        <f>'[1]TCE - ANEXO IV - Preencher'!L122</f>
        <v>26111012211004046000103000000000014224040029327028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208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5.4 - Reparo e Manutenção de Bens Imóveis</v>
      </c>
      <c r="D114" s="3">
        <f>'[1]TCE - ANEXO IV - Preencher'!F123</f>
        <v>10645770000145</v>
      </c>
      <c r="E114" s="5" t="str">
        <f>'[1]TCE - ANEXO IV - Preencher'!G123</f>
        <v>AGUIAR SERVIÇOS ELETRONICOS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388</v>
      </c>
      <c r="I114" s="6">
        <f>IF('[1]TCE - ANEXO IV - Preencher'!K123="","",'[1]TCE - ANEXO IV - Preencher'!K123)</f>
        <v>45414</v>
      </c>
      <c r="J114" s="5" t="str">
        <f>'[1]TCE - ANEXO IV - Preencher'!L123</f>
        <v>VNDEDVJOI</v>
      </c>
      <c r="K114" s="5" t="str">
        <f>IF(F114="B",LEFT('[1]TCE - ANEXO IV - Preencher'!M123,2),IF(F114="S",LEFT('[1]TCE - ANEXO IV - Preencher'!M123,7),IF('[1]TCE - ANEXO IV - Preencher'!H123="","")))</f>
        <v>2604601</v>
      </c>
      <c r="L114" s="7">
        <f>'[1]TCE - ANEXO IV - Preencher'!N123</f>
        <v>3000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4.99 - Outros Serviços de Terceiros Pessoa Física</v>
      </c>
      <c r="D115" s="3">
        <f>'[1]TCE - ANEXO IV - Preencher'!F124</f>
        <v>8390817403</v>
      </c>
      <c r="E115" s="5" t="str">
        <f>'[1]TCE - ANEXO IV - Preencher'!G124</f>
        <v>FERNANDA AKEMI CAVALCANTI  URA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45410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(OCULTAR)'!$Q$3:$S$136,3,0),"")</f>
        <v>10988301000714</v>
      </c>
      <c r="B116" s="4" t="str">
        <f>'[1]TCE - ANEXO IV - Preencher'!C125</f>
        <v>UPAE PETROLINA</v>
      </c>
      <c r="C116" s="4" t="str">
        <f>'[1]TCE - ANEXO IV - Preencher'!E125</f>
        <v>4.99 - Outros Serviços de Terceiros Pessoa Física</v>
      </c>
      <c r="D116" s="3">
        <f>'[1]TCE - ANEXO IV - Preencher'!F125</f>
        <v>17980913809</v>
      </c>
      <c r="E116" s="5" t="str">
        <f>'[1]TCE - ANEXO IV - Preencher'!G125</f>
        <v>MILTON ROGERIO DA SILVA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45410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50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4.99 - Outros Serviços de Terceiros Pessoa Física</v>
      </c>
      <c r="D117" s="3">
        <f>'[1]TCE - ANEXO IV - Preencher'!F126</f>
        <v>6575661440</v>
      </c>
      <c r="E117" s="5" t="str">
        <f>'[1]TCE - ANEXO IV - Preencher'!G126</f>
        <v>HILARINE DANDARA DE SOUZA NOVAES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45410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50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4.99 - Outros Serviços de Terceiros Pessoa Física</v>
      </c>
      <c r="D118" s="3">
        <f>'[1]TCE - ANEXO IV - Preencher'!F127</f>
        <v>90100328415</v>
      </c>
      <c r="E118" s="5" t="str">
        <f>'[1]TCE - ANEXO IV - Preencher'!G127</f>
        <v>ROSANGELA FEITOSA DO NASCIMENTO SANTANA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45410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50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5.99 - Outros Serviços de Terceiros Pessoa Jurídica</v>
      </c>
      <c r="D119" s="3">
        <f>'[1]TCE - ANEXO IV - Preencher'!F128</f>
        <v>41364065000101</v>
      </c>
      <c r="E119" s="5" t="str">
        <f>'[1]TCE - ANEXO IV - Preencher'!G128</f>
        <v>PARCK HOTEL E ADMINISTRÇAO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00079727</v>
      </c>
      <c r="I119" s="6">
        <f>IF('[1]TCE - ANEXO IV - Preencher'!K128="","",'[1]TCE - ANEXO IV - Preencher'!K128)</f>
        <v>45411</v>
      </c>
      <c r="J119" s="5" t="str">
        <f>'[1]TCE - ANEXO IV - Preencher'!L128</f>
        <v>SYIARGNV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388.24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5.99 - Outros Serviços de Terceiros Pessoa Jurídica</v>
      </c>
      <c r="D120" s="3">
        <f>'[1]TCE - ANEXO IV - Preencher'!F129</f>
        <v>17348237000594</v>
      </c>
      <c r="E120" s="5" t="str">
        <f>'[1]TCE - ANEXO IV - Preencher'!G129</f>
        <v>V S OLIVEIRA TRANSPORTES E OG PE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000137044</v>
      </c>
      <c r="I120" s="6">
        <f>IF('[1]TCE - ANEXO IV - Preencher'!K129="","",'[1]TCE - ANEXO IV - Preencher'!K129)</f>
        <v>45408</v>
      </c>
      <c r="J120" s="5" t="str">
        <f>'[1]TCE - ANEXO IV - Preencher'!L129</f>
        <v>26240417348237000594570020001370441003928999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185.14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3.12 - Material Hospitalar</v>
      </c>
      <c r="D122" s="3">
        <f>'[1]TCE - ANEXO IV - Preencher'!F131</f>
        <v>15220807000107</v>
      </c>
      <c r="E122" s="5" t="str">
        <f>'[1]TCE - ANEXO IV - Preencher'!G131</f>
        <v>BCIPHARMA IMPORTADORA E DISTRIBUIDORA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000000671</v>
      </c>
      <c r="I122" s="6" t="str">
        <f>IF('[1]TCE - ANEXO IV - Preencher'!K131="","",'[1]TCE - ANEXO IV - Preencher'!K131)</f>
        <v>16/04/2024</v>
      </c>
      <c r="J122" s="5" t="str">
        <f>'[1]TCE - ANEXO IV - Preencher'!L131</f>
        <v>26240415220807000107550010000006711283288544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1616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3.12 - Material Hospitalar</v>
      </c>
      <c r="D123" s="3">
        <f>'[1]TCE - ANEXO IV - Preencher'!F132</f>
        <v>41601210000112</v>
      </c>
      <c r="E123" s="5" t="str">
        <f>'[1]TCE - ANEXO IV - Preencher'!G132</f>
        <v>LUCAS JOSEPH BRAGA DE GREEF EIRELI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000001003</v>
      </c>
      <c r="I123" s="6" t="str">
        <f>IF('[1]TCE - ANEXO IV - Preencher'!K132="","",'[1]TCE - ANEXO IV - Preencher'!K132)</f>
        <v>19/04/2024</v>
      </c>
      <c r="J123" s="5" t="str">
        <f>'[1]TCE - ANEXO IV - Preencher'!L132</f>
        <v>26240441601210000112550010000010031046403275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3.12 - Material Hospitalar</v>
      </c>
      <c r="D124" s="3">
        <f>'[1]TCE - ANEXO IV - Preencher'!F133</f>
        <v>30553793000137</v>
      </c>
      <c r="E124" s="5" t="str">
        <f>'[1]TCE - ANEXO IV - Preencher'!G133</f>
        <v>JASMED DISTRIBUIDORA DE MEDICAMENTOS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000002091</v>
      </c>
      <c r="I124" s="6" t="str">
        <f>IF('[1]TCE - ANEXO IV - Preencher'!K133="","",'[1]TCE - ANEXO IV - Preencher'!K133)</f>
        <v>10/04/2024</v>
      </c>
      <c r="J124" s="5" t="str">
        <f>'[1]TCE - ANEXO IV - Preencher'!L133</f>
        <v>26240430553793000137550010000020911000006746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936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3.12 - Material Hospitalar</v>
      </c>
      <c r="D125" s="3">
        <f>'[1]TCE - ANEXO IV - Preencher'!F134</f>
        <v>33921374000280</v>
      </c>
      <c r="E125" s="5" t="str">
        <f>'[1]TCE - ANEXO IV - Preencher'!G134</f>
        <v>M M DE SOUSA PRODUTOS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000004521</v>
      </c>
      <c r="I125" s="6" t="str">
        <f>IF('[1]TCE - ANEXO IV - Preencher'!K134="","",'[1]TCE - ANEXO IV - Preencher'!K134)</f>
        <v>22/04/2024</v>
      </c>
      <c r="J125" s="5" t="str">
        <f>'[1]TCE - ANEXO IV - Preencher'!L134</f>
        <v>26240433921374000280550010000045211333978892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364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3.12 - Material Hospitalar</v>
      </c>
      <c r="D126" s="3">
        <f>'[1]TCE - ANEXO IV - Preencher'!F135</f>
        <v>23993232000193</v>
      </c>
      <c r="E126" s="5" t="str">
        <f>'[1]TCE - ANEXO IV - Preencher'!G135</f>
        <v>MEDIAL SAUDE DIST PROD MED HOSPIT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000005119</v>
      </c>
      <c r="I126" s="6" t="str">
        <f>IF('[1]TCE - ANEXO IV - Preencher'!K135="","",'[1]TCE - ANEXO IV - Preencher'!K135)</f>
        <v>24/04/2024</v>
      </c>
      <c r="J126" s="5" t="str">
        <f>'[1]TCE - ANEXO IV - Preencher'!L135</f>
        <v>26240423993232000193550010000051191714300003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60.55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3.12 - Material Hospitalar</v>
      </c>
      <c r="D127" s="3">
        <f>'[1]TCE - ANEXO IV - Preencher'!F136</f>
        <v>12989241000194</v>
      </c>
      <c r="E127" s="5" t="str">
        <f>'[1]TCE - ANEXO IV - Preencher'!G136</f>
        <v>FOCUS COMERCIO DE MEDICAMENTOS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000011116</v>
      </c>
      <c r="I127" s="6" t="str">
        <f>IF('[1]TCE - ANEXO IV - Preencher'!K136="","",'[1]TCE - ANEXO IV - Preencher'!K136)</f>
        <v>05/04/2024</v>
      </c>
      <c r="J127" s="5" t="str">
        <f>'[1]TCE - ANEXO IV - Preencher'!L136</f>
        <v>29240412989241000194550010000111161031983780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327.08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3.12 - Material Hospitalar</v>
      </c>
      <c r="D128" s="3">
        <f>'[1]TCE - ANEXO IV - Preencher'!F137</f>
        <v>8116472000116</v>
      </c>
      <c r="E128" s="5" t="str">
        <f>'[1]TCE - ANEXO IV - Preencher'!G137</f>
        <v>LEEDSAY INDUSTRIA E COM DE PROD MEDICOS LTDA EPP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000040755</v>
      </c>
      <c r="I128" s="6" t="str">
        <f>IF('[1]TCE - ANEXO IV - Preencher'!K137="","",'[1]TCE - ANEXO IV - Preencher'!K137)</f>
        <v>08/04/2024</v>
      </c>
      <c r="J128" s="5" t="str">
        <f>'[1]TCE - ANEXO IV - Preencher'!L137</f>
        <v>35240408116472000116550010000407551000334585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14732.8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3.12 - Material Hospitalar</v>
      </c>
      <c r="D129" s="3">
        <f>'[1]TCE - ANEXO IV - Preencher'!F138</f>
        <v>8116472000116</v>
      </c>
      <c r="E129" s="5" t="str">
        <f>'[1]TCE - ANEXO IV - Preencher'!G138</f>
        <v>LEEDSAY INDUSTRIA E COM DE PROD MEDICOS LTDA EPP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000040853</v>
      </c>
      <c r="I129" s="6" t="str">
        <f>IF('[1]TCE - ANEXO IV - Preencher'!K138="","",'[1]TCE - ANEXO IV - Preencher'!K138)</f>
        <v>11/04/2024</v>
      </c>
      <c r="J129" s="5" t="str">
        <f>'[1]TCE - ANEXO IV - Preencher'!L138</f>
        <v>35240408116472000116550010000408531000335566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1680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3.12 - Material Hospitalar</v>
      </c>
      <c r="D130" s="3">
        <f>'[1]TCE - ANEXO IV - Preencher'!F139</f>
        <v>1884446000199</v>
      </c>
      <c r="E130" s="5" t="str">
        <f>'[1]TCE - ANEXO IV - Preencher'!G139</f>
        <v>TECNOVIDA COMERCIAL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000139656</v>
      </c>
      <c r="I130" s="6" t="str">
        <f>IF('[1]TCE - ANEXO IV - Preencher'!K139="","",'[1]TCE - ANEXO IV - Preencher'!K139)</f>
        <v>24/04/2024</v>
      </c>
      <c r="J130" s="5" t="str">
        <f>'[1]TCE - ANEXO IV - Preencher'!L139</f>
        <v>26240401884446000199550010001396561141680006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13318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3.12 - Material Hospitalar</v>
      </c>
      <c r="D131" s="3">
        <f>'[1]TCE - ANEXO IV - Preencher'!F140</f>
        <v>12420164001048</v>
      </c>
      <c r="E131" s="5" t="str">
        <f>'[1]TCE - ANEXO IV - Preencher'!G140</f>
        <v>CM HOSPITALAR S A  RECIFE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000236244</v>
      </c>
      <c r="I131" s="6" t="str">
        <f>IF('[1]TCE - ANEXO IV - Preencher'!K140="","",'[1]TCE - ANEXO IV - Preencher'!K140)</f>
        <v>22/04/2024</v>
      </c>
      <c r="J131" s="5" t="str">
        <f>'[1]TCE - ANEXO IV - Preencher'!L140</f>
        <v>26240412420164001048550010002362441270884132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28860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3.12 - Material Hospitalar</v>
      </c>
      <c r="D132" s="3">
        <f>'[1]TCE - ANEXO IV - Preencher'!F141</f>
        <v>12420164001048</v>
      </c>
      <c r="E132" s="5" t="str">
        <f>'[1]TCE - ANEXO IV - Preencher'!G141</f>
        <v>CM HOSPITALAR S A  RECIFE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000236245</v>
      </c>
      <c r="I132" s="6" t="str">
        <f>IF('[1]TCE - ANEXO IV - Preencher'!K141="","",'[1]TCE - ANEXO IV - Preencher'!K141)</f>
        <v>22/04/2024</v>
      </c>
      <c r="J132" s="5" t="str">
        <f>'[1]TCE - ANEXO IV - Preencher'!L141</f>
        <v>26240412420164001048550010002362451510803732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6634.82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>3.12 - Material Hospitalar</v>
      </c>
      <c r="D133" s="3">
        <f>'[1]TCE - ANEXO IV - Preencher'!F142</f>
        <v>9441460000120</v>
      </c>
      <c r="E133" s="5" t="str">
        <f>'[1]TCE - ANEXO IV - Preencher'!G142</f>
        <v>PADRAO DISTRIBUIDORA DE PRODUTOS E EQUIPAMENTOS HOSPITALARES PADRE CALLOU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000344433</v>
      </c>
      <c r="I133" s="6" t="str">
        <f>IF('[1]TCE - ANEXO IV - Preencher'!K142="","",'[1]TCE - ANEXO IV - Preencher'!K142)</f>
        <v>17/04/2024</v>
      </c>
      <c r="J133" s="5" t="str">
        <f>'[1]TCE - ANEXO IV - Preencher'!L142</f>
        <v>26240409441460000120550010003444331519842468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845.76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3.12 - Material Hospitalar</v>
      </c>
      <c r="D134" s="3">
        <f>'[1]TCE - ANEXO IV - Preencher'!F143</f>
        <v>9441460000120</v>
      </c>
      <c r="E134" s="5" t="str">
        <f>'[1]TCE - ANEXO IV - Preencher'!G143</f>
        <v>PADRAO DISTRIBUIDORA DE PRODUTOS E EQUIPAMENTOS HOSPITALARES PADRE CALLOU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000344717</v>
      </c>
      <c r="I134" s="6" t="str">
        <f>IF('[1]TCE - ANEXO IV - Preencher'!K143="","",'[1]TCE - ANEXO IV - Preencher'!K143)</f>
        <v>19/04/2024</v>
      </c>
      <c r="J134" s="5" t="str">
        <f>'[1]TCE - ANEXO IV - Preencher'!L143</f>
        <v>26240409441460000120550010003447171573375573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881.24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3.12 - Material Hospitalar</v>
      </c>
      <c r="D135" s="3">
        <f>'[1]TCE - ANEXO IV - Preencher'!F144</f>
        <v>10779833000156</v>
      </c>
      <c r="E135" s="5" t="str">
        <f>'[1]TCE - ANEXO IV - Preencher'!G144</f>
        <v>MEDICAL MERCANTIL DE APAR MEDICA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000599865</v>
      </c>
      <c r="I135" s="6" t="str">
        <f>IF('[1]TCE - ANEXO IV - Preencher'!K144="","",'[1]TCE - ANEXO IV - Preencher'!K144)</f>
        <v>28/03/2024</v>
      </c>
      <c r="J135" s="5" t="str">
        <f>'[1]TCE - ANEXO IV - Preencher'!L144</f>
        <v>26240310779833000156550010005998651601889001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1086.5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3.12 - Material Hospitalar</v>
      </c>
      <c r="D136" s="3">
        <f>'[1]TCE - ANEXO IV - Preencher'!F145</f>
        <v>10779833000156</v>
      </c>
      <c r="E136" s="5" t="str">
        <f>'[1]TCE - ANEXO IV - Preencher'!G145</f>
        <v>MEDICAL MERCANTIL DE APAR MEDICA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000602119</v>
      </c>
      <c r="I136" s="6" t="str">
        <f>IF('[1]TCE - ANEXO IV - Preencher'!K145="","",'[1]TCE - ANEXO IV - Preencher'!K145)</f>
        <v>23/04/2024</v>
      </c>
      <c r="J136" s="5" t="str">
        <f>'[1]TCE - ANEXO IV - Preencher'!L145</f>
        <v>26240410779833000156550010006021191604143001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933.87</v>
      </c>
    </row>
    <row r="137" spans="1:12" s="8" customFormat="1" ht="19.5" customHeight="1" x14ac:dyDescent="0.2">
      <c r="A137" s="3">
        <f>IFERROR(VLOOKUP(B137,'[1]DADOS (OCULTAR)'!$Q$3:$S$136,3,0),"")</f>
        <v>10988301000714</v>
      </c>
      <c r="B137" s="4" t="str">
        <f>'[1]TCE - ANEXO IV - Preencher'!C146</f>
        <v>UPAE PETROLINA</v>
      </c>
      <c r="C137" s="4" t="str">
        <f>'[1]TCE - ANEXO IV - Preencher'!E146</f>
        <v>3.12 - Material Hospitalar</v>
      </c>
      <c r="D137" s="3">
        <f>'[1]TCE - ANEXO IV - Preencher'!F146</f>
        <v>48495866000147</v>
      </c>
      <c r="E137" s="5" t="str">
        <f>'[1]TCE - ANEXO IV - Preencher'!G146</f>
        <v>BEMED COMERCIO ATACADISTA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1294</v>
      </c>
      <c r="I137" s="6" t="str">
        <f>IF('[1]TCE - ANEXO IV - Preencher'!K146="","",'[1]TCE - ANEXO IV - Preencher'!K146)</f>
        <v>22/04/2024</v>
      </c>
      <c r="J137" s="5" t="str">
        <f>'[1]TCE - ANEXO IV - Preencher'!L146</f>
        <v>26240448495866000147550010000012941081903431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1118.4000000000001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3.12 - Material Hospitalar</v>
      </c>
      <c r="D138" s="3">
        <f>'[1]TCE - ANEXO IV - Preencher'!F147</f>
        <v>61418042000131</v>
      </c>
      <c r="E138" s="5" t="str">
        <f>'[1]TCE - ANEXO IV - Preencher'!G147</f>
        <v>CIRURGICA FERNANDES COMERCIO DE MATERIAIS CIRURGICOS E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1711747</v>
      </c>
      <c r="I138" s="6" t="str">
        <f>IF('[1]TCE - ANEXO IV - Preencher'!K147="","",'[1]TCE - ANEXO IV - Preencher'!K147)</f>
        <v>12/04/2024</v>
      </c>
      <c r="J138" s="5" t="str">
        <f>'[1]TCE - ANEXO IV - Preencher'!L147</f>
        <v>35240461418042000131550040017117471498791535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1345.3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3.12 - Material Hospitalar</v>
      </c>
      <c r="D139" s="3">
        <f>'[1]TCE - ANEXO IV - Preencher'!F148</f>
        <v>12040718000190</v>
      </c>
      <c r="E139" s="5" t="str">
        <f>'[1]TCE - ANEXO IV - Preencher'!G148</f>
        <v>GRADUAL COMERCIO E SERVICOS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20831</v>
      </c>
      <c r="I139" s="6" t="str">
        <f>IF('[1]TCE - ANEXO IV - Preencher'!K148="","",'[1]TCE - ANEXO IV - Preencher'!K148)</f>
        <v>24/04/2024</v>
      </c>
      <c r="J139" s="5" t="str">
        <f>'[1]TCE - ANEXO IV - Preencher'!L148</f>
        <v>25240412040718000190550010000208311112106154</v>
      </c>
      <c r="K139" s="5" t="str">
        <f>IF(F139="B",LEFT('[1]TCE - ANEXO IV - Preencher'!M148,2),IF(F139="S",LEFT('[1]TCE - ANEXO IV - Preencher'!M148,7),IF('[1]TCE - ANEXO IV - Preencher'!H148="","")))</f>
        <v>25</v>
      </c>
      <c r="L139" s="7">
        <f>'[1]TCE - ANEXO IV - Preencher'!N148</f>
        <v>1195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3.12 - Material Hospitalar</v>
      </c>
      <c r="D140" s="3">
        <f>'[1]TCE - ANEXO IV - Preencher'!F149</f>
        <v>40819119000105</v>
      </c>
      <c r="E140" s="5" t="str">
        <f>'[1]TCE - ANEXO IV - Preencher'!G149</f>
        <v>XP MEDICAL COMERCIO DE PRODUTOS MEDICO HOSPITALAR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225</v>
      </c>
      <c r="I140" s="6" t="str">
        <f>IF('[1]TCE - ANEXO IV - Preencher'!K149="","",'[1]TCE - ANEXO IV - Preencher'!K149)</f>
        <v>23/04/2024</v>
      </c>
      <c r="J140" s="5" t="str">
        <f>'[1]TCE - ANEXO IV - Preencher'!L149</f>
        <v>26240440819119000105550010000002251444393093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8120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3.12 - Material Hospitalar</v>
      </c>
      <c r="D141" s="3">
        <f>'[1]TCE - ANEXO IV - Preencher'!F150</f>
        <v>5044056000161</v>
      </c>
      <c r="E141" s="5" t="str">
        <f>'[1]TCE - ANEXO IV - Preencher'!G150</f>
        <v>DMH PRODUTOS HOSPITALARES LTDA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24109</v>
      </c>
      <c r="I141" s="6" t="str">
        <f>IF('[1]TCE - ANEXO IV - Preencher'!K150="","",'[1]TCE - ANEXO IV - Preencher'!K150)</f>
        <v>04/04/2024</v>
      </c>
      <c r="J141" s="5" t="str">
        <f>'[1]TCE - ANEXO IV - Preencher'!L150</f>
        <v>26240405044056000161550010000241091550851070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894.69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3.12 - Material Hospitalar</v>
      </c>
      <c r="D142" s="3">
        <f>'[1]TCE - ANEXO IV - Preencher'!F151</f>
        <v>5044056000161</v>
      </c>
      <c r="E142" s="5" t="str">
        <f>'[1]TCE - ANEXO IV - Preencher'!G151</f>
        <v>DMH PRODUTOS HOSPITALARES LTDA EPP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24215</v>
      </c>
      <c r="I142" s="6" t="str">
        <f>IF('[1]TCE - ANEXO IV - Preencher'!K151="","",'[1]TCE - ANEXO IV - Preencher'!K151)</f>
        <v>22/04/2024</v>
      </c>
      <c r="J142" s="5" t="str">
        <f>'[1]TCE - ANEXO IV - Preencher'!L151</f>
        <v>26240405044056000161550010000242151101104696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2463.5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3.12 - Material Hospitalar</v>
      </c>
      <c r="D143" s="3">
        <f>'[1]TCE - ANEXO IV - Preencher'!F152</f>
        <v>29992682000148</v>
      </c>
      <c r="E143" s="5" t="str">
        <f>'[1]TCE - ANEXO IV - Preencher'!G152</f>
        <v>ECOMED COMERCIO DE PRODUTOS MEDICOS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278597</v>
      </c>
      <c r="I143" s="6" t="str">
        <f>IF('[1]TCE - ANEXO IV - Preencher'!K152="","",'[1]TCE - ANEXO IV - Preencher'!K152)</f>
        <v>22/04/2024</v>
      </c>
      <c r="J143" s="5" t="str">
        <f>'[1]TCE - ANEXO IV - Preencher'!L152</f>
        <v>33240429992682000148550550002785971667668880</v>
      </c>
      <c r="K143" s="5" t="str">
        <f>IF(F143="B",LEFT('[1]TCE - ANEXO IV - Preencher'!M152,2),IF(F143="S",LEFT('[1]TCE - ANEXO IV - Preencher'!M152,7),IF('[1]TCE - ANEXO IV - Preencher'!H152="","")))</f>
        <v>33</v>
      </c>
      <c r="L143" s="7">
        <f>'[1]TCE - ANEXO IV - Preencher'!N152</f>
        <v>400</v>
      </c>
    </row>
    <row r="144" spans="1:12" s="8" customFormat="1" ht="19.5" customHeight="1" x14ac:dyDescent="0.2">
      <c r="A144" s="3">
        <f>IFERROR(VLOOKUP(B144,'[1]DADOS (OCULTAR)'!$Q$3:$S$136,3,0),"")</f>
        <v>10988301000714</v>
      </c>
      <c r="B144" s="4" t="str">
        <f>'[1]TCE - ANEXO IV - Preencher'!C153</f>
        <v>UPAE PETROLINA</v>
      </c>
      <c r="C144" s="4" t="str">
        <f>'[1]TCE - ANEXO IV - Preencher'!E153</f>
        <v>3.12 - Material Hospitalar</v>
      </c>
      <c r="D144" s="3">
        <f>'[1]TCE - ANEXO IV - Preencher'!F153</f>
        <v>37844417000140</v>
      </c>
      <c r="E144" s="5" t="str">
        <f>'[1]TCE - ANEXO IV - Preencher'!G153</f>
        <v>LOG DISTRIBUIDORA DE PRODUTOS HOSPITALAR E HIGIENE PESSOAL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3820</v>
      </c>
      <c r="I144" s="6" t="str">
        <f>IF('[1]TCE - ANEXO IV - Preencher'!K153="","",'[1]TCE - ANEXO IV - Preencher'!K153)</f>
        <v>22/04/2024</v>
      </c>
      <c r="J144" s="5" t="str">
        <f>'[1]TCE - ANEXO IV - Preencher'!L153</f>
        <v>26240437844417000140550010000038201822353467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3307</v>
      </c>
    </row>
    <row r="145" spans="1:12" s="8" customFormat="1" ht="19.5" customHeight="1" x14ac:dyDescent="0.2">
      <c r="A145" s="3">
        <f>IFERROR(VLOOKUP(B145,'[1]DADOS (OCULTAR)'!$Q$3:$S$136,3,0),"")</f>
        <v>10988301000714</v>
      </c>
      <c r="B145" s="4" t="str">
        <f>'[1]TCE - ANEXO IV - Preencher'!C154</f>
        <v>UPAE PETROLINA</v>
      </c>
      <c r="C145" s="4" t="str">
        <f>'[1]TCE - ANEXO IV - Preencher'!E154</f>
        <v>3.12 - Material Hospitalar</v>
      </c>
      <c r="D145" s="3">
        <f>'[1]TCE - ANEXO IV - Preencher'!F154</f>
        <v>3817043000152</v>
      </c>
      <c r="E145" s="5" t="str">
        <f>'[1]TCE - ANEXO IV - Preencher'!G154</f>
        <v>PHARMAPLUS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66385</v>
      </c>
      <c r="I145" s="6" t="str">
        <f>IF('[1]TCE - ANEXO IV - Preencher'!K154="","",'[1]TCE - ANEXO IV - Preencher'!K154)</f>
        <v>17/04/2024</v>
      </c>
      <c r="J145" s="5" t="str">
        <f>'[1]TCE - ANEXO IV - Preencher'!L154</f>
        <v>26240403817043000152550010000663851212526439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3749.87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3.12 - Material Hospitalar</v>
      </c>
      <c r="D146" s="3">
        <f>'[1]TCE - ANEXO IV - Preencher'!F155</f>
        <v>3817043000152</v>
      </c>
      <c r="E146" s="5" t="str">
        <f>'[1]TCE - ANEXO IV - Preencher'!G155</f>
        <v>PHARMAPLUS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66452</v>
      </c>
      <c r="I146" s="6" t="str">
        <f>IF('[1]TCE - ANEXO IV - Preencher'!K155="","",'[1]TCE - ANEXO IV - Preencher'!K155)</f>
        <v>18/04/2024</v>
      </c>
      <c r="J146" s="5" t="str">
        <f>'[1]TCE - ANEXO IV - Preencher'!L155</f>
        <v>26240403817043000152550010000664521185323123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75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3.12 - Material Hospitalar</v>
      </c>
      <c r="D147" s="3">
        <f>'[1]TCE - ANEXO IV - Preencher'!F156</f>
        <v>3817043000152</v>
      </c>
      <c r="E147" s="5" t="str">
        <f>'[1]TCE - ANEXO IV - Preencher'!G156</f>
        <v>PHARMAPLUS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66573</v>
      </c>
      <c r="I147" s="6" t="str">
        <f>IF('[1]TCE - ANEXO IV - Preencher'!K156="","",'[1]TCE - ANEXO IV - Preencher'!K156)</f>
        <v>19/04/2024</v>
      </c>
      <c r="J147" s="5" t="str">
        <f>'[1]TCE - ANEXO IV - Preencher'!L156</f>
        <v>26240403817043000152550010000665731601584820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4535.1099999999997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3.12 - Material Hospitalar</v>
      </c>
      <c r="D148" s="3">
        <f>'[1]TCE - ANEXO IV - Preencher'!F157</f>
        <v>4614288000145</v>
      </c>
      <c r="E148" s="5" t="str">
        <f>'[1]TCE - ANEXO IV - Preencher'!G157</f>
        <v>DISK LIFE COMERCIO DE PRODUTOS CIRURGICOS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8194</v>
      </c>
      <c r="I148" s="6" t="str">
        <f>IF('[1]TCE - ANEXO IV - Preencher'!K157="","",'[1]TCE - ANEXO IV - Preencher'!K157)</f>
        <v>23/04/2024</v>
      </c>
      <c r="J148" s="5" t="str">
        <f>'[1]TCE - ANEXO IV - Preencher'!L157</f>
        <v>26240404614288000145550010000081941578308196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22237.88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3.4 - Material Farmacológico</v>
      </c>
      <c r="D149" s="3">
        <f>'[1]TCE - ANEXO IV - Preencher'!F158</f>
        <v>21939878000167</v>
      </c>
      <c r="E149" s="5" t="str">
        <f>'[1]TCE - ANEXO IV - Preencher'!G158</f>
        <v>BEM ESTAR PRODUTOS FARMACEUTICOS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000007565</v>
      </c>
      <c r="I149" s="6" t="str">
        <f>IF('[1]TCE - ANEXO IV - Preencher'!K158="","",'[1]TCE - ANEXO IV - Preencher'!K158)</f>
        <v>03/04/2024</v>
      </c>
      <c r="J149" s="5" t="str">
        <f>'[1]TCE - ANEXO IV - Preencher'!L158</f>
        <v>26240421939878000167550010000075651114521810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4132.5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3.4 - Material Farmacológico</v>
      </c>
      <c r="D150" s="3">
        <f>'[1]TCE - ANEXO IV - Preencher'!F159</f>
        <v>32980596000120</v>
      </c>
      <c r="E150" s="5" t="str">
        <f>'[1]TCE - ANEXO IV - Preencher'!G159</f>
        <v>PNZMED DISTRIBUIDORA DE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000021867</v>
      </c>
      <c r="I150" s="6" t="str">
        <f>IF('[1]TCE - ANEXO IV - Preencher'!K159="","",'[1]TCE - ANEXO IV - Preencher'!K159)</f>
        <v>22/04/2024</v>
      </c>
      <c r="J150" s="5" t="str">
        <f>'[1]TCE - ANEXO IV - Preencher'!L159</f>
        <v>26240432980596000120550010000218671722771341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902.52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3.4 - Material Farmacológico</v>
      </c>
      <c r="D151" s="3">
        <f>'[1]TCE - ANEXO IV - Preencher'!F160</f>
        <v>23664355000180</v>
      </c>
      <c r="E151" s="5" t="str">
        <f>'[1]TCE - ANEXO IV - Preencher'!G160</f>
        <v>INJEMED MEDICAMENTOS ESPECIAIS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000022165</v>
      </c>
      <c r="I151" s="6" t="str">
        <f>IF('[1]TCE - ANEXO IV - Preencher'!K160="","",'[1]TCE - ANEXO IV - Preencher'!K160)</f>
        <v>16/04/2024</v>
      </c>
      <c r="J151" s="5" t="str">
        <f>'[1]TCE - ANEXO IV - Preencher'!L160</f>
        <v>31240423664355000180550010000221651283332279</v>
      </c>
      <c r="K151" s="5" t="str">
        <f>IF(F151="B",LEFT('[1]TCE - ANEXO IV - Preencher'!M160,2),IF(F151="S",LEFT('[1]TCE - ANEXO IV - Preencher'!M160,7),IF('[1]TCE - ANEXO IV - Preencher'!H160="","")))</f>
        <v>31</v>
      </c>
      <c r="L151" s="7">
        <f>'[1]TCE - ANEXO IV - Preencher'!N160</f>
        <v>318.39999999999998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3.4 - Material Farmacológico</v>
      </c>
      <c r="D152" s="3">
        <f>'[1]TCE - ANEXO IV - Preencher'!F161</f>
        <v>23664355000180</v>
      </c>
      <c r="E152" s="5" t="str">
        <f>'[1]TCE - ANEXO IV - Preencher'!G161</f>
        <v>INJEMED MEDICAMENTOS ESPECIAIS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000022375</v>
      </c>
      <c r="I152" s="6" t="str">
        <f>IF('[1]TCE - ANEXO IV - Preencher'!K161="","",'[1]TCE - ANEXO IV - Preencher'!K161)</f>
        <v>25/04/2024</v>
      </c>
      <c r="J152" s="5" t="str">
        <f>'[1]TCE - ANEXO IV - Preencher'!L161</f>
        <v>31240423664355000180550010000223751992648240</v>
      </c>
      <c r="K152" s="5" t="str">
        <f>IF(F152="B",LEFT('[1]TCE - ANEXO IV - Preencher'!M161,2),IF(F152="S",LEFT('[1]TCE - ANEXO IV - Preencher'!M161,7),IF('[1]TCE - ANEXO IV - Preencher'!H161="","")))</f>
        <v>31</v>
      </c>
      <c r="L152" s="7">
        <f>'[1]TCE - ANEXO IV - Preencher'!N161</f>
        <v>2603.4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3.4 - Material Farmacológico</v>
      </c>
      <c r="D153" s="3">
        <f>'[1]TCE - ANEXO IV - Preencher'!F162</f>
        <v>35753111000153</v>
      </c>
      <c r="E153" s="5" t="str">
        <f>'[1]TCE - ANEXO IV - Preencher'!G162</f>
        <v>NORD PRODUTOS EM SAUDE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000023967</v>
      </c>
      <c r="I153" s="6" t="str">
        <f>IF('[1]TCE - ANEXO IV - Preencher'!K162="","",'[1]TCE - ANEXO IV - Preencher'!K162)</f>
        <v>16/04/2024</v>
      </c>
      <c r="J153" s="5" t="str">
        <f>'[1]TCE - ANEXO IV - Preencher'!L162</f>
        <v>26240435753111000153550010000239671000306973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1042.5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3.4 - Material Farmacológico</v>
      </c>
      <c r="D154" s="3">
        <f>'[1]TCE - ANEXO IV - Preencher'!F163</f>
        <v>9007162000126</v>
      </c>
      <c r="E154" s="5" t="str">
        <f>'[1]TCE - ANEXO IV - Preencher'!G163</f>
        <v>MAUES LOBATO COMERCIO E REPRESENTACOES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000096773</v>
      </c>
      <c r="I154" s="6" t="str">
        <f>IF('[1]TCE - ANEXO IV - Preencher'!K163="","",'[1]TCE - ANEXO IV - Preencher'!K163)</f>
        <v>28/03/2024</v>
      </c>
      <c r="J154" s="5" t="str">
        <f>'[1]TCE - ANEXO IV - Preencher'!L163</f>
        <v>26240309007162000126550010000967731448716915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1178.25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3.4 - Material Farmacológico</v>
      </c>
      <c r="D155" s="3">
        <f>'[1]TCE - ANEXO IV - Preencher'!F164</f>
        <v>9007162000126</v>
      </c>
      <c r="E155" s="5" t="str">
        <f>'[1]TCE - ANEXO IV - Preencher'!G164</f>
        <v>MAUES LOBATO COMERCIO E REPRESENTACOES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000096997</v>
      </c>
      <c r="I155" s="6" t="str">
        <f>IF('[1]TCE - ANEXO IV - Preencher'!K164="","",'[1]TCE - ANEXO IV - Preencher'!K164)</f>
        <v>12/04/2024</v>
      </c>
      <c r="J155" s="5" t="str">
        <f>'[1]TCE - ANEXO IV - Preencher'!L164</f>
        <v>26240409007162000126550010000969971956287640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6580.8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3.4 - Material Farmacológico</v>
      </c>
      <c r="D156" s="3">
        <f>'[1]TCE - ANEXO IV - Preencher'!F165</f>
        <v>9007162000126</v>
      </c>
      <c r="E156" s="5" t="str">
        <f>'[1]TCE - ANEXO IV - Preencher'!G165</f>
        <v>MAUES LOBATO COMERCIO E REPRESENTACOES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000097270</v>
      </c>
      <c r="I156" s="6" t="str">
        <f>IF('[1]TCE - ANEXO IV - Preencher'!K165="","",'[1]TCE - ANEXO IV - Preencher'!K165)</f>
        <v>26/04/2024</v>
      </c>
      <c r="J156" s="5" t="str">
        <f>'[1]TCE - ANEXO IV - Preencher'!L165</f>
        <v>26240409007162000126550010000972701092279373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2837.16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3.4 - Material Farmacológico</v>
      </c>
      <c r="D157" s="3">
        <f>'[1]TCE - ANEXO IV - Preencher'!F166</f>
        <v>9441460000120</v>
      </c>
      <c r="E157" s="5" t="str">
        <f>'[1]TCE - ANEXO IV - Preencher'!G166</f>
        <v>PADRAO DISTRIBUIDORA DE PRODUTOS E EQUIPAMENTOS HOSPITALARES PADRE CALLOU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000344821</v>
      </c>
      <c r="I157" s="6" t="str">
        <f>IF('[1]TCE - ANEXO IV - Preencher'!K166="","",'[1]TCE - ANEXO IV - Preencher'!K166)</f>
        <v>22/04/2024</v>
      </c>
      <c r="J157" s="5" t="str">
        <f>'[1]TCE - ANEXO IV - Preencher'!L166</f>
        <v>26240409441460000120550010003448211294094215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4180.8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3.4 - Material Farmacológico</v>
      </c>
      <c r="D158" s="3">
        <f>'[1]TCE - ANEXO IV - Preencher'!F167</f>
        <v>10779833000156</v>
      </c>
      <c r="E158" s="5" t="str">
        <f>'[1]TCE - ANEXO IV - Preencher'!G167</f>
        <v>MEDICAL MERCANTIL DE APAR MEDICA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000599950</v>
      </c>
      <c r="I158" s="6" t="str">
        <f>IF('[1]TCE - ANEXO IV - Preencher'!K167="","",'[1]TCE - ANEXO IV - Preencher'!K167)</f>
        <v>28/03/2024</v>
      </c>
      <c r="J158" s="5" t="str">
        <f>'[1]TCE - ANEXO IV - Preencher'!L167</f>
        <v>26240310779833000156550010005999501601974001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1374.6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3.4 - Material Farmacológico</v>
      </c>
      <c r="D159" s="3">
        <f>'[1]TCE - ANEXO IV - Preencher'!F168</f>
        <v>10779833000156</v>
      </c>
      <c r="E159" s="5" t="str">
        <f>'[1]TCE - ANEXO IV - Preencher'!G168</f>
        <v>MEDICAL MERCANTIL DE APAR MEDICA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000601982</v>
      </c>
      <c r="I159" s="6" t="str">
        <f>IF('[1]TCE - ANEXO IV - Preencher'!K168="","",'[1]TCE - ANEXO IV - Preencher'!K168)</f>
        <v>22/04/2024</v>
      </c>
      <c r="J159" s="5" t="str">
        <f>'[1]TCE - ANEXO IV - Preencher'!L168</f>
        <v>26240410779833000156550010006019821604006007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1110.72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3.4 - Material Farmacológico</v>
      </c>
      <c r="D160" s="3">
        <f>'[1]TCE - ANEXO IV - Preencher'!F169</f>
        <v>67729178000653</v>
      </c>
      <c r="E160" s="5" t="str">
        <f>'[1]TCE - ANEXO IV - Preencher'!G169</f>
        <v>COMERCIAL CIRURGICA RIOCLARENSE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0072024</v>
      </c>
      <c r="I160" s="6" t="str">
        <f>IF('[1]TCE - ANEXO IV - Preencher'!K169="","",'[1]TCE - ANEXO IV - Preencher'!K169)</f>
        <v>26/03/2024</v>
      </c>
      <c r="J160" s="5" t="str">
        <f>'[1]TCE - ANEXO IV - Preencher'!L169</f>
        <v>26240367729178000653550010000720247858062527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4546.5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3.4 - Material Farmacológico</v>
      </c>
      <c r="D161" s="3">
        <f>'[1]TCE - ANEXO IV - Preencher'!F170</f>
        <v>12882932000194</v>
      </c>
      <c r="E161" s="5" t="str">
        <f>'[1]TCE - ANEXO IV - Preencher'!G170</f>
        <v>EXOMED REPRESENT DE MEDICAMENTOS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182334</v>
      </c>
      <c r="I161" s="6" t="str">
        <f>IF('[1]TCE - ANEXO IV - Preencher'!K170="","",'[1]TCE - ANEXO IV - Preencher'!K170)</f>
        <v>25/04/2024</v>
      </c>
      <c r="J161" s="5" t="str">
        <f>'[1]TCE - ANEXO IV - Preencher'!L170</f>
        <v>26240412882932000194550010001823341564577690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5761.91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3.4 - Material Farmacológico</v>
      </c>
      <c r="D162" s="3">
        <f>'[1]TCE - ANEXO IV - Preencher'!F171</f>
        <v>7484373000124</v>
      </c>
      <c r="E162" s="5" t="str">
        <f>'[1]TCE - ANEXO IV - Preencher'!G171</f>
        <v>UNI HOSPITALAR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196088</v>
      </c>
      <c r="I162" s="6" t="str">
        <f>IF('[1]TCE - ANEXO IV - Preencher'!K171="","",'[1]TCE - ANEXO IV - Preencher'!K171)</f>
        <v>26/04/2024</v>
      </c>
      <c r="J162" s="5" t="str">
        <f>'[1]TCE - ANEXO IV - Preencher'!L171</f>
        <v>26240407484373000124550010001960881304316621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6745.87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3.4 - Material Farmacológico</v>
      </c>
      <c r="D163" s="3">
        <f>'[1]TCE - ANEXO IV - Preencher'!F172</f>
        <v>3817043000152</v>
      </c>
      <c r="E163" s="5" t="str">
        <f>'[1]TCE - ANEXO IV - Preencher'!G172</f>
        <v>PHARMAPLUS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65758</v>
      </c>
      <c r="I163" s="6" t="str">
        <f>IF('[1]TCE - ANEXO IV - Preencher'!K172="","",'[1]TCE - ANEXO IV - Preencher'!K172)</f>
        <v>28/03/2024</v>
      </c>
      <c r="J163" s="5" t="str">
        <f>'[1]TCE - ANEXO IV - Preencher'!L172</f>
        <v>26240303817043000152550010000657581185237652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2309.85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3.4 - Material Farmacológico</v>
      </c>
      <c r="D164" s="3">
        <f>'[1]TCE - ANEXO IV - Preencher'!F173</f>
        <v>3817043000152</v>
      </c>
      <c r="E164" s="5" t="str">
        <f>'[1]TCE - ANEXO IV - Preencher'!G173</f>
        <v>PHARMAPLUS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65762</v>
      </c>
      <c r="I164" s="6" t="str">
        <f>IF('[1]TCE - ANEXO IV - Preencher'!K173="","",'[1]TCE - ANEXO IV - Preencher'!K173)</f>
        <v>28/03/2024</v>
      </c>
      <c r="J164" s="5" t="str">
        <f>'[1]TCE - ANEXO IV - Preencher'!L173</f>
        <v>26240303817043000152550010000657621227185313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849.6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3.4 - Material Farmacológico</v>
      </c>
      <c r="D165" s="3">
        <f>'[1]TCE - ANEXO IV - Preencher'!F174</f>
        <v>3817043000152</v>
      </c>
      <c r="E165" s="5" t="str">
        <f>'[1]TCE - ANEXO IV - Preencher'!G174</f>
        <v>PHARMAPLUS LTDA EPP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65958</v>
      </c>
      <c r="I165" s="6" t="str">
        <f>IF('[1]TCE - ANEXO IV - Preencher'!K174="","",'[1]TCE - ANEXO IV - Preencher'!K174)</f>
        <v>04/04/2024</v>
      </c>
      <c r="J165" s="5" t="str">
        <f>'[1]TCE - ANEXO IV - Preencher'!L174</f>
        <v>26240403817043000152550010000659581261448315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360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3.4 - Material Farmacológico</v>
      </c>
      <c r="D166" s="3">
        <f>'[1]TCE - ANEXO IV - Preencher'!F175</f>
        <v>3817043000152</v>
      </c>
      <c r="E166" s="5" t="str">
        <f>'[1]TCE - ANEXO IV - Preencher'!G175</f>
        <v>PHARMAPLUS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66260</v>
      </c>
      <c r="I166" s="6" t="str">
        <f>IF('[1]TCE - ANEXO IV - Preencher'!K175="","",'[1]TCE - ANEXO IV - Preencher'!K175)</f>
        <v>12/04/2024</v>
      </c>
      <c r="J166" s="5" t="str">
        <f>'[1]TCE - ANEXO IV - Preencher'!L175</f>
        <v>26240403817043000152550010000662601279811866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433.76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3.4 - Material Farmacológico</v>
      </c>
      <c r="D167" s="3">
        <f>'[1]TCE - ANEXO IV - Preencher'!F176</f>
        <v>3817043000152</v>
      </c>
      <c r="E167" s="5" t="str">
        <f>'[1]TCE - ANEXO IV - Preencher'!G176</f>
        <v>PHARMAPLUS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66263</v>
      </c>
      <c r="I167" s="6" t="str">
        <f>IF('[1]TCE - ANEXO IV - Preencher'!K176="","",'[1]TCE - ANEXO IV - Preencher'!K176)</f>
        <v>12/04/2024</v>
      </c>
      <c r="J167" s="5" t="str">
        <f>'[1]TCE - ANEXO IV - Preencher'!L176</f>
        <v>26240403817043000152550010000662631226245124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2523.36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3.4 - Material Farmacológico</v>
      </c>
      <c r="D168" s="3">
        <f>'[1]TCE - ANEXO IV - Preencher'!F177</f>
        <v>3817043000152</v>
      </c>
      <c r="E168" s="5" t="str">
        <f>'[1]TCE - ANEXO IV - Preencher'!G177</f>
        <v>PHARMAPLUS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66606</v>
      </c>
      <c r="I168" s="6" t="str">
        <f>IF('[1]TCE - ANEXO IV - Preencher'!K177="","",'[1]TCE - ANEXO IV - Preencher'!K177)</f>
        <v>23/04/2024</v>
      </c>
      <c r="J168" s="5" t="str">
        <f>'[1]TCE - ANEXO IV - Preencher'!L177</f>
        <v>26240403817043000152550010000666061232252175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40041.24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3.4 - Material Farmacológico</v>
      </c>
      <c r="D169" s="3">
        <f>'[1]TCE - ANEXO IV - Preencher'!F178</f>
        <v>3817043000152</v>
      </c>
      <c r="E169" s="5" t="str">
        <f>'[1]TCE - ANEXO IV - Preencher'!G178</f>
        <v>PHARMAPLUS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66637</v>
      </c>
      <c r="I169" s="6" t="str">
        <f>IF('[1]TCE - ANEXO IV - Preencher'!K178="","",'[1]TCE - ANEXO IV - Preencher'!K178)</f>
        <v>24/04/2024</v>
      </c>
      <c r="J169" s="5" t="str">
        <f>'[1]TCE - ANEXO IV - Preencher'!L178</f>
        <v>26240403817043000152550010000666371112174785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3717.88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3.14 - Alimentação Preparada</v>
      </c>
      <c r="D170" s="3">
        <f>'[1]TCE - ANEXO IV - Preencher'!F179</f>
        <v>7160019000225</v>
      </c>
      <c r="E170" s="5" t="str">
        <f>'[1]TCE - ANEXO IV - Preencher'!G179</f>
        <v>VITALE COMERCIO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8481</v>
      </c>
      <c r="I170" s="6" t="str">
        <f>IF('[1]TCE - ANEXO IV - Preencher'!K179="","",'[1]TCE - ANEXO IV - Preencher'!K179)</f>
        <v>12/04/2024</v>
      </c>
      <c r="J170" s="5" t="str">
        <f>'[1]TCE - ANEXO IV - Preencher'!L179</f>
        <v>26240407160019000225550010000084811051041961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806.4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3.2 - Gás e Outros Materiais Engarrafados</v>
      </c>
      <c r="D171" s="3">
        <f>'[1]TCE - ANEXO IV - Preencher'!F180</f>
        <v>24380578002980</v>
      </c>
      <c r="E171" s="5" t="str">
        <f>'[1]TCE - ANEXO IV - Preencher'!G180</f>
        <v>WHITE MARTINS GASES INDS DO NORDESTE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12820</v>
      </c>
      <c r="I171" s="6" t="str">
        <f>IF('[1]TCE - ANEXO IV - Preencher'!K180="","",'[1]TCE - ANEXO IV - Preencher'!K180)</f>
        <v>12/04/2024</v>
      </c>
      <c r="J171" s="5" t="str">
        <f>'[1]TCE - ANEXO IV - Preencher'!L180</f>
        <v>29240424380578002980554000000128201868472118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8352.2099999999991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>3.2 - Gás e Outros Materiais Engarrafados</v>
      </c>
      <c r="D172" s="3">
        <f>'[1]TCE - ANEXO IV - Preencher'!F181</f>
        <v>24380578002980</v>
      </c>
      <c r="E172" s="5" t="str">
        <f>'[1]TCE - ANEXO IV - Preencher'!G181</f>
        <v>WHITE MARTINS GASES INDS DO NORDESTE SA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12917</v>
      </c>
      <c r="I172" s="6" t="str">
        <f>IF('[1]TCE - ANEXO IV - Preencher'!K181="","",'[1]TCE - ANEXO IV - Preencher'!K181)</f>
        <v>16/04/2024</v>
      </c>
      <c r="J172" s="5" t="str">
        <f>'[1]TCE - ANEXO IV - Preencher'!L181</f>
        <v>29240424380578002980554000000129171561305989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12472.64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>3.2 - Gás e Outros Materiais Engarrafados</v>
      </c>
      <c r="D173" s="3">
        <f>'[1]TCE - ANEXO IV - Preencher'!F182</f>
        <v>24380578000421</v>
      </c>
      <c r="E173" s="5" t="str">
        <f>'[1]TCE - ANEXO IV - Preencher'!G182</f>
        <v>WHITE MARTINS GASES INDS DO NORDESTE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51172</v>
      </c>
      <c r="I173" s="6" t="str">
        <f>IF('[1]TCE - ANEXO IV - Preencher'!K182="","",'[1]TCE - ANEXO IV - Preencher'!K182)</f>
        <v>01/04/2024</v>
      </c>
      <c r="J173" s="5" t="str">
        <f>'[1]TCE - ANEXO IV - Preencher'!L182</f>
        <v>29240424380578000421554000000511721474275331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153.54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>3.2 - Gás e Outros Materiais Engarrafados</v>
      </c>
      <c r="D174" s="3">
        <f>'[1]TCE - ANEXO IV - Preencher'!F183</f>
        <v>24380578000421</v>
      </c>
      <c r="E174" s="5" t="str">
        <f>'[1]TCE - ANEXO IV - Preencher'!G183</f>
        <v>WHITE MARTINS GASES INDS DO NORDESTE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51879</v>
      </c>
      <c r="I174" s="6" t="str">
        <f>IF('[1]TCE - ANEXO IV - Preencher'!K183="","",'[1]TCE - ANEXO IV - Preencher'!K183)</f>
        <v>11/04/2024</v>
      </c>
      <c r="J174" s="5" t="str">
        <f>'[1]TCE - ANEXO IV - Preencher'!L183</f>
        <v>29240424380578000421554000000518791448735729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63.4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>3.2 - Gás e Outros Materiais Engarrafados</v>
      </c>
      <c r="D175" s="3">
        <f>'[1]TCE - ANEXO IV - Preencher'!F184</f>
        <v>24380578000421</v>
      </c>
      <c r="E175" s="5" t="str">
        <f>'[1]TCE - ANEXO IV - Preencher'!G184</f>
        <v>WHITE MARTINS GASES INDS DO NORDESTE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51880</v>
      </c>
      <c r="I175" s="6" t="str">
        <f>IF('[1]TCE - ANEXO IV - Preencher'!K184="","",'[1]TCE - ANEXO IV - Preencher'!K184)</f>
        <v>11/04/2024</v>
      </c>
      <c r="J175" s="5" t="str">
        <f>'[1]TCE - ANEXO IV - Preencher'!L184</f>
        <v>29240424380578000421554000000518801862395229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51.19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>3.2 - Gás e Outros Materiais Engarrafados</v>
      </c>
      <c r="D176" s="3">
        <f>'[1]TCE - ANEXO IV - Preencher'!F185</f>
        <v>24380578000421</v>
      </c>
      <c r="E176" s="5" t="str">
        <f>'[1]TCE - ANEXO IV - Preencher'!G185</f>
        <v>WHITE MARTINS GASES INDS DO NORDESTE SA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52895</v>
      </c>
      <c r="I176" s="6" t="str">
        <f>IF('[1]TCE - ANEXO IV - Preencher'!K185="","",'[1]TCE - ANEXO IV - Preencher'!K185)</f>
        <v>26/04/2024</v>
      </c>
      <c r="J176" s="5" t="str">
        <f>'[1]TCE - ANEXO IV - Preencher'!L185</f>
        <v>29240424380578000421554000000528951854651898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102.35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>3.2 - Gás e Outros Materiais Engarrafados</v>
      </c>
      <c r="D177" s="3">
        <f>'[1]TCE - ANEXO IV - Preencher'!F186</f>
        <v>24380578000421</v>
      </c>
      <c r="E177" s="5" t="str">
        <f>'[1]TCE - ANEXO IV - Preencher'!G186</f>
        <v>WHITE MARTINS GASES INDS DO NORDESTE SA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53212</v>
      </c>
      <c r="I177" s="6" t="str">
        <f>IF('[1]TCE - ANEXO IV - Preencher'!K186="","",'[1]TCE - ANEXO IV - Preencher'!K186)</f>
        <v>30/04/2024</v>
      </c>
      <c r="J177" s="5" t="str">
        <f>'[1]TCE - ANEXO IV - Preencher'!L186</f>
        <v>29240424380578000421554000000532121324658746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204.73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3.5 - Material Odontológico</v>
      </c>
      <c r="D178" s="3">
        <f>'[1]TCE - ANEXO IV - Preencher'!F187</f>
        <v>33921374000280</v>
      </c>
      <c r="E178" s="5" t="str">
        <f>'[1]TCE - ANEXO IV - Preencher'!G187</f>
        <v>M M DE SOUSA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000004521</v>
      </c>
      <c r="I178" s="6" t="str">
        <f>IF('[1]TCE - ANEXO IV - Preencher'!K187="","",'[1]TCE - ANEXO IV - Preencher'!K187)</f>
        <v>22/04/2024</v>
      </c>
      <c r="J178" s="5" t="str">
        <f>'[1]TCE - ANEXO IV - Preencher'!L187</f>
        <v>26240433921374000280550010000045211333978892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38.6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>3.5 - Material Odontológico</v>
      </c>
      <c r="D179" s="3">
        <f>'[1]TCE - ANEXO IV - Preencher'!F188</f>
        <v>23993232000193</v>
      </c>
      <c r="E179" s="5" t="str">
        <f>'[1]TCE - ANEXO IV - Preencher'!G188</f>
        <v>MEDIAL SAUDE DIST PROD MED HOSPIT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000005119</v>
      </c>
      <c r="I179" s="6" t="str">
        <f>IF('[1]TCE - ANEXO IV - Preencher'!K188="","",'[1]TCE - ANEXO IV - Preencher'!K188)</f>
        <v>24/04/2024</v>
      </c>
      <c r="J179" s="5" t="str">
        <f>'[1]TCE - ANEXO IV - Preencher'!L188</f>
        <v>26240423993232000193550010000051191714300003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266.10000000000002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>3.5 - Material Odontológico</v>
      </c>
      <c r="D180" s="3">
        <f>'[1]TCE - ANEXO IV - Preencher'!F189</f>
        <v>32980596000120</v>
      </c>
      <c r="E180" s="5" t="str">
        <f>'[1]TCE - ANEXO IV - Preencher'!G189</f>
        <v>PNZMED DISTRIBUIDORA DE PRODUTOS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000021616</v>
      </c>
      <c r="I180" s="6" t="str">
        <f>IF('[1]TCE - ANEXO IV - Preencher'!K189="","",'[1]TCE - ANEXO IV - Preencher'!K189)</f>
        <v>10/04/2024</v>
      </c>
      <c r="J180" s="5" t="str">
        <f>'[1]TCE - ANEXO IV - Preencher'!L189</f>
        <v>26240432980596000120550010000216161415046976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80.599999999999994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>3.5 - Material Odontológico</v>
      </c>
      <c r="D181" s="3">
        <f>'[1]TCE - ANEXO IV - Preencher'!F190</f>
        <v>21596736000144</v>
      </c>
      <c r="E181" s="5" t="str">
        <f>'[1]TCE - ANEXO IV - Preencher'!G190</f>
        <v>ULTRA MEGA DISTRIBUIDORA HOSPITALAR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212819</v>
      </c>
      <c r="I181" s="6" t="str">
        <f>IF('[1]TCE - ANEXO IV - Preencher'!K190="","",'[1]TCE - ANEXO IV - Preencher'!K190)</f>
        <v>19/04/2024</v>
      </c>
      <c r="J181" s="5" t="str">
        <f>'[1]TCE - ANEXO IV - Preencher'!L190</f>
        <v>26240421596736000144550010002128191371627953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705.29</v>
      </c>
    </row>
    <row r="182" spans="1:12" s="8" customFormat="1" ht="19.5" customHeight="1" x14ac:dyDescent="0.2">
      <c r="A182" s="3">
        <f>IFERROR(VLOOKUP(B182,'[1]DADOS (OCULTAR)'!$Q$3:$S$136,3,0),"")</f>
        <v>10988301000714</v>
      </c>
      <c r="B182" s="4" t="str">
        <f>'[1]TCE - ANEXO IV - Preencher'!C191</f>
        <v>UPAE PETROLINA</v>
      </c>
      <c r="C182" s="4" t="str">
        <f>'[1]TCE - ANEXO IV - Preencher'!E191</f>
        <v>3.11 - Material Laboratorial</v>
      </c>
      <c r="D182" s="3">
        <f>'[1]TCE - ANEXO IV - Preencher'!F191</f>
        <v>23664355000180</v>
      </c>
      <c r="E182" s="5" t="str">
        <f>'[1]TCE - ANEXO IV - Preencher'!G191</f>
        <v>INJEMED MEDICAMENTOS ESPECIAIS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000.022.332</v>
      </c>
      <c r="I182" s="6" t="str">
        <f>IF('[1]TCE - ANEXO IV - Preencher'!K191="","",'[1]TCE - ANEXO IV - Preencher'!K191)</f>
        <v>24/04/2024</v>
      </c>
      <c r="J182" s="5" t="str">
        <f>'[1]TCE - ANEXO IV - Preencher'!L191</f>
        <v>31240423664355000180550010000223321528359743</v>
      </c>
      <c r="K182" s="5" t="str">
        <f>IF(F182="B",LEFT('[1]TCE - ANEXO IV - Preencher'!M191,2),IF(F182="S",LEFT('[1]TCE - ANEXO IV - Preencher'!M191,7),IF('[1]TCE - ANEXO IV - Preencher'!H191="","")))</f>
        <v>31</v>
      </c>
      <c r="L182" s="7">
        <f>'[1]TCE - ANEXO IV - Preencher'!N191</f>
        <v>310</v>
      </c>
    </row>
    <row r="183" spans="1:12" s="8" customFormat="1" ht="19.5" customHeight="1" x14ac:dyDescent="0.2">
      <c r="A183" s="3">
        <f>IFERROR(VLOOKUP(B183,'[1]DADOS (OCULTAR)'!$Q$3:$S$136,3,0),"")</f>
        <v>10988301000714</v>
      </c>
      <c r="B183" s="4" t="str">
        <f>'[1]TCE - ANEXO IV - Preencher'!C192</f>
        <v>UPAE PETROLINA</v>
      </c>
      <c r="C183" s="4" t="str">
        <f>'[1]TCE - ANEXO IV - Preencher'!E192</f>
        <v>3.11 - Material Laboratorial</v>
      </c>
      <c r="D183" s="3">
        <f>'[1]TCE - ANEXO IV - Preencher'!F192</f>
        <v>10779833000156</v>
      </c>
      <c r="E183" s="5" t="str">
        <f>'[1]TCE - ANEXO IV - Preencher'!G192</f>
        <v>MEDICAL MERCANTIL DE APAR MEDICA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000599971</v>
      </c>
      <c r="I183" s="6" t="str">
        <f>IF('[1]TCE - ANEXO IV - Preencher'!K192="","",'[1]TCE - ANEXO IV - Preencher'!K192)</f>
        <v>28/03/2024</v>
      </c>
      <c r="J183" s="5" t="str">
        <f>'[1]TCE - ANEXO IV - Preencher'!L192</f>
        <v>26240310779833000156550010005999711601995009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3250</v>
      </c>
    </row>
    <row r="184" spans="1:12" s="8" customFormat="1" ht="19.5" customHeight="1" x14ac:dyDescent="0.2">
      <c r="A184" s="3">
        <f>IFERROR(VLOOKUP(B184,'[1]DADOS (OCULTAR)'!$Q$3:$S$136,3,0),"")</f>
        <v>10988301000714</v>
      </c>
      <c r="B184" s="4" t="str">
        <f>'[1]TCE - ANEXO IV - Preencher'!C193</f>
        <v>UPAE PETROLINA</v>
      </c>
      <c r="C184" s="4" t="str">
        <f>'[1]TCE - ANEXO IV - Preencher'!E193</f>
        <v>3.11 - Material Laboratorial</v>
      </c>
      <c r="D184" s="3">
        <f>'[1]TCE - ANEXO IV - Preencher'!F193</f>
        <v>10779833000156</v>
      </c>
      <c r="E184" s="5" t="str">
        <f>'[1]TCE - ANEXO IV - Preencher'!G193</f>
        <v>MEDICAL MERCANTIL DE APAR MEDICA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000600399</v>
      </c>
      <c r="I184" s="6" t="str">
        <f>IF('[1]TCE - ANEXO IV - Preencher'!K193="","",'[1]TCE - ANEXO IV - Preencher'!K193)</f>
        <v>03/04/2024</v>
      </c>
      <c r="J184" s="5" t="str">
        <f>'[1]TCE - ANEXO IV - Preencher'!L193</f>
        <v>26240410779833000156550010006003991602423000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40</v>
      </c>
    </row>
    <row r="185" spans="1:12" s="8" customFormat="1" ht="19.5" customHeight="1" x14ac:dyDescent="0.2">
      <c r="A185" s="3">
        <f>IFERROR(VLOOKUP(B185,'[1]DADOS (OCULTAR)'!$Q$3:$S$136,3,0),"")</f>
        <v>10988301000714</v>
      </c>
      <c r="B185" s="4" t="str">
        <f>'[1]TCE - ANEXO IV - Preencher'!C194</f>
        <v>UPAE PETROLINA</v>
      </c>
      <c r="C185" s="4" t="str">
        <f>'[1]TCE - ANEXO IV - Preencher'!E194</f>
        <v>3.11 - Material Laboratorial</v>
      </c>
      <c r="D185" s="3">
        <f>'[1]TCE - ANEXO IV - Preencher'!F194</f>
        <v>10779833000156</v>
      </c>
      <c r="E185" s="5" t="str">
        <f>'[1]TCE - ANEXO IV - Preencher'!G194</f>
        <v>MEDICAL MERCANTIL DE APAR MEDICA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000601983</v>
      </c>
      <c r="I185" s="6" t="str">
        <f>IF('[1]TCE - ANEXO IV - Preencher'!K194="","",'[1]TCE - ANEXO IV - Preencher'!K194)</f>
        <v>22/04/2024</v>
      </c>
      <c r="J185" s="5" t="str">
        <f>'[1]TCE - ANEXO IV - Preencher'!L194</f>
        <v>26240410779833000156550010006019831604007000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400</v>
      </c>
    </row>
    <row r="186" spans="1:12" s="8" customFormat="1" ht="19.5" customHeight="1" x14ac:dyDescent="0.2">
      <c r="A186" s="3">
        <f>IFERROR(VLOOKUP(B186,'[1]DADOS (OCULTAR)'!$Q$3:$S$136,3,0),"")</f>
        <v>10988301000714</v>
      </c>
      <c r="B186" s="4" t="str">
        <f>'[1]TCE - ANEXO IV - Preencher'!C195</f>
        <v>UPAE PETROLINA</v>
      </c>
      <c r="C186" s="4" t="str">
        <f>'[1]TCE - ANEXO IV - Preencher'!E195</f>
        <v>3.7 - Material de Limpeza e Produtos de Hgienização</v>
      </c>
      <c r="D186" s="3">
        <f>'[1]TCE - ANEXO IV - Preencher'!F195</f>
        <v>13441051000281</v>
      </c>
      <c r="E186" s="5" t="str">
        <f>'[1]TCE - ANEXO IV - Preencher'!G195</f>
        <v>CL COMERCIO DE MATERIAIS MEDICOS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000021838</v>
      </c>
      <c r="I186" s="6" t="str">
        <f>IF('[1]TCE - ANEXO IV - Preencher'!K195="","",'[1]TCE - ANEXO IV - Preencher'!K195)</f>
        <v>24/04/2024</v>
      </c>
      <c r="J186" s="5" t="str">
        <f>'[1]TCE - ANEXO IV - Preencher'!L195</f>
        <v>26240413441051000281550010000218381238620006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2000</v>
      </c>
    </row>
    <row r="187" spans="1:12" s="8" customFormat="1" ht="19.5" customHeight="1" x14ac:dyDescent="0.2">
      <c r="A187" s="3">
        <f>IFERROR(VLOOKUP(B187,'[1]DADOS (OCULTAR)'!$Q$3:$S$136,3,0),"")</f>
        <v>10988301000714</v>
      </c>
      <c r="B187" s="4" t="str">
        <f>'[1]TCE - ANEXO IV - Preencher'!C196</f>
        <v>UPAE PETROLINA</v>
      </c>
      <c r="C187" s="4" t="str">
        <f>'[1]TCE - ANEXO IV - Preencher'!E196</f>
        <v>3.7 - Material de Limpeza e Produtos de Hgienização</v>
      </c>
      <c r="D187" s="3">
        <f>'[1]TCE - ANEXO IV - Preencher'!F196</f>
        <v>10779833000156</v>
      </c>
      <c r="E187" s="5" t="str">
        <f>'[1]TCE - ANEXO IV - Preencher'!G196</f>
        <v>MEDICAL MERCANTIL DE APAR MEDICA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000601983</v>
      </c>
      <c r="I187" s="6" t="str">
        <f>IF('[1]TCE - ANEXO IV - Preencher'!K196="","",'[1]TCE - ANEXO IV - Preencher'!K196)</f>
        <v>22/04/2024</v>
      </c>
      <c r="J187" s="5" t="str">
        <f>'[1]TCE - ANEXO IV - Preencher'!L196</f>
        <v>26240410779833000156550010006019831604007000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1198.4000000000001</v>
      </c>
    </row>
    <row r="188" spans="1:12" s="8" customFormat="1" ht="19.5" customHeight="1" x14ac:dyDescent="0.2">
      <c r="A188" s="3">
        <f>IFERROR(VLOOKUP(B188,'[1]DADOS (OCULTAR)'!$Q$3:$S$136,3,0),"")</f>
        <v>10988301000714</v>
      </c>
      <c r="B188" s="4" t="str">
        <f>'[1]TCE - ANEXO IV - Preencher'!C197</f>
        <v>UPAE PETROLINA</v>
      </c>
      <c r="C188" s="4" t="str">
        <f>'[1]TCE - ANEXO IV - Preencher'!E197</f>
        <v>3.7 - Material de Limpeza e Produtos de Hgienização</v>
      </c>
      <c r="D188" s="3">
        <f>'[1]TCE - ANEXO IV - Preencher'!F197</f>
        <v>53609929000189</v>
      </c>
      <c r="E188" s="5" t="str">
        <f>'[1]TCE - ANEXO IV - Preencher'!G197</f>
        <v>VILAR DISTRIBUIDORA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008002128</v>
      </c>
      <c r="I188" s="6" t="str">
        <f>IF('[1]TCE - ANEXO IV - Preencher'!K197="","",'[1]TCE - ANEXO IV - Preencher'!K197)</f>
        <v>04/04/2024</v>
      </c>
      <c r="J188" s="5" t="str">
        <f>'[1]TCE - ANEXO IV - Preencher'!L197</f>
        <v>26240453609929000189550010080021281212285810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362.67</v>
      </c>
    </row>
    <row r="189" spans="1:12" s="8" customFormat="1" ht="19.5" customHeight="1" x14ac:dyDescent="0.2">
      <c r="A189" s="3">
        <f>IFERROR(VLOOKUP(B189,'[1]DADOS (OCULTAR)'!$Q$3:$S$136,3,0),"")</f>
        <v>10988301000714</v>
      </c>
      <c r="B189" s="4" t="str">
        <f>'[1]TCE - ANEXO IV - Preencher'!C198</f>
        <v>UPAE PETROLINA</v>
      </c>
      <c r="C189" s="4" t="str">
        <f>'[1]TCE - ANEXO IV - Preencher'!E198</f>
        <v>3.7 - Material de Limpeza e Produtos de Hgienização</v>
      </c>
      <c r="D189" s="3">
        <f>'[1]TCE - ANEXO IV - Preencher'!F198</f>
        <v>46700220000129</v>
      </c>
      <c r="E189" s="5" t="str">
        <f>'[1]TCE - ANEXO IV - Preencher'!G198</f>
        <v>NOVA DISTRIBUIDORA E ATACADO DE LIMPEZA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15925</v>
      </c>
      <c r="I189" s="6" t="str">
        <f>IF('[1]TCE - ANEXO IV - Preencher'!K198="","",'[1]TCE - ANEXO IV - Preencher'!K198)</f>
        <v>10/04/2024</v>
      </c>
      <c r="J189" s="5" t="str">
        <f>'[1]TCE - ANEXO IV - Preencher'!L198</f>
        <v>26240446700220000129550010000159251143924966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335.1</v>
      </c>
    </row>
    <row r="190" spans="1:12" s="8" customFormat="1" ht="19.5" customHeight="1" x14ac:dyDescent="0.2">
      <c r="A190" s="3">
        <f>IFERROR(VLOOKUP(B190,'[1]DADOS (OCULTAR)'!$Q$3:$S$136,3,0),"")</f>
        <v>10988301000714</v>
      </c>
      <c r="B190" s="4" t="str">
        <f>'[1]TCE - ANEXO IV - Preencher'!C199</f>
        <v>UPAE PETROLINA</v>
      </c>
      <c r="C190" s="4" t="str">
        <f>'[1]TCE - ANEXO IV - Preencher'!E199</f>
        <v>3.7 - Material de Limpeza e Produtos de Hgienização</v>
      </c>
      <c r="D190" s="3">
        <f>'[1]TCE - ANEXO IV - Preencher'!F199</f>
        <v>46700220000129</v>
      </c>
      <c r="E190" s="5" t="str">
        <f>'[1]TCE - ANEXO IV - Preencher'!G199</f>
        <v>NOVA DISTRIBUIDORA E ATACADO DE LIMPEZA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15925</v>
      </c>
      <c r="I190" s="6" t="str">
        <f>IF('[1]TCE - ANEXO IV - Preencher'!K199="","",'[1]TCE - ANEXO IV - Preencher'!K199)</f>
        <v>10/04/2024</v>
      </c>
      <c r="J190" s="5" t="str">
        <f>'[1]TCE - ANEXO IV - Preencher'!L199</f>
        <v>26240446700220000129550010000159251143924966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433</v>
      </c>
    </row>
    <row r="191" spans="1:12" s="8" customFormat="1" ht="19.5" customHeight="1" x14ac:dyDescent="0.2">
      <c r="A191" s="3">
        <f>IFERROR(VLOOKUP(B191,'[1]DADOS (OCULTAR)'!$Q$3:$S$136,3,0),"")</f>
        <v>10988301000714</v>
      </c>
      <c r="B191" s="4" t="str">
        <f>'[1]TCE - ANEXO IV - Preencher'!C200</f>
        <v>UPAE PETROLINA</v>
      </c>
      <c r="C191" s="4" t="str">
        <f>'[1]TCE - ANEXO IV - Preencher'!E200</f>
        <v>3.7 - Material de Limpeza e Produtos de Hgienização</v>
      </c>
      <c r="D191" s="3">
        <f>'[1]TCE - ANEXO IV - Preencher'!F200</f>
        <v>22006201000139</v>
      </c>
      <c r="E191" s="5" t="str">
        <f>'[1]TCE - ANEXO IV - Preencher'!G200</f>
        <v>FORTPEL COMERCIO DE DESCARTAVEIS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237784</v>
      </c>
      <c r="I191" s="6" t="str">
        <f>IF('[1]TCE - ANEXO IV - Preencher'!K200="","",'[1]TCE - ANEXO IV - Preencher'!K200)</f>
        <v>22/04/2024</v>
      </c>
      <c r="J191" s="5" t="str">
        <f>'[1]TCE - ANEXO IV - Preencher'!L200</f>
        <v>26240422006201000139550000002377841102377842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609.75</v>
      </c>
    </row>
    <row r="192" spans="1:12" s="8" customFormat="1" ht="19.5" customHeight="1" x14ac:dyDescent="0.2">
      <c r="A192" s="3">
        <f>IFERROR(VLOOKUP(B192,'[1]DADOS (OCULTAR)'!$Q$3:$S$136,3,0),"")</f>
        <v>10988301000714</v>
      </c>
      <c r="B192" s="4" t="str">
        <f>'[1]TCE - ANEXO IV - Preencher'!C201</f>
        <v>UPAE PETROLINA</v>
      </c>
      <c r="C192" s="4" t="str">
        <f>'[1]TCE - ANEXO IV - Preencher'!E201</f>
        <v>3.7 - Material de Limpeza e Produtos de Hgienização</v>
      </c>
      <c r="D192" s="3">
        <f>'[1]TCE - ANEXO IV - Preencher'!F201</f>
        <v>5044056000161</v>
      </c>
      <c r="E192" s="5" t="str">
        <f>'[1]TCE - ANEXO IV - Preencher'!G201</f>
        <v>DMH PRODUTOS HOSPITALARES LTDA EPP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24109</v>
      </c>
      <c r="I192" s="6" t="str">
        <f>IF('[1]TCE - ANEXO IV - Preencher'!K201="","",'[1]TCE - ANEXO IV - Preencher'!K201)</f>
        <v>04/04/2024</v>
      </c>
      <c r="J192" s="5" t="str">
        <f>'[1]TCE - ANEXO IV - Preencher'!L201</f>
        <v>26240405044056000161550010000241091550851070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1497.96</v>
      </c>
    </row>
    <row r="193" spans="1:12" s="8" customFormat="1" ht="19.5" customHeight="1" x14ac:dyDescent="0.2">
      <c r="A193" s="3">
        <f>IFERROR(VLOOKUP(B193,'[1]DADOS (OCULTAR)'!$Q$3:$S$136,3,0),"")</f>
        <v>10988301000714</v>
      </c>
      <c r="B193" s="4" t="str">
        <f>'[1]TCE - ANEXO IV - Preencher'!C202</f>
        <v>UPAE PETROLINA</v>
      </c>
      <c r="C193" s="4" t="str">
        <f>'[1]TCE - ANEXO IV - Preencher'!E202</f>
        <v>3.7 - Material de Limpeza e Produtos de Hgienização</v>
      </c>
      <c r="D193" s="3">
        <f>'[1]TCE - ANEXO IV - Preencher'!F202</f>
        <v>5044056000161</v>
      </c>
      <c r="E193" s="5" t="str">
        <f>'[1]TCE - ANEXO IV - Preencher'!G202</f>
        <v>DMH PRODUTOS HOSPITALARES LTDA EPP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24109</v>
      </c>
      <c r="I193" s="6" t="str">
        <f>IF('[1]TCE - ANEXO IV - Preencher'!K202="","",'[1]TCE - ANEXO IV - Preencher'!K202)</f>
        <v>04/04/2024</v>
      </c>
      <c r="J193" s="5" t="str">
        <f>'[1]TCE - ANEXO IV - Preencher'!L202</f>
        <v>26240405044056000161550010000241091550851070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2760</v>
      </c>
    </row>
    <row r="194" spans="1:12" s="8" customFormat="1" ht="19.5" customHeight="1" x14ac:dyDescent="0.2">
      <c r="A194" s="3">
        <f>IFERROR(VLOOKUP(B194,'[1]DADOS (OCULTAR)'!$Q$3:$S$136,3,0),"")</f>
        <v>10988301000714</v>
      </c>
      <c r="B194" s="4" t="str">
        <f>'[1]TCE - ANEXO IV - Preencher'!C203</f>
        <v>UPAE PETROLINA</v>
      </c>
      <c r="C194" s="4" t="str">
        <f>'[1]TCE - ANEXO IV - Preencher'!E203</f>
        <v>3.7 - Material de Limpeza e Produtos de Hgienização</v>
      </c>
      <c r="D194" s="3">
        <f>'[1]TCE - ANEXO IV - Preencher'!F203</f>
        <v>5044056000161</v>
      </c>
      <c r="E194" s="5" t="str">
        <f>'[1]TCE - ANEXO IV - Preencher'!G203</f>
        <v>DMH PRODUTOS HOSPITALARES LTDA EPP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24216</v>
      </c>
      <c r="I194" s="6" t="str">
        <f>IF('[1]TCE - ANEXO IV - Preencher'!K203="","",'[1]TCE - ANEXO IV - Preencher'!K203)</f>
        <v>22/04/2024</v>
      </c>
      <c r="J194" s="5" t="str">
        <f>'[1]TCE - ANEXO IV - Preencher'!L203</f>
        <v>26240405044056000161550010000242161912327014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1360</v>
      </c>
    </row>
    <row r="195" spans="1:12" s="8" customFormat="1" ht="19.5" customHeight="1" x14ac:dyDescent="0.2">
      <c r="A195" s="3">
        <f>IFERROR(VLOOKUP(B195,'[1]DADOS (OCULTAR)'!$Q$3:$S$136,3,0),"")</f>
        <v>10988301000714</v>
      </c>
      <c r="B195" s="4" t="str">
        <f>'[1]TCE - ANEXO IV - Preencher'!C204</f>
        <v>UPAE PETROLINA</v>
      </c>
      <c r="C195" s="4" t="str">
        <f>'[1]TCE - ANEXO IV - Preencher'!E204</f>
        <v>3.14 - Alimentação Preparada</v>
      </c>
      <c r="D195" s="3">
        <f>'[1]TCE - ANEXO IV - Preencher'!F204</f>
        <v>50673082000103</v>
      </c>
      <c r="E195" s="5" t="str">
        <f>'[1]TCE - ANEXO IV - Preencher'!G204</f>
        <v>RENILSON MARQUES LIMA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000000004</v>
      </c>
      <c r="I195" s="6" t="str">
        <f>IF('[1]TCE - ANEXO IV - Preencher'!K204="","",'[1]TCE - ANEXO IV - Preencher'!K204)</f>
        <v>04/04/2024</v>
      </c>
      <c r="J195" s="5" t="str">
        <f>'[1]TCE - ANEXO IV - Preencher'!L204</f>
        <v>29240450673082000103550010000000041723194114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89.85</v>
      </c>
    </row>
    <row r="196" spans="1:12" s="8" customFormat="1" ht="19.5" customHeight="1" x14ac:dyDescent="0.2">
      <c r="A196" s="3">
        <f>IFERROR(VLOOKUP(B196,'[1]DADOS (OCULTAR)'!$Q$3:$S$136,3,0),"")</f>
        <v>10988301000714</v>
      </c>
      <c r="B196" s="4" t="str">
        <f>'[1]TCE - ANEXO IV - Preencher'!C205</f>
        <v>UPAE PETROLINA</v>
      </c>
      <c r="C196" s="4" t="str">
        <f>'[1]TCE - ANEXO IV - Preencher'!E205</f>
        <v>3.14 - Alimentação Preparada</v>
      </c>
      <c r="D196" s="3">
        <f>'[1]TCE - ANEXO IV - Preencher'!F205</f>
        <v>4454080000106</v>
      </c>
      <c r="E196" s="5" t="str">
        <f>'[1]TCE - ANEXO IV - Preencher'!G205</f>
        <v>MARIA AUXILIADORA VASCONCELOS DE FREITAS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000000687</v>
      </c>
      <c r="I196" s="6" t="str">
        <f>IF('[1]TCE - ANEXO IV - Preencher'!K205="","",'[1]TCE - ANEXO IV - Preencher'!K205)</f>
        <v>30/04/2024</v>
      </c>
      <c r="J196" s="5" t="str">
        <f>'[1]TCE - ANEXO IV - Preencher'!L205</f>
        <v>26240404454080000106550010000006871112502280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29131.740000000005</v>
      </c>
    </row>
    <row r="197" spans="1:12" s="8" customFormat="1" ht="19.5" customHeight="1" x14ac:dyDescent="0.2">
      <c r="A197" s="3">
        <f>IFERROR(VLOOKUP(B197,'[1]DADOS (OCULTAR)'!$Q$3:$S$136,3,0),"")</f>
        <v>10988301000714</v>
      </c>
      <c r="B197" s="4" t="str">
        <f>'[1]TCE - ANEXO IV - Preencher'!C206</f>
        <v>UPAE PETROLINA</v>
      </c>
      <c r="C197" s="4" t="str">
        <f>'[1]TCE - ANEXO IV - Preencher'!E206</f>
        <v>3.14 - Alimentação Preparada</v>
      </c>
      <c r="D197" s="3">
        <f>'[1]TCE - ANEXO IV - Preencher'!F206</f>
        <v>375108000169</v>
      </c>
      <c r="E197" s="5" t="str">
        <f>'[1]TCE - ANEXO IV - Preencher'!G206</f>
        <v>S N SOARES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59041</v>
      </c>
      <c r="I197" s="6" t="str">
        <f>IF('[1]TCE - ANEXO IV - Preencher'!K206="","",'[1]TCE - ANEXO IV - Preencher'!K206)</f>
        <v>05/04/2024</v>
      </c>
      <c r="J197" s="5" t="str">
        <f>'[1]TCE - ANEXO IV - Preencher'!L206</f>
        <v>26240400375108000169550010000590411189264567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215.41</v>
      </c>
    </row>
    <row r="198" spans="1:12" s="8" customFormat="1" ht="19.5" customHeight="1" x14ac:dyDescent="0.2">
      <c r="A198" s="3">
        <f>IFERROR(VLOOKUP(B198,'[1]DADOS (OCULTAR)'!$Q$3:$S$136,3,0),"")</f>
        <v>10988301000714</v>
      </c>
      <c r="B198" s="4" t="str">
        <f>'[1]TCE - ANEXO IV - Preencher'!C207</f>
        <v>UPAE PETROLINA</v>
      </c>
      <c r="C198" s="4" t="str">
        <f>'[1]TCE - ANEXO IV - Preencher'!E207</f>
        <v>3.14 - Alimentação Preparada</v>
      </c>
      <c r="D198" s="3">
        <f>'[1]TCE - ANEXO IV - Preencher'!F207</f>
        <v>193374000170</v>
      </c>
      <c r="E198" s="5" t="str">
        <f>'[1]TCE - ANEXO IV - Preencher'!G207</f>
        <v>JOSE ERNESTO PEREIRA BARROS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64486</v>
      </c>
      <c r="I198" s="6" t="str">
        <f>IF('[1]TCE - ANEXO IV - Preencher'!K207="","",'[1]TCE - ANEXO IV - Preencher'!K207)</f>
        <v>05/04/2024</v>
      </c>
      <c r="J198" s="5" t="str">
        <f>'[1]TCE - ANEXO IV - Preencher'!L207</f>
        <v>26240400193374000170550550000644861102211159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328.77</v>
      </c>
    </row>
    <row r="199" spans="1:12" s="8" customFormat="1" ht="19.5" customHeight="1" x14ac:dyDescent="0.2">
      <c r="A199" s="3">
        <f>IFERROR(VLOOKUP(B199,'[1]DADOS (OCULTAR)'!$Q$3:$S$136,3,0),"")</f>
        <v>10988301000714</v>
      </c>
      <c r="B199" s="4" t="str">
        <f>'[1]TCE - ANEXO IV - Preencher'!C208</f>
        <v>UPAE PETROLINA</v>
      </c>
      <c r="C199" s="4" t="str">
        <f>'[1]TCE - ANEXO IV - Preencher'!E208</f>
        <v>3.14 - Alimentação Preparada</v>
      </c>
      <c r="D199" s="3">
        <f>'[1]TCE - ANEXO IV - Preencher'!F208</f>
        <v>24681457000177</v>
      </c>
      <c r="E199" s="5" t="str">
        <f>'[1]TCE - ANEXO IV - Preencher'!G208</f>
        <v>FRANCISCO JOSE ALEXANDRO ALVES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672</v>
      </c>
      <c r="I199" s="6" t="str">
        <f>IF('[1]TCE - ANEXO IV - Preencher'!K208="","",'[1]TCE - ANEXO IV - Preencher'!K208)</f>
        <v>02/04/2024</v>
      </c>
      <c r="J199" s="5" t="str">
        <f>'[1]TCE - ANEXO IV - Preencher'!L208</f>
        <v>26240424681457000177550010000006721119149933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50.85</v>
      </c>
    </row>
    <row r="200" spans="1:12" s="8" customFormat="1" ht="19.5" customHeight="1" x14ac:dyDescent="0.2">
      <c r="A200" s="3">
        <f>IFERROR(VLOOKUP(B200,'[1]DADOS (OCULTAR)'!$Q$3:$S$136,3,0),"")</f>
        <v>10988301000714</v>
      </c>
      <c r="B200" s="4" t="str">
        <f>'[1]TCE - ANEXO IV - Preencher'!C209</f>
        <v>UPAE PETROLINA</v>
      </c>
      <c r="C200" s="4" t="str">
        <f>'[1]TCE - ANEXO IV - Preencher'!E209</f>
        <v>3.6 - Material de Expediente</v>
      </c>
      <c r="D200" s="3">
        <f>'[1]TCE - ANEXO IV - Preencher'!F209</f>
        <v>36697252000169</v>
      </c>
      <c r="E200" s="5" t="str">
        <f>'[1]TCE - ANEXO IV - Preencher'!G209</f>
        <v>JOSELITO MOTA RIOS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000000097</v>
      </c>
      <c r="I200" s="6" t="str">
        <f>IF('[1]TCE - ANEXO IV - Preencher'!K209="","",'[1]TCE - ANEXO IV - Preencher'!K209)</f>
        <v>02/04/2024</v>
      </c>
      <c r="J200" s="5" t="str">
        <f>'[1]TCE - ANEXO IV - Preencher'!L209</f>
        <v>26240436697252000169550010000000971563612057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677.25</v>
      </c>
    </row>
    <row r="201" spans="1:12" s="8" customFormat="1" ht="19.5" customHeight="1" x14ac:dyDescent="0.2">
      <c r="A201" s="3">
        <f>IFERROR(VLOOKUP(B201,'[1]DADOS (OCULTAR)'!$Q$3:$S$136,3,0),"")</f>
        <v>10988301000714</v>
      </c>
      <c r="B201" s="4" t="str">
        <f>'[1]TCE - ANEXO IV - Preencher'!C210</f>
        <v>UPAE PETROLINA</v>
      </c>
      <c r="C201" s="4" t="str">
        <f>'[1]TCE - ANEXO IV - Preencher'!E210</f>
        <v>3.6 - Material de Expediente</v>
      </c>
      <c r="D201" s="3">
        <f>'[1]TCE - ANEXO IV - Preencher'!F210</f>
        <v>44681109000107</v>
      </c>
      <c r="E201" s="5" t="str">
        <f>'[1]TCE - ANEXO IV - Preencher'!G210</f>
        <v>BRANDAO  TORRES PAPELARIA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000001614</v>
      </c>
      <c r="I201" s="6" t="str">
        <f>IF('[1]TCE - ANEXO IV - Preencher'!K210="","",'[1]TCE - ANEXO IV - Preencher'!K210)</f>
        <v>09/04/2024</v>
      </c>
      <c r="J201" s="5" t="str">
        <f>'[1]TCE - ANEXO IV - Preencher'!L210</f>
        <v>29240444681109000107550010000016141120519830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1180</v>
      </c>
    </row>
    <row r="202" spans="1:12" s="8" customFormat="1" ht="19.5" customHeight="1" x14ac:dyDescent="0.2">
      <c r="A202" s="3">
        <f>IFERROR(VLOOKUP(B202,'[1]DADOS (OCULTAR)'!$Q$3:$S$136,3,0),"")</f>
        <v>10988301000714</v>
      </c>
      <c r="B202" s="4" t="str">
        <f>'[1]TCE - ANEXO IV - Preencher'!C211</f>
        <v>UPAE PETROLINA</v>
      </c>
      <c r="C202" s="4" t="str">
        <f>'[1]TCE - ANEXO IV - Preencher'!E211</f>
        <v>3.6 - Material de Expediente</v>
      </c>
      <c r="D202" s="3">
        <f>'[1]TCE - ANEXO IV - Preencher'!F211</f>
        <v>29447408000198</v>
      </c>
      <c r="E202" s="5" t="str">
        <f>'[1]TCE - ANEXO IV - Preencher'!G211</f>
        <v>L F DOS SANTOS GRAFICA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000002270</v>
      </c>
      <c r="I202" s="6" t="str">
        <f>IF('[1]TCE - ANEXO IV - Preencher'!K211="","",'[1]TCE - ANEXO IV - Preencher'!K211)</f>
        <v>05/04/2024</v>
      </c>
      <c r="J202" s="5" t="str">
        <f>'[1]TCE - ANEXO IV - Preencher'!L211</f>
        <v>26240429447408000198550010000022701325673320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2852.5</v>
      </c>
    </row>
    <row r="203" spans="1:12" s="8" customFormat="1" ht="19.5" customHeight="1" x14ac:dyDescent="0.2">
      <c r="A203" s="3">
        <f>IFERROR(VLOOKUP(B203,'[1]DADOS (OCULTAR)'!$Q$3:$S$136,3,0),"")</f>
        <v>10988301000714</v>
      </c>
      <c r="B203" s="4" t="str">
        <f>'[1]TCE - ANEXO IV - Preencher'!C212</f>
        <v>UPAE PETROLINA</v>
      </c>
      <c r="C203" s="4" t="str">
        <f>'[1]TCE - ANEXO IV - Preencher'!E212</f>
        <v>3.6 - Material de Expediente</v>
      </c>
      <c r="D203" s="3">
        <f>'[1]TCE - ANEXO IV - Preencher'!F212</f>
        <v>4953023000171</v>
      </c>
      <c r="E203" s="5" t="str">
        <f>'[1]TCE - ANEXO IV - Preencher'!G212</f>
        <v>EDSON NOMERO DE MACEDO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000040013</v>
      </c>
      <c r="I203" s="6" t="str">
        <f>IF('[1]TCE - ANEXO IV - Preencher'!K212="","",'[1]TCE - ANEXO IV - Preencher'!K212)</f>
        <v>03/04/2024</v>
      </c>
      <c r="J203" s="5" t="str">
        <f>'[1]TCE - ANEXO IV - Preencher'!L212</f>
        <v>26240404953023000171550050000400131505816034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72.599999999999994</v>
      </c>
    </row>
    <row r="204" spans="1:12" s="8" customFormat="1" ht="19.5" customHeight="1" x14ac:dyDescent="0.2">
      <c r="A204" s="3">
        <f>IFERROR(VLOOKUP(B204,'[1]DADOS (OCULTAR)'!$Q$3:$S$136,3,0),"")</f>
        <v>10988301000714</v>
      </c>
      <c r="B204" s="4" t="str">
        <f>'[1]TCE - ANEXO IV - Preencher'!C213</f>
        <v>UPAE PETROLINA</v>
      </c>
      <c r="C204" s="4" t="str">
        <f>'[1]TCE - ANEXO IV - Preencher'!E213</f>
        <v>3.6 - Material de Expediente</v>
      </c>
      <c r="D204" s="3">
        <f>'[1]TCE - ANEXO IV - Preencher'!F213</f>
        <v>46700220000129</v>
      </c>
      <c r="E204" s="5" t="str">
        <f>'[1]TCE - ANEXO IV - Preencher'!G213</f>
        <v>NOVA DISTRIBUIDORA E ATACADO DE LIMPEZA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15900</v>
      </c>
      <c r="I204" s="6" t="str">
        <f>IF('[1]TCE - ANEXO IV - Preencher'!K213="","",'[1]TCE - ANEXO IV - Preencher'!K213)</f>
        <v>10/04/2024</v>
      </c>
      <c r="J204" s="5" t="str">
        <f>'[1]TCE - ANEXO IV - Preencher'!L213</f>
        <v>26240446700220000129550010000159001036400557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1164.5</v>
      </c>
    </row>
    <row r="205" spans="1:12" s="8" customFormat="1" ht="19.5" customHeight="1" x14ac:dyDescent="0.2">
      <c r="A205" s="3">
        <f>IFERROR(VLOOKUP(B205,'[1]DADOS (OCULTAR)'!$Q$3:$S$136,3,0),"")</f>
        <v>10988301000714</v>
      </c>
      <c r="B205" s="4" t="str">
        <f>'[1]TCE - ANEXO IV - Preencher'!C214</f>
        <v>UPAE PETROLINA</v>
      </c>
      <c r="C205" s="4" t="str">
        <f>'[1]TCE - ANEXO IV - Preencher'!E214</f>
        <v>3.6 - Material de Expediente</v>
      </c>
      <c r="D205" s="3">
        <f>'[1]TCE - ANEXO IV - Preencher'!F214</f>
        <v>46700220000129</v>
      </c>
      <c r="E205" s="5" t="str">
        <f>'[1]TCE - ANEXO IV - Preencher'!G214</f>
        <v>NOVA DISTRIBUIDORA E ATACADO DE LIMPEZA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16269</v>
      </c>
      <c r="I205" s="6" t="str">
        <f>IF('[1]TCE - ANEXO IV - Preencher'!K214="","",'[1]TCE - ANEXO IV - Preencher'!K214)</f>
        <v>22/04/2024</v>
      </c>
      <c r="J205" s="5" t="str">
        <f>'[1]TCE - ANEXO IV - Preencher'!L214</f>
        <v>26240446700220000129550010000162691324112530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58.8</v>
      </c>
    </row>
    <row r="206" spans="1:12" s="8" customFormat="1" ht="19.5" customHeight="1" x14ac:dyDescent="0.2">
      <c r="A206" s="3">
        <f>IFERROR(VLOOKUP(B206,'[1]DADOS (OCULTAR)'!$Q$3:$S$136,3,0),"")</f>
        <v>10988301000714</v>
      </c>
      <c r="B206" s="4" t="str">
        <f>'[1]TCE - ANEXO IV - Preencher'!C215</f>
        <v>UPAE PETROLINA</v>
      </c>
      <c r="C206" s="4" t="str">
        <f>'[1]TCE - ANEXO IV - Preencher'!E215</f>
        <v>3.6 - Material de Expediente</v>
      </c>
      <c r="D206" s="3">
        <f>'[1]TCE - ANEXO IV - Preencher'!F215</f>
        <v>46700220000129</v>
      </c>
      <c r="E206" s="5" t="str">
        <f>'[1]TCE - ANEXO IV - Preencher'!G215</f>
        <v>NOVA DISTRIBUIDORA E ATACADO DE LIMPEZA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16390</v>
      </c>
      <c r="I206" s="6" t="str">
        <f>IF('[1]TCE - ANEXO IV - Preencher'!K215="","",'[1]TCE - ANEXO IV - Preencher'!K215)</f>
        <v>24/04/2024</v>
      </c>
      <c r="J206" s="5" t="str">
        <f>'[1]TCE - ANEXO IV - Preencher'!L215</f>
        <v>26240446700220000129550010000163907274554967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3119.5</v>
      </c>
    </row>
    <row r="207" spans="1:12" s="8" customFormat="1" ht="19.5" customHeight="1" x14ac:dyDescent="0.2">
      <c r="A207" s="3">
        <f>IFERROR(VLOOKUP(B207,'[1]DADOS (OCULTAR)'!$Q$3:$S$136,3,0),"")</f>
        <v>10988301000714</v>
      </c>
      <c r="B207" s="4" t="str">
        <f>'[1]TCE - ANEXO IV - Preencher'!C216</f>
        <v>UPAE PETROLINA</v>
      </c>
      <c r="C207" s="4" t="str">
        <f>'[1]TCE - ANEXO IV - Preencher'!E216</f>
        <v>3.6 - Material de Expediente</v>
      </c>
      <c r="D207" s="3">
        <f>'[1]TCE - ANEXO IV - Preencher'!F216</f>
        <v>2991409000142</v>
      </c>
      <c r="E207" s="5" t="str">
        <f>'[1]TCE - ANEXO IV - Preencher'!G216</f>
        <v>FERRAMENTAL MAQUINAS FERRAMENTAS E PARAFUSOS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203984</v>
      </c>
      <c r="I207" s="6" t="str">
        <f>IF('[1]TCE - ANEXO IV - Preencher'!K216="","",'[1]TCE - ANEXO IV - Preencher'!K216)</f>
        <v>12/04/2024</v>
      </c>
      <c r="J207" s="5" t="str">
        <f>'[1]TCE - ANEXO IV - Preencher'!L216</f>
        <v>29240402991409000142550010002039841931711068</v>
      </c>
      <c r="K207" s="5" t="str">
        <f>IF(F207="B",LEFT('[1]TCE - ANEXO IV - Preencher'!M216,2),IF(F207="S",LEFT('[1]TCE - ANEXO IV - Preencher'!M216,7),IF('[1]TCE - ANEXO IV - Preencher'!H216="","")))</f>
        <v>29</v>
      </c>
      <c r="L207" s="7">
        <f>'[1]TCE - ANEXO IV - Preencher'!N216</f>
        <v>289.3</v>
      </c>
    </row>
    <row r="208" spans="1:12" s="8" customFormat="1" ht="19.5" customHeight="1" x14ac:dyDescent="0.2">
      <c r="A208" s="3">
        <f>IFERROR(VLOOKUP(B208,'[1]DADOS (OCULTAR)'!$Q$3:$S$136,3,0),"")</f>
        <v>10988301000714</v>
      </c>
      <c r="B208" s="4" t="str">
        <f>'[1]TCE - ANEXO IV - Preencher'!C217</f>
        <v>UPAE PETROLINA</v>
      </c>
      <c r="C208" s="4" t="str">
        <f>'[1]TCE - ANEXO IV - Preencher'!E217</f>
        <v>3.6 - Material de Expediente</v>
      </c>
      <c r="D208" s="3">
        <f>'[1]TCE - ANEXO IV - Preencher'!F217</f>
        <v>22006201000139</v>
      </c>
      <c r="E208" s="5" t="str">
        <f>'[1]TCE - ANEXO IV - Preencher'!G217</f>
        <v>FORTPEL COMERCIO DE DESCARTAVEIS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237018</v>
      </c>
      <c r="I208" s="6" t="str">
        <f>IF('[1]TCE - ANEXO IV - Preencher'!K217="","",'[1]TCE - ANEXO IV - Preencher'!K217)</f>
        <v>16/04/2024</v>
      </c>
      <c r="J208" s="5" t="str">
        <f>'[1]TCE - ANEXO IV - Preencher'!L217</f>
        <v>26240422006201000139550000002370181102370186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3397.21</v>
      </c>
    </row>
    <row r="209" spans="1:12" s="8" customFormat="1" ht="19.5" customHeight="1" x14ac:dyDescent="0.2">
      <c r="A209" s="3">
        <f>IFERROR(VLOOKUP(B209,'[1]DADOS (OCULTAR)'!$Q$3:$S$136,3,0),"")</f>
        <v>10988301000714</v>
      </c>
      <c r="B209" s="4" t="str">
        <f>'[1]TCE - ANEXO IV - Preencher'!C218</f>
        <v>UPAE PETROLINA</v>
      </c>
      <c r="C209" s="4" t="str">
        <f>'[1]TCE - ANEXO IV - Preencher'!E218</f>
        <v>3.6 - Material de Expediente</v>
      </c>
      <c r="D209" s="3">
        <f>'[1]TCE - ANEXO IV - Preencher'!F218</f>
        <v>22006201000139</v>
      </c>
      <c r="E209" s="5" t="str">
        <f>'[1]TCE - ANEXO IV - Preencher'!G218</f>
        <v>FORTPEL COMERCIO DE DESCARTAVEIS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237783</v>
      </c>
      <c r="I209" s="6" t="str">
        <f>IF('[1]TCE - ANEXO IV - Preencher'!K218="","",'[1]TCE - ANEXO IV - Preencher'!K218)</f>
        <v>22/04/2024</v>
      </c>
      <c r="J209" s="5" t="str">
        <f>'[1]TCE - ANEXO IV - Preencher'!L218</f>
        <v>26240422006201000139550000002377831102377837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375.36</v>
      </c>
    </row>
    <row r="210" spans="1:12" s="8" customFormat="1" ht="19.5" customHeight="1" x14ac:dyDescent="0.2">
      <c r="A210" s="3">
        <f>IFERROR(VLOOKUP(B210,'[1]DADOS (OCULTAR)'!$Q$3:$S$136,3,0),"")</f>
        <v>10988301000714</v>
      </c>
      <c r="B210" s="4" t="str">
        <f>'[1]TCE - ANEXO IV - Preencher'!C219</f>
        <v>UPAE PETROLINA</v>
      </c>
      <c r="C210" s="4" t="str">
        <f>'[1]TCE - ANEXO IV - Preencher'!E219</f>
        <v>3.6 - Material de Expediente</v>
      </c>
      <c r="D210" s="3">
        <f>'[1]TCE - ANEXO IV - Preencher'!F219</f>
        <v>22006201000139</v>
      </c>
      <c r="E210" s="5" t="str">
        <f>'[1]TCE - ANEXO IV - Preencher'!G219</f>
        <v>FORTPEL COMERCIO DE DESCARTAVEIS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238192</v>
      </c>
      <c r="I210" s="6" t="str">
        <f>IF('[1]TCE - ANEXO IV - Preencher'!K219="","",'[1]TCE - ANEXO IV - Preencher'!K219)</f>
        <v>24/04/2024</v>
      </c>
      <c r="J210" s="5" t="str">
        <f>'[1]TCE - ANEXO IV - Preencher'!L219</f>
        <v>26240422006201000139550000002381921102381924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16975</v>
      </c>
    </row>
    <row r="211" spans="1:12" s="8" customFormat="1" ht="19.5" customHeight="1" x14ac:dyDescent="0.2">
      <c r="A211" s="3">
        <f>IFERROR(VLOOKUP(B211,'[1]DADOS (OCULTAR)'!$Q$3:$S$136,3,0),"")</f>
        <v>10988301000714</v>
      </c>
      <c r="B211" s="4" t="str">
        <f>'[1]TCE - ANEXO IV - Preencher'!C220</f>
        <v>UPAE PETROLINA</v>
      </c>
      <c r="C211" s="4" t="str">
        <f>'[1]TCE - ANEXO IV - Preencher'!E220</f>
        <v>3.6 - Material de Expediente</v>
      </c>
      <c r="D211" s="3">
        <f>'[1]TCE - ANEXO IV - Preencher'!F220</f>
        <v>24681457000177</v>
      </c>
      <c r="E211" s="5" t="str">
        <f>'[1]TCE - ANEXO IV - Preencher'!G220</f>
        <v>FRANCISCO JOSE ALEXANDRO ALVES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672</v>
      </c>
      <c r="I211" s="6" t="str">
        <f>IF('[1]TCE - ANEXO IV - Preencher'!K220="","",'[1]TCE - ANEXO IV - Preencher'!K220)</f>
        <v>02/04/2024</v>
      </c>
      <c r="J211" s="5" t="str">
        <f>'[1]TCE - ANEXO IV - Preencher'!L220</f>
        <v>26240424681457000177550010000006721119149933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301.55</v>
      </c>
    </row>
    <row r="212" spans="1:12" s="8" customFormat="1" ht="19.5" customHeight="1" x14ac:dyDescent="0.2">
      <c r="A212" s="3">
        <f>IFERROR(VLOOKUP(B212,'[1]DADOS (OCULTAR)'!$Q$3:$S$136,3,0),"")</f>
        <v>10988301000714</v>
      </c>
      <c r="B212" s="4" t="str">
        <f>'[1]TCE - ANEXO IV - Preencher'!C221</f>
        <v>UPAE PETROLINA</v>
      </c>
      <c r="C212" s="4" t="str">
        <f>'[1]TCE - ANEXO IV - Preencher'!E221</f>
        <v>3.6 - Material de Expediente</v>
      </c>
      <c r="D212" s="3">
        <f>'[1]TCE - ANEXO IV - Preencher'!F221</f>
        <v>9626224000188</v>
      </c>
      <c r="E212" s="5" t="str">
        <f>'[1]TCE - ANEXO IV - Preencher'!G221</f>
        <v>D J PLASTICOS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7791</v>
      </c>
      <c r="I212" s="6" t="str">
        <f>IF('[1]TCE - ANEXO IV - Preencher'!K221="","",'[1]TCE - ANEXO IV - Preencher'!K221)</f>
        <v>22/04/2024</v>
      </c>
      <c r="J212" s="5" t="str">
        <f>'[1]TCE - ANEXO IV - Preencher'!L221</f>
        <v>35240409626224000188550010000077911798714197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992</v>
      </c>
    </row>
    <row r="213" spans="1:12" s="8" customFormat="1" ht="19.5" customHeight="1" x14ac:dyDescent="0.2">
      <c r="A213" s="3">
        <f>IFERROR(VLOOKUP(B213,'[1]DADOS (OCULTAR)'!$Q$3:$S$136,3,0),"")</f>
        <v>10988301000714</v>
      </c>
      <c r="B213" s="4" t="str">
        <f>'[1]TCE - ANEXO IV - Preencher'!C222</f>
        <v>UPAE PETROLINA</v>
      </c>
      <c r="C213" s="4" t="str">
        <f>'[1]TCE - ANEXO IV - Preencher'!E222</f>
        <v>3.6 - Material de Expediente</v>
      </c>
      <c r="D213" s="3">
        <f>'[1]TCE - ANEXO IV - Preencher'!F222</f>
        <v>2060098000106</v>
      </c>
      <c r="E213" s="5" t="str">
        <f>'[1]TCE - ANEXO IV - Preencher'!G222</f>
        <v>VIRLANIA LOPES SALES ME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780</v>
      </c>
      <c r="I213" s="6" t="str">
        <f>IF('[1]TCE - ANEXO IV - Preencher'!K222="","",'[1]TCE - ANEXO IV - Preencher'!K222)</f>
        <v>03/04/2024</v>
      </c>
      <c r="J213" s="5" t="str">
        <f>'[1]TCE - ANEXO IV - Preencher'!L222</f>
        <v>26240402060098000106550010000007801233171793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1257.6300000000001</v>
      </c>
    </row>
    <row r="214" spans="1:12" s="8" customFormat="1" ht="19.5" customHeight="1" x14ac:dyDescent="0.2">
      <c r="A214" s="3">
        <f>IFERROR(VLOOKUP(B214,'[1]DADOS (OCULTAR)'!$Q$3:$S$136,3,0),"")</f>
        <v>10988301000714</v>
      </c>
      <c r="B214" s="4" t="str">
        <f>'[1]TCE - ANEXO IV - Preencher'!C223</f>
        <v>UPAE PETROLINA</v>
      </c>
      <c r="C214" s="4" t="str">
        <f>'[1]TCE - ANEXO IV - Preencher'!E223</f>
        <v>3.1 - Combustíveis e Lubrificantes Automotivos</v>
      </c>
      <c r="D214" s="3">
        <f>'[1]TCE - ANEXO IV - Preencher'!F223</f>
        <v>8042052000132</v>
      </c>
      <c r="E214" s="5" t="str">
        <f>'[1]TCE - ANEXO IV - Preencher'!G223</f>
        <v>ESTACAO - COMERCIO DE COMBUSTIVEIS E LUBRIFICANTES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000014156</v>
      </c>
      <c r="I214" s="6" t="str">
        <f>IF('[1]TCE - ANEXO IV - Preencher'!K223="","",'[1]TCE - ANEXO IV - Preencher'!K223)</f>
        <v>01/04/2024</v>
      </c>
      <c r="J214" s="5" t="str">
        <f>'[1]TCE - ANEXO IV - Preencher'!L223</f>
        <v>29240408042052000132550010000141561304219950</v>
      </c>
      <c r="K214" s="5" t="str">
        <f>IF(F214="B",LEFT('[1]TCE - ANEXO IV - Preencher'!M223,2),IF(F214="S",LEFT('[1]TCE - ANEXO IV - Preencher'!M223,7),IF('[1]TCE - ANEXO IV - Preencher'!H223="","")))</f>
        <v>29</v>
      </c>
      <c r="L214" s="7">
        <f>'[1]TCE - ANEXO IV - Preencher'!N223</f>
        <v>1822.68</v>
      </c>
    </row>
    <row r="215" spans="1:12" s="8" customFormat="1" ht="19.5" customHeight="1" x14ac:dyDescent="0.2">
      <c r="A215" s="3">
        <f>IFERROR(VLOOKUP(B215,'[1]DADOS (OCULTAR)'!$Q$3:$S$136,3,0),"")</f>
        <v>10988301000714</v>
      </c>
      <c r="B215" s="4" t="str">
        <f>'[1]TCE - ANEXO IV - Preencher'!C224</f>
        <v>UPAE PETROLINA</v>
      </c>
      <c r="C215" s="4" t="str">
        <f>'[1]TCE - ANEXO IV - Preencher'!E224</f>
        <v>3.1 - Combustíveis e Lubrificantes Automotivos</v>
      </c>
      <c r="D215" s="3">
        <f>'[1]TCE - ANEXO IV - Preencher'!F224</f>
        <v>8042052000132</v>
      </c>
      <c r="E215" s="5" t="str">
        <f>'[1]TCE - ANEXO IV - Preencher'!G224</f>
        <v>ESTACAO - COMERCIO DE COMBUSTIVEIS E LUBRIFICANTES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000014225</v>
      </c>
      <c r="I215" s="6" t="str">
        <f>IF('[1]TCE - ANEXO IV - Preencher'!K224="","",'[1]TCE - ANEXO IV - Preencher'!K224)</f>
        <v>16/04/2024</v>
      </c>
      <c r="J215" s="5" t="str">
        <f>'[1]TCE - ANEXO IV - Preencher'!L224</f>
        <v>29240408042052000132550010000142251811093131</v>
      </c>
      <c r="K215" s="5" t="str">
        <f>IF(F215="B",LEFT('[1]TCE - ANEXO IV - Preencher'!M224,2),IF(F215="S",LEFT('[1]TCE - ANEXO IV - Preencher'!M224,7),IF('[1]TCE - ANEXO IV - Preencher'!H224="","")))</f>
        <v>29</v>
      </c>
      <c r="L215" s="7">
        <f>'[1]TCE - ANEXO IV - Preencher'!N224</f>
        <v>813.39</v>
      </c>
    </row>
    <row r="216" spans="1:12" s="8" customFormat="1" ht="19.5" customHeight="1" x14ac:dyDescent="0.2">
      <c r="A216" s="3">
        <f>IFERROR(VLOOKUP(B216,'[1]DADOS (OCULTAR)'!$Q$3:$S$136,3,0),"")</f>
        <v>10988301000714</v>
      </c>
      <c r="B216" s="4" t="str">
        <f>'[1]TCE - ANEXO IV - Preencher'!C225</f>
        <v>UPAE PETROLINA</v>
      </c>
      <c r="C216" s="4" t="str">
        <f>'[1]TCE - ANEXO IV - Preencher'!E225</f>
        <v>3.1 - Combustíveis e Lubrificantes Automotivos</v>
      </c>
      <c r="D216" s="3">
        <f>'[1]TCE - ANEXO IV - Preencher'!F225</f>
        <v>33736636000155</v>
      </c>
      <c r="E216" s="5" t="str">
        <f>'[1]TCE - ANEXO IV - Preencher'!G225</f>
        <v>AUTO POSTO PERFORMANCE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000224026</v>
      </c>
      <c r="I216" s="6" t="str">
        <f>IF('[1]TCE - ANEXO IV - Preencher'!K225="","",'[1]TCE - ANEXO IV - Preencher'!K225)</f>
        <v>28/04/2024</v>
      </c>
      <c r="J216" s="5" t="str">
        <f>'[1]TCE - ANEXO IV - Preencher'!L225</f>
        <v>29240433736636000155650010002240261510692881</v>
      </c>
      <c r="K216" s="5" t="str">
        <f>IF(F216="B",LEFT('[1]TCE - ANEXO IV - Preencher'!M225,2),IF(F216="S",LEFT('[1]TCE - ANEXO IV - Preencher'!M225,7),IF('[1]TCE - ANEXO IV - Preencher'!H225="","")))</f>
        <v>29</v>
      </c>
      <c r="L216" s="7">
        <f>'[1]TCE - ANEXO IV - Preencher'!N225</f>
        <v>200</v>
      </c>
    </row>
    <row r="217" spans="1:12" s="8" customFormat="1" ht="19.5" customHeight="1" x14ac:dyDescent="0.2">
      <c r="A217" s="3">
        <f>IFERROR(VLOOKUP(B217,'[1]DADOS (OCULTAR)'!$Q$3:$S$136,3,0),"")</f>
        <v>10988301000714</v>
      </c>
      <c r="B217" s="4" t="str">
        <f>'[1]TCE - ANEXO IV - Preencher'!C226</f>
        <v>UPAE PETROLINA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37529560000148</v>
      </c>
      <c r="E217" s="5" t="str">
        <f>'[1]TCE - ANEXO IV - Preencher'!G226</f>
        <v>JEAN CARLOS BRAGA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000001493</v>
      </c>
      <c r="I217" s="6" t="str">
        <f>IF('[1]TCE - ANEXO IV - Preencher'!K226="","",'[1]TCE - ANEXO IV - Preencher'!K226)</f>
        <v>10/04/2024</v>
      </c>
      <c r="J217" s="5" t="str">
        <f>'[1]TCE - ANEXO IV - Preencher'!L226</f>
        <v>26240437529560000148550010000014931410837766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227.04</v>
      </c>
    </row>
    <row r="218" spans="1:12" s="8" customFormat="1" ht="19.5" customHeight="1" x14ac:dyDescent="0.2">
      <c r="A218" s="3">
        <f>IFERROR(VLOOKUP(B218,'[1]DADOS (OCULTAR)'!$Q$3:$S$136,3,0),"")</f>
        <v>10988301000714</v>
      </c>
      <c r="B218" s="4" t="str">
        <f>'[1]TCE - ANEXO IV - Preencher'!C227</f>
        <v>UPAE PETROLINA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7879830000180</v>
      </c>
      <c r="E218" s="5" t="str">
        <f>'[1]TCE - ANEXO IV - Preencher'!G227</f>
        <v>PURIFICADORA AGUAS CLARAS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000004278</v>
      </c>
      <c r="I218" s="6" t="str">
        <f>IF('[1]TCE - ANEXO IV - Preencher'!K227="","",'[1]TCE - ANEXO IV - Preencher'!K227)</f>
        <v>16/04/2024</v>
      </c>
      <c r="J218" s="5" t="str">
        <f>'[1]TCE - ANEXO IV - Preencher'!L227</f>
        <v>26240407879830000180550010000042781923300467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175</v>
      </c>
    </row>
    <row r="219" spans="1:12" s="8" customFormat="1" ht="19.5" customHeight="1" x14ac:dyDescent="0.2">
      <c r="A219" s="3">
        <f>IFERROR(VLOOKUP(B219,'[1]DADOS (OCULTAR)'!$Q$3:$S$136,3,0),"")</f>
        <v>10988301000714</v>
      </c>
      <c r="B219" s="4" t="str">
        <f>'[1]TCE - ANEXO IV - Preencher'!C228</f>
        <v>UPAE PETROLINA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27903825000172</v>
      </c>
      <c r="E219" s="5" t="str">
        <f>'[1]TCE - ANEXO IV - Preencher'!G228</f>
        <v>MENEZES E FREITAS MAT DE CONSTRUCAO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000012649</v>
      </c>
      <c r="I219" s="6" t="str">
        <f>IF('[1]TCE - ANEXO IV - Preencher'!K228="","",'[1]TCE - ANEXO IV - Preencher'!K228)</f>
        <v>10/04/2024</v>
      </c>
      <c r="J219" s="5" t="str">
        <f>'[1]TCE - ANEXO IV - Preencher'!L228</f>
        <v>26240427903825000172550010000126491279571146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120</v>
      </c>
    </row>
    <row r="220" spans="1:12" s="8" customFormat="1" ht="19.5" customHeight="1" x14ac:dyDescent="0.2">
      <c r="A220" s="3">
        <f>IFERROR(VLOOKUP(B220,'[1]DADOS (OCULTAR)'!$Q$3:$S$136,3,0),"")</f>
        <v>10988301000714</v>
      </c>
      <c r="B220" s="4" t="str">
        <f>'[1]TCE - ANEXO IV - Preencher'!C229</f>
        <v>UPAE PETROLINA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4864832000107</v>
      </c>
      <c r="E220" s="5" t="str">
        <f>'[1]TCE - ANEXO IV - Preencher'!G229</f>
        <v>GALPAO MATERIASDE CONSTRUCAO LTDA EPP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000014212</v>
      </c>
      <c r="I220" s="6" t="str">
        <f>IF('[1]TCE - ANEXO IV - Preencher'!K229="","",'[1]TCE - ANEXO IV - Preencher'!K229)</f>
        <v>10/04/2024</v>
      </c>
      <c r="J220" s="5" t="str">
        <f>'[1]TCE - ANEXO IV - Preencher'!L229</f>
        <v>26240404864832000107550010000142121307081528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150</v>
      </c>
    </row>
    <row r="221" spans="1:12" s="8" customFormat="1" ht="19.5" customHeight="1" x14ac:dyDescent="0.2">
      <c r="A221" s="3">
        <f>IFERROR(VLOOKUP(B221,'[1]DADOS (OCULTAR)'!$Q$3:$S$136,3,0),"")</f>
        <v>10988301000714</v>
      </c>
      <c r="B221" s="4" t="str">
        <f>'[1]TCE - ANEXO IV - Preencher'!C230</f>
        <v>UPAE PETROLINA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30611447000168</v>
      </c>
      <c r="E221" s="5" t="str">
        <f>'[1]TCE - ANEXO IV - Preencher'!G230</f>
        <v>RAISSA C R MEDEIROS MOURA 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000021583</v>
      </c>
      <c r="I221" s="6" t="str">
        <f>IF('[1]TCE - ANEXO IV - Preencher'!K230="","",'[1]TCE - ANEXO IV - Preencher'!K230)</f>
        <v>10/04/2024</v>
      </c>
      <c r="J221" s="5" t="str">
        <f>'[1]TCE - ANEXO IV - Preencher'!L230</f>
        <v>26240430611447000168550010000215831298424490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180</v>
      </c>
    </row>
    <row r="222" spans="1:12" s="8" customFormat="1" ht="19.5" customHeight="1" x14ac:dyDescent="0.2">
      <c r="A222" s="3">
        <f>IFERROR(VLOOKUP(B222,'[1]DADOS (OCULTAR)'!$Q$3:$S$136,3,0),"")</f>
        <v>10988301000714</v>
      </c>
      <c r="B222" s="4" t="str">
        <f>'[1]TCE - ANEXO IV - Preencher'!C231</f>
        <v>UPAE PETROLINA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13487742000135</v>
      </c>
      <c r="E222" s="5" t="str">
        <f>'[1]TCE - ANEXO IV - Preencher'!G231</f>
        <v>BRAVOLUZ COMERCIAL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000071347</v>
      </c>
      <c r="I222" s="6" t="str">
        <f>IF('[1]TCE - ANEXO IV - Preencher'!K231="","",'[1]TCE - ANEXO IV - Preencher'!K231)</f>
        <v>10/04/2024</v>
      </c>
      <c r="J222" s="5" t="str">
        <f>'[1]TCE - ANEXO IV - Preencher'!L231</f>
        <v>41240413487742000135550010000713471010829257</v>
      </c>
      <c r="K222" s="5" t="str">
        <f>IF(F222="B",LEFT('[1]TCE - ANEXO IV - Preencher'!M231,2),IF(F222="S",LEFT('[1]TCE - ANEXO IV - Preencher'!M231,7),IF('[1]TCE - ANEXO IV - Preencher'!H231="","")))</f>
        <v>41</v>
      </c>
      <c r="L222" s="7">
        <f>'[1]TCE - ANEXO IV - Preencher'!N231</f>
        <v>100</v>
      </c>
    </row>
    <row r="223" spans="1:12" s="8" customFormat="1" ht="19.5" customHeight="1" x14ac:dyDescent="0.2">
      <c r="A223" s="3">
        <f>IFERROR(VLOOKUP(B223,'[1]DADOS (OCULTAR)'!$Q$3:$S$136,3,0),"")</f>
        <v>10988301000714</v>
      </c>
      <c r="B223" s="4" t="str">
        <f>'[1]TCE - ANEXO IV - Preencher'!C232</f>
        <v>UPAE PETROLINA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2991409000142</v>
      </c>
      <c r="E223" s="5" t="str">
        <f>'[1]TCE - ANEXO IV - Preencher'!G232</f>
        <v>FERRAMENTAL MAQUINAS FERRAMENTAS E PARAFUSOS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203983</v>
      </c>
      <c r="I223" s="6" t="str">
        <f>IF('[1]TCE - ANEXO IV - Preencher'!K232="","",'[1]TCE - ANEXO IV - Preencher'!K232)</f>
        <v>12/04/2024</v>
      </c>
      <c r="J223" s="5" t="str">
        <f>'[1]TCE - ANEXO IV - Preencher'!L232</f>
        <v>29240402991409000142550010002039831398120233</v>
      </c>
      <c r="K223" s="5" t="str">
        <f>IF(F223="B",LEFT('[1]TCE - ANEXO IV - Preencher'!M232,2),IF(F223="S",LEFT('[1]TCE - ANEXO IV - Preencher'!M232,7),IF('[1]TCE - ANEXO IV - Preencher'!H232="","")))</f>
        <v>29</v>
      </c>
      <c r="L223" s="7">
        <f>'[1]TCE - ANEXO IV - Preencher'!N232</f>
        <v>118.05</v>
      </c>
    </row>
    <row r="224" spans="1:12" s="8" customFormat="1" ht="19.5" customHeight="1" x14ac:dyDescent="0.2">
      <c r="A224" s="3">
        <f>IFERROR(VLOOKUP(B224,'[1]DADOS (OCULTAR)'!$Q$3:$S$136,3,0),"")</f>
        <v>10988301000714</v>
      </c>
      <c r="B224" s="4" t="str">
        <f>'[1]TCE - ANEXO IV - Preencher'!C233</f>
        <v>UPAE PETROLINA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2991409000142</v>
      </c>
      <c r="E224" s="5" t="str">
        <f>'[1]TCE - ANEXO IV - Preencher'!G233</f>
        <v>FERRAMENTAL MAQUINAS FERRAMENTAS E PARAFUSOS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204689</v>
      </c>
      <c r="I224" s="6" t="str">
        <f>IF('[1]TCE - ANEXO IV - Preencher'!K233="","",'[1]TCE - ANEXO IV - Preencher'!K233)</f>
        <v>19/04/2024</v>
      </c>
      <c r="J224" s="5" t="str">
        <f>'[1]TCE - ANEXO IV - Preencher'!L233</f>
        <v>29240402991409000142550010002046891162151374</v>
      </c>
      <c r="K224" s="5" t="str">
        <f>IF(F224="B",LEFT('[1]TCE - ANEXO IV - Preencher'!M233,2),IF(F224="S",LEFT('[1]TCE - ANEXO IV - Preencher'!M233,7),IF('[1]TCE - ANEXO IV - Preencher'!H233="","")))</f>
        <v>29</v>
      </c>
      <c r="L224" s="7">
        <f>'[1]TCE - ANEXO IV - Preencher'!N233</f>
        <v>472.4</v>
      </c>
    </row>
    <row r="225" spans="1:12" s="8" customFormat="1" ht="19.5" customHeight="1" x14ac:dyDescent="0.2">
      <c r="A225" s="3">
        <f>IFERROR(VLOOKUP(B225,'[1]DADOS (OCULTAR)'!$Q$3:$S$136,3,0),"")</f>
        <v>10988301000714</v>
      </c>
      <c r="B225" s="4" t="str">
        <f>'[1]TCE - ANEXO IV - Preencher'!C234</f>
        <v>UPAE PETROLINA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4265871000198</v>
      </c>
      <c r="E225" s="5" t="str">
        <f>'[1]TCE - ANEXO IV - Preencher'!G234</f>
        <v>LEAO EQUIPAMENTOS E FERRAMENTAS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241952</v>
      </c>
      <c r="I225" s="6" t="str">
        <f>IF('[1]TCE - ANEXO IV - Preencher'!K234="","",'[1]TCE - ANEXO IV - Preencher'!K234)</f>
        <v>10/04/2024</v>
      </c>
      <c r="J225" s="5" t="str">
        <f>'[1]TCE - ANEXO IV - Preencher'!L234</f>
        <v>26240404265871000198550050002419521227108173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254</v>
      </c>
    </row>
    <row r="226" spans="1:12" s="8" customFormat="1" ht="19.5" customHeight="1" x14ac:dyDescent="0.2">
      <c r="A226" s="3">
        <f>IFERROR(VLOOKUP(B226,'[1]DADOS (OCULTAR)'!$Q$3:$S$136,3,0),"")</f>
        <v>10988301000714</v>
      </c>
      <c r="B226" s="4" t="str">
        <f>'[1]TCE - ANEXO IV - Preencher'!C235</f>
        <v>UPAE PETROLINA</v>
      </c>
      <c r="C226" s="4" t="str">
        <f>'[1]TCE - ANEXO IV - Preencher'!E235</f>
        <v xml:space="preserve">3.10 - Material para Manutenção de Bens Móveis </v>
      </c>
      <c r="D226" s="3">
        <f>'[1]TCE - ANEXO IV - Preencher'!F235</f>
        <v>22423890000187</v>
      </c>
      <c r="E226" s="5" t="str">
        <f>'[1]TCE - ANEXO IV - Preencher'!G235</f>
        <v>HOSP LIGHT - MATERIAIS HOSPITALARES E ELETRICOS ESPECIAIS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0000015328</v>
      </c>
      <c r="I226" s="6" t="str">
        <f>IF('[1]TCE - ANEXO IV - Preencher'!K235="","",'[1]TCE - ANEXO IV - Preencher'!K235)</f>
        <v>03/04/2024</v>
      </c>
      <c r="J226" s="5" t="str">
        <f>'[1]TCE - ANEXO IV - Preencher'!L235</f>
        <v>35240422423890000187550010000153281205015720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1277.67</v>
      </c>
    </row>
    <row r="227" spans="1:12" s="8" customFormat="1" ht="19.5" customHeight="1" x14ac:dyDescent="0.2">
      <c r="A227" s="3">
        <f>IFERROR(VLOOKUP(B227,'[1]DADOS (OCULTAR)'!$Q$3:$S$136,3,0),"")</f>
        <v>10988301000714</v>
      </c>
      <c r="B227" s="4" t="str">
        <f>'[1]TCE - ANEXO IV - Preencher'!C236</f>
        <v>UPAE PETROLINA</v>
      </c>
      <c r="C227" s="4" t="str">
        <f>'[1]TCE - ANEXO IV - Preencher'!E236</f>
        <v xml:space="preserve">3.10 - Material para Manutenção de Bens Móveis </v>
      </c>
      <c r="D227" s="3">
        <f>'[1]TCE - ANEXO IV - Preencher'!F236</f>
        <v>7778725000154</v>
      </c>
      <c r="E227" s="5" t="str">
        <f>'[1]TCE - ANEXO IV - Preencher'!G236</f>
        <v>EQUIPMED COMERCIO DE PRODUTOS MEDICOS E SERVICOS DE MANUTENCAO EM MAQUINAS E APARELHOS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000007235</v>
      </c>
      <c r="I227" s="6" t="str">
        <f>IF('[1]TCE - ANEXO IV - Preencher'!K236="","",'[1]TCE - ANEXO IV - Preencher'!K236)</f>
        <v>11/04/2024</v>
      </c>
      <c r="J227" s="5" t="str">
        <f>'[1]TCE - ANEXO IV - Preencher'!L236</f>
        <v>25240407778725000154550010000072351197631951</v>
      </c>
      <c r="K227" s="5" t="str">
        <f>IF(F227="B",LEFT('[1]TCE - ANEXO IV - Preencher'!M236,2),IF(F227="S",LEFT('[1]TCE - ANEXO IV - Preencher'!M236,7),IF('[1]TCE - ANEXO IV - Preencher'!H236="","")))</f>
        <v>25</v>
      </c>
      <c r="L227" s="7">
        <f>'[1]TCE - ANEXO IV - Preencher'!N236</f>
        <v>1518</v>
      </c>
    </row>
    <row r="228" spans="1:12" s="8" customFormat="1" ht="19.5" customHeight="1" x14ac:dyDescent="0.2">
      <c r="A228" s="3">
        <f>IFERROR(VLOOKUP(B228,'[1]DADOS (OCULTAR)'!$Q$3:$S$136,3,0),"")</f>
        <v>10988301000714</v>
      </c>
      <c r="B228" s="4" t="str">
        <f>'[1]TCE - ANEXO IV - Preencher'!C237</f>
        <v>UPAE PETROLINA</v>
      </c>
      <c r="C228" s="4" t="str">
        <f>'[1]TCE - ANEXO IV - Preencher'!E237</f>
        <v xml:space="preserve">3.8 - Uniformes, Tecidos e Aviamentos </v>
      </c>
      <c r="D228" s="3">
        <f>'[1]TCE - ANEXO IV - Preencher'!F237</f>
        <v>4936163000212</v>
      </c>
      <c r="E228" s="5" t="str">
        <f>'[1]TCE - ANEXO IV - Preencher'!G237</f>
        <v>FRANCINALDO FERREIRA DE ARAUJO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000001816</v>
      </c>
      <c r="I228" s="6" t="str">
        <f>IF('[1]TCE - ANEXO IV - Preencher'!K237="","",'[1]TCE - ANEXO IV - Preencher'!K237)</f>
        <v>19/04/2024</v>
      </c>
      <c r="J228" s="5" t="str">
        <f>'[1]TCE - ANEXO IV - Preencher'!L237</f>
        <v>29240404936163000212550020000018161493050160</v>
      </c>
      <c r="K228" s="5" t="str">
        <f>IF(F228="B",LEFT('[1]TCE - ANEXO IV - Preencher'!M237,2),IF(F228="S",LEFT('[1]TCE - ANEXO IV - Preencher'!M237,7),IF('[1]TCE - ANEXO IV - Preencher'!H237="","")))</f>
        <v>29</v>
      </c>
      <c r="L228" s="7">
        <f>'[1]TCE - ANEXO IV - Preencher'!N237</f>
        <v>232</v>
      </c>
    </row>
    <row r="229" spans="1:12" s="8" customFormat="1" ht="19.5" customHeight="1" x14ac:dyDescent="0.2">
      <c r="A229" s="3">
        <f>IFERROR(VLOOKUP(B229,'[1]DADOS (OCULTAR)'!$Q$3:$S$136,3,0),"")</f>
        <v>10988301000714</v>
      </c>
      <c r="B229" s="4" t="str">
        <f>'[1]TCE - ANEXO IV - Preencher'!C238</f>
        <v>UPAE PETROLINA</v>
      </c>
      <c r="C229" s="4" t="str">
        <f>'[1]TCE - ANEXO IV - Preencher'!E238</f>
        <v xml:space="preserve">3.8 - Uniformes, Tecidos e Aviamentos </v>
      </c>
      <c r="D229" s="3">
        <f>'[1]TCE - ANEXO IV - Preencher'!F238</f>
        <v>23993232000193</v>
      </c>
      <c r="E229" s="5" t="str">
        <f>'[1]TCE - ANEXO IV - Preencher'!G238</f>
        <v>MEDIAL SAUDE DIST PROD MED HOSPIT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000005120</v>
      </c>
      <c r="I229" s="6" t="str">
        <f>IF('[1]TCE - ANEXO IV - Preencher'!K238="","",'[1]TCE - ANEXO IV - Preencher'!K238)</f>
        <v>24/04/2024</v>
      </c>
      <c r="J229" s="5" t="str">
        <f>'[1]TCE - ANEXO IV - Preencher'!L238</f>
        <v>26240423993232000193550010000051201714400009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2461</v>
      </c>
    </row>
    <row r="230" spans="1:12" s="8" customFormat="1" ht="19.5" customHeight="1" x14ac:dyDescent="0.2">
      <c r="A230" s="3">
        <f>IFERROR(VLOOKUP(B230,'[1]DADOS (OCULTAR)'!$Q$3:$S$136,3,0),"")</f>
        <v>10988301000714</v>
      </c>
      <c r="B230" s="4" t="str">
        <f>'[1]TCE - ANEXO IV - Preencher'!C239</f>
        <v>UPAE PETROLINA</v>
      </c>
      <c r="C230" s="4" t="str">
        <f>'[1]TCE - ANEXO IV - Preencher'!E239</f>
        <v xml:space="preserve">3.8 - Uniformes, Tecidos e Aviamentos </v>
      </c>
      <c r="D230" s="3">
        <f>'[1]TCE - ANEXO IV - Preencher'!F239</f>
        <v>10779833000156</v>
      </c>
      <c r="E230" s="5" t="str">
        <f>'[1]TCE - ANEXO IV - Preencher'!G239</f>
        <v>MEDICAL MERCANTIL DE APAR MEDICA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000600399</v>
      </c>
      <c r="I230" s="6" t="str">
        <f>IF('[1]TCE - ANEXO IV - Preencher'!K239="","",'[1]TCE - ANEXO IV - Preencher'!K239)</f>
        <v>03/04/2024</v>
      </c>
      <c r="J230" s="5" t="str">
        <f>'[1]TCE - ANEXO IV - Preencher'!L239</f>
        <v>26240410779833000156550010006003991602423000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605</v>
      </c>
    </row>
    <row r="231" spans="1:12" s="8" customFormat="1" ht="19.5" customHeight="1" x14ac:dyDescent="0.2">
      <c r="A231" s="3">
        <f>IFERROR(VLOOKUP(B231,'[1]DADOS (OCULTAR)'!$Q$3:$S$136,3,0),"")</f>
        <v>10988301000714</v>
      </c>
      <c r="B231" s="4" t="str">
        <f>'[1]TCE - ANEXO IV - Preencher'!C240</f>
        <v>UPAE PETROLINA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41043298000102</v>
      </c>
      <c r="E231" s="5" t="str">
        <f>'[1]TCE - ANEXO IV - Preencher'!G240</f>
        <v>JCSP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0000007</v>
      </c>
      <c r="I231" s="6">
        <f>IF('[1]TCE - ANEXO IV - Preencher'!K240="","",'[1]TCE - ANEXO IV - Preencher'!K240)</f>
        <v>45422</v>
      </c>
      <c r="J231" s="5" t="str">
        <f>'[1]TCE - ANEXO IV - Preencher'!L240</f>
        <v>CFEKDBG7</v>
      </c>
      <c r="K231" s="5" t="str">
        <f>IF(F231="B",LEFT('[1]TCE - ANEXO IV - Preencher'!M240,2),IF(F231="S",LEFT('[1]TCE - ANEXO IV - Preencher'!M240,7),IF('[1]TCE - ANEXO IV - Preencher'!H240="","")))</f>
        <v>2611101</v>
      </c>
      <c r="L231" s="7">
        <f>'[1]TCE - ANEXO IV - Preencher'!N240</f>
        <v>4095</v>
      </c>
    </row>
    <row r="232" spans="1:12" s="8" customFormat="1" ht="19.5" customHeight="1" x14ac:dyDescent="0.2">
      <c r="A232" s="3">
        <f>IFERROR(VLOOKUP(B232,'[1]DADOS (OCULTAR)'!$Q$3:$S$136,3,0),"")</f>
        <v>10988301000714</v>
      </c>
      <c r="B232" s="4" t="str">
        <f>'[1]TCE - ANEXO IV - Preencher'!C241</f>
        <v>UPAE PETROLINA</v>
      </c>
      <c r="C232" s="4" t="str">
        <f>'[1]TCE - ANEXO IV - Preencher'!E241</f>
        <v>5.99 - Outros Serviços de Terceiros Pessoa Jurídica</v>
      </c>
      <c r="D232" s="3">
        <f>'[1]TCE - ANEXO IV - Preencher'!F241</f>
        <v>49562569000130</v>
      </c>
      <c r="E232" s="5" t="str">
        <f>'[1]TCE - ANEXO IV - Preencher'!G241</f>
        <v>GEMERSON FAGUNDES DA SILVA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425</v>
      </c>
      <c r="I232" s="6">
        <f>IF('[1]TCE - ANEXO IV - Preencher'!K241="","",'[1]TCE - ANEXO IV - Preencher'!K241)</f>
        <v>45384</v>
      </c>
      <c r="J232" s="5" t="str">
        <f>'[1]TCE - ANEXO IV - Preencher'!L241</f>
        <v>91D96F746</v>
      </c>
      <c r="K232" s="5" t="str">
        <f>IF(F232="B",LEFT('[1]TCE - ANEXO IV - Preencher'!M241,2),IF(F232="S",LEFT('[1]TCE - ANEXO IV - Preencher'!M241,7),IF('[1]TCE - ANEXO IV - Preencher'!H241="","")))</f>
        <v>2611101</v>
      </c>
      <c r="L232" s="7">
        <f>'[1]TCE - ANEXO IV - Preencher'!N241</f>
        <v>1580</v>
      </c>
    </row>
    <row r="233" spans="1:12" s="8" customFormat="1" ht="19.5" customHeight="1" x14ac:dyDescent="0.2">
      <c r="A233" s="3">
        <f>IFERROR(VLOOKUP(B233,'[1]DADOS (OCULTAR)'!$Q$3:$S$136,3,0),"")</f>
        <v>10988301000714</v>
      </c>
      <c r="B233" s="4" t="str">
        <f>'[1]TCE - ANEXO IV - Preencher'!C242</f>
        <v>UPAE PETROLINA</v>
      </c>
      <c r="C233" s="4" t="str">
        <f>'[1]TCE - ANEXO IV - Preencher'!E242</f>
        <v>5.17 - Manutenção de Software, Certificação Digital e Microfilmagem</v>
      </c>
      <c r="D233" s="3">
        <f>'[1]TCE - ANEXO IV - Preencher'!F242</f>
        <v>53113791001285</v>
      </c>
      <c r="E233" s="5" t="str">
        <f>'[1]TCE - ANEXO IV - Preencher'!G242</f>
        <v>TOTVS S.A.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202437079</v>
      </c>
      <c r="I233" s="6">
        <f>IF('[1]TCE - ANEXO IV - Preencher'!K242="","",'[1]TCE - ANEXO IV - Preencher'!K242)</f>
        <v>45393</v>
      </c>
      <c r="J233" s="5" t="str">
        <f>'[1]TCE - ANEXO IV - Preencher'!L242</f>
        <v>c39df881</v>
      </c>
      <c r="K233" s="5" t="str">
        <f>IF(F233="B",LEFT('[1]TCE - ANEXO IV - Preencher'!M242,2),IF(F233="S",LEFT('[1]TCE - ANEXO IV - Preencher'!M242,7),IF('[1]TCE - ANEXO IV - Preencher'!H242="","")))</f>
        <v>3106200</v>
      </c>
      <c r="L233" s="7">
        <f>'[1]TCE - ANEXO IV - Preencher'!N242</f>
        <v>402.63</v>
      </c>
    </row>
    <row r="234" spans="1:12" s="8" customFormat="1" ht="19.5" customHeight="1" x14ac:dyDescent="0.2">
      <c r="A234" s="3">
        <f>IFERROR(VLOOKUP(B234,'[1]DADOS (OCULTAR)'!$Q$3:$S$136,3,0),"")</f>
        <v>10988301000714</v>
      </c>
      <c r="B234" s="4" t="str">
        <f>'[1]TCE - ANEXO IV - Preencher'!C243</f>
        <v>UPAE PETROLINA</v>
      </c>
      <c r="C234" s="4" t="str">
        <f>'[1]TCE - ANEXO IV - Preencher'!E243</f>
        <v>5.23 - Limpeza e Conservação</v>
      </c>
      <c r="D234" s="3" t="str">
        <f>'[1]TCE - ANEXO IV - Preencher'!F243</f>
        <v xml:space="preserve">10.229.013/0001-90 </v>
      </c>
      <c r="E234" s="5" t="str">
        <f>'[1]TCE - ANEXO IV - Preencher'!G243</f>
        <v>INTERCLEAN ADMINISTRAÇAO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1099</v>
      </c>
      <c r="I234" s="6">
        <f>IF('[1]TCE - ANEXO IV - Preencher'!K243="","",'[1]TCE - ANEXO IV - Preencher'!K243)</f>
        <v>45397</v>
      </c>
      <c r="J234" s="5" t="str">
        <f>'[1]TCE - ANEXO IV - Preencher'!L243</f>
        <v>YD4I-YS6X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19373.52</v>
      </c>
    </row>
    <row r="235" spans="1:12" s="8" customFormat="1" ht="19.5" customHeight="1" x14ac:dyDescent="0.2">
      <c r="A235" s="3">
        <f>IFERROR(VLOOKUP(B235,'[1]DADOS (OCULTAR)'!$Q$3:$S$136,3,0),"")</f>
        <v>10988301000714</v>
      </c>
      <c r="B235" s="4" t="str">
        <f>'[1]TCE - ANEXO IV - Preencher'!C244</f>
        <v>UPAE PETROLINA</v>
      </c>
      <c r="C235" s="4" t="str">
        <f>'[1]TCE - ANEXO IV - Preencher'!E244</f>
        <v>5.23 - Limpeza e Conservação</v>
      </c>
      <c r="D235" s="3" t="str">
        <f>'[1]TCE - ANEXO IV - Preencher'!F244</f>
        <v xml:space="preserve">10.229.013/0001-90 </v>
      </c>
      <c r="E235" s="5" t="str">
        <f>'[1]TCE - ANEXO IV - Preencher'!G244</f>
        <v>INTERCLEAN ADMINISTRAÇAO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1100</v>
      </c>
      <c r="I235" s="6">
        <f>IF('[1]TCE - ANEXO IV - Preencher'!K244="","",'[1]TCE - ANEXO IV - Preencher'!K244)</f>
        <v>45397</v>
      </c>
      <c r="J235" s="5" t="str">
        <f>'[1]TCE - ANEXO IV - Preencher'!L244</f>
        <v>D9GE-2JFH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9686.76</v>
      </c>
    </row>
    <row r="236" spans="1:12" s="8" customFormat="1" ht="19.5" customHeight="1" x14ac:dyDescent="0.2">
      <c r="A236" s="3">
        <f>IFERROR(VLOOKUP(B236,'[1]DADOS (OCULTAR)'!$Q$3:$S$136,3,0),"")</f>
        <v>10988301000714</v>
      </c>
      <c r="B236" s="4" t="str">
        <f>'[1]TCE - ANEXO IV - Preencher'!C245</f>
        <v>UPAE PETROLINA</v>
      </c>
      <c r="C236" s="4" t="str">
        <f>'[1]TCE - ANEXO IV - Preencher'!E245</f>
        <v>4.6 - Serviços de Profissionais de Saúde</v>
      </c>
      <c r="D236" s="3">
        <f>'[1]TCE - ANEXO IV - Preencher'!F245</f>
        <v>6122605425</v>
      </c>
      <c r="E236" s="5" t="str">
        <f>'[1]TCE - ANEXO IV - Preencher'!G245</f>
        <v>LUIZA ALMEIDA ESTEVES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4680</v>
      </c>
    </row>
    <row r="237" spans="1:12" s="8" customFormat="1" ht="19.5" customHeight="1" x14ac:dyDescent="0.2">
      <c r="A237" s="3">
        <f>IFERROR(VLOOKUP(B237,'[1]DADOS (OCULTAR)'!$Q$3:$S$136,3,0),"")</f>
        <v>10988301000714</v>
      </c>
      <c r="B237" s="4" t="str">
        <f>'[1]TCE - ANEXO IV - Preencher'!C246</f>
        <v>UPAE PETROLINA</v>
      </c>
      <c r="C237" s="4" t="str">
        <f>'[1]TCE - ANEXO IV - Preencher'!E246</f>
        <v>4.7 - Apoio Administrativo, Técnico e Operacional</v>
      </c>
      <c r="D237" s="3">
        <f>'[1]TCE - ANEXO IV - Preencher'!F246</f>
        <v>35736453568</v>
      </c>
      <c r="E237" s="5" t="str">
        <f>'[1]TCE - ANEXO IV - Preencher'!G246</f>
        <v xml:space="preserve">ZAIRA OLIVEIRA 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922</v>
      </c>
    </row>
    <row r="238" spans="1:12" s="8" customFormat="1" ht="19.5" customHeight="1" x14ac:dyDescent="0.2">
      <c r="A238" s="3">
        <f>IFERROR(VLOOKUP(B238,'[1]DADOS (OCULTAR)'!$Q$3:$S$136,3,0),"")</f>
        <v>10988301000714</v>
      </c>
      <c r="B238" s="4" t="str">
        <f>'[1]TCE - ANEXO IV - Preencher'!C247</f>
        <v>UPAE PETROLINA</v>
      </c>
      <c r="C238" s="4" t="str">
        <f>'[1]TCE - ANEXO IV - Preencher'!E247</f>
        <v>5.99 - Outros Serviços de Terceiros Pessoa Jurídica</v>
      </c>
      <c r="D238" s="3">
        <f>'[1]TCE - ANEXO IV - Preencher'!F247</f>
        <v>58921792000117</v>
      </c>
      <c r="E238" s="5" t="str">
        <f>'[1]TCE - ANEXO IV - Preencher'!G247</f>
        <v>CENTRO DE INTEGRAÇAO EMPRESA ESCOLA DE PERNAMBUCO CIEE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FATURA</v>
      </c>
      <c r="I238" s="6">
        <f>IF('[1]TCE - ANEXO IV - Preencher'!K247="","",'[1]TCE - ANEXO IV - Preencher'!K247)</f>
        <v>45352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1050.5999999999999</v>
      </c>
    </row>
    <row r="239" spans="1:12" s="8" customFormat="1" ht="19.5" customHeight="1" x14ac:dyDescent="0.2">
      <c r="A239" s="3">
        <f>IFERROR(VLOOKUP(B239,'[1]DADOS (OCULTAR)'!$Q$3:$S$136,3,0),"")</f>
        <v>10988301000714</v>
      </c>
      <c r="B239" s="4" t="str">
        <f>'[1]TCE - ANEXO IV - Preencher'!C248</f>
        <v>UPAE PETROLINA</v>
      </c>
      <c r="C239" s="4" t="str">
        <f>'[1]TCE - ANEXO IV - Preencher'!E248</f>
        <v>5.99 - Outros Serviços de Terceiros Pessoa Jurídica</v>
      </c>
      <c r="D239" s="3">
        <f>'[1]TCE - ANEXO IV - Preencher'!F248</f>
        <v>35676951000160</v>
      </c>
      <c r="E239" s="5" t="str">
        <f>'[1]TCE - ANEXO IV - Preencher'!G248</f>
        <v>IMGL CONSULTORIA &amp; TREINAMENTO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174</v>
      </c>
      <c r="I239" s="6">
        <f>IF('[1]TCE - ANEXO IV - Preencher'!K248="","",'[1]TCE - ANEXO IV - Preencher'!K248)</f>
        <v>45382</v>
      </c>
      <c r="J239" s="5" t="str">
        <f>'[1]TCE - ANEXO IV - Preencher'!L248</f>
        <v>8YB1-VMU6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503.84</v>
      </c>
    </row>
    <row r="240" spans="1:12" s="8" customFormat="1" ht="19.5" customHeight="1" x14ac:dyDescent="0.2">
      <c r="A240" s="3">
        <f>IFERROR(VLOOKUP(B240,'[1]DADOS (OCULTAR)'!$Q$3:$S$136,3,0),"")</f>
        <v>10988301000714</v>
      </c>
      <c r="B240" s="4" t="str">
        <f>'[1]TCE - ANEXO IV - Preencher'!C249</f>
        <v>UPAE PETROLINA</v>
      </c>
      <c r="C240" s="4" t="str">
        <f>'[1]TCE - ANEXO IV - Preencher'!E249</f>
        <v>5.99 - Outros Serviços de Terceiros Pessoa Jurídica</v>
      </c>
      <c r="D240" s="3">
        <f>'[1]TCE - ANEXO IV - Preencher'!F249</f>
        <v>35676951000160</v>
      </c>
      <c r="E240" s="5" t="str">
        <f>'[1]TCE - ANEXO IV - Preencher'!G249</f>
        <v>IMGL CONSULTORIA &amp; TREINAMENTO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192</v>
      </c>
      <c r="I240" s="6">
        <f>IF('[1]TCE - ANEXO IV - Preencher'!K249="","",'[1]TCE - ANEXO IV - Preencher'!K249)</f>
        <v>45391</v>
      </c>
      <c r="J240" s="5" t="str">
        <f>'[1]TCE - ANEXO IV - Preencher'!L249</f>
        <v>UUSJ-GK73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503.84</v>
      </c>
    </row>
    <row r="241" spans="1:12" s="8" customFormat="1" ht="19.5" customHeight="1" x14ac:dyDescent="0.2">
      <c r="A241" s="3">
        <f>IFERROR(VLOOKUP(B241,'[1]DADOS (OCULTAR)'!$Q$3:$S$136,3,0),"")</f>
        <v>10988301000714</v>
      </c>
      <c r="B241" s="4" t="str">
        <f>'[1]TCE - ANEXO IV - Preencher'!C250</f>
        <v>UPAE PETROLINA</v>
      </c>
      <c r="C241" s="4" t="str">
        <f>'[1]TCE - ANEXO IV - Preencher'!E250</f>
        <v>5.99 - Outros Serviços de Terceiros Pessoa Jurídica</v>
      </c>
      <c r="D241" s="3">
        <f>'[1]TCE - ANEXO IV - Preencher'!F250</f>
        <v>35676951000160</v>
      </c>
      <c r="E241" s="5" t="str">
        <f>'[1]TCE - ANEXO IV - Preencher'!G250</f>
        <v>IMGL CONSULTORIA &amp; TREINAMENTO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165</v>
      </c>
      <c r="I241" s="6">
        <f>IF('[1]TCE - ANEXO IV - Preencher'!K250="","",'[1]TCE - ANEXO IV - Preencher'!K250)</f>
        <v>45381</v>
      </c>
      <c r="J241" s="5" t="str">
        <f>'[1]TCE - ANEXO IV - Preencher'!L250</f>
        <v>RCTL-JZA8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503.84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2024-05-17T20:42:27Z</dcterms:created>
  <dcterms:modified xsi:type="dcterms:W3CDTF">2024-05-17T20:42:57Z</dcterms:modified>
</cp:coreProperties>
</file>