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3.2024\TCE E PUBLICAÇÃO\PUBLICAÇÃO EXCELL\Nova pasta\"/>
    </mc:Choice>
  </mc:AlternateContent>
  <xr:revisionPtr revIDLastSave="0" documentId="8_{E47D3455-DB79-4AD2-97D7-A6AA3643A3A2}" xr6:coauthVersionLast="47" xr6:coauthVersionMax="47" xr10:uidLastSave="{00000000-0000-0000-0000-000000000000}"/>
  <bookViews>
    <workbookView xWindow="-120" yWindow="-120" windowWidth="20730" windowHeight="11040" xr2:uid="{695FA9EF-B3EE-4CD9-A666-770AC372460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<sst xmlns="http://schemas.openxmlformats.org/spreadsheetml/2006/main" count="12" uniqueCount="12">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</sst>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4.2024\13.2%20PCF%20em%20Excel.%20Abril.24%20UPAE%20ESCADA.xlsx" TargetMode="External"/><Relationship Id="rId1" Type="http://schemas.openxmlformats.org/officeDocument/2006/relationships/externalLinkPath" Target="/PCF/2024/04.2024/13.2%20PCF%20em%20Excel.%20Abril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N</v>
          </cell>
          <cell r="N11">
            <v>16441.22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N</v>
          </cell>
          <cell r="N12">
            <v>270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S</v>
          </cell>
          <cell r="I13" t="str">
            <v>N</v>
          </cell>
          <cell r="N13">
            <v>4056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S</v>
          </cell>
          <cell r="I14" t="str">
            <v>N</v>
          </cell>
          <cell r="N14">
            <v>192</v>
          </cell>
        </row>
        <row r="15">
          <cell r="C15" t="str">
            <v>UPAE ESCADA - CG Nº 021/2022</v>
          </cell>
          <cell r="E15" t="str">
            <v>1.99 - Outras Despesas com Pessoal</v>
          </cell>
          <cell r="F15">
            <v>24441891000180</v>
          </cell>
          <cell r="G15" t="str">
            <v>RODOVIARIA BORBOREMA LTDA</v>
          </cell>
          <cell r="H15" t="str">
            <v>S</v>
          </cell>
          <cell r="I15" t="str">
            <v>N</v>
          </cell>
          <cell r="N15">
            <v>100</v>
          </cell>
        </row>
        <row r="16">
          <cell r="C16" t="str">
            <v>UPAE ESCADA - CG Nº 021/2022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S</v>
          </cell>
          <cell r="I16" t="str">
            <v>N</v>
          </cell>
          <cell r="N16">
            <v>304.77999999999997</v>
          </cell>
        </row>
        <row r="17">
          <cell r="C17" t="str">
            <v>UPAE ESCADA - CG Nº 021/2022</v>
          </cell>
          <cell r="E17" t="str">
            <v>1.99 - Outras Despesas com Pessoal</v>
          </cell>
          <cell r="F17" t="str">
            <v>33.608.308/0001-73</v>
          </cell>
          <cell r="G17" t="str">
            <v>MONGERAL SEGUROS E PREVIDENCIA</v>
          </cell>
          <cell r="H17" t="str">
            <v>S</v>
          </cell>
          <cell r="I17" t="str">
            <v>N</v>
          </cell>
          <cell r="N17">
            <v>133.94999999999999</v>
          </cell>
        </row>
        <row r="18">
          <cell r="C18" t="str">
            <v>UPAE ESCADA - CG Nº 021/2022</v>
          </cell>
          <cell r="E18" t="str">
            <v>3.12 - Material Hospitalar</v>
          </cell>
          <cell r="F18" t="str">
            <v>08.674.752/0003-01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33500</v>
          </cell>
          <cell r="K18">
            <v>45406</v>
          </cell>
          <cell r="L18" t="str">
            <v>2624 0408 6747 5200 0301 5500 1000 0335 0010 8668 6386</v>
          </cell>
          <cell r="M18" t="str">
            <v>26 -  Pernambuco</v>
          </cell>
          <cell r="N18">
            <v>326.39</v>
          </cell>
        </row>
        <row r="19">
          <cell r="C19" t="str">
            <v>UPAE ESCADA - CG Nº 021/2022</v>
          </cell>
          <cell r="E19" t="str">
            <v>3.12 - Material Hospitalar</v>
          </cell>
          <cell r="F19" t="str">
            <v>08.674.752/0001-40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194373</v>
          </cell>
          <cell r="K19">
            <v>45406</v>
          </cell>
          <cell r="L19" t="str">
            <v>2624 0408 6747 5200 0140 5500 1000 1943 7315 9885 1549</v>
          </cell>
          <cell r="M19" t="str">
            <v>26 -  Pernambuco</v>
          </cell>
          <cell r="N19">
            <v>23.64</v>
          </cell>
        </row>
        <row r="20">
          <cell r="C20" t="str">
            <v>UPAE ESCADA - CG Nº 021/2022</v>
          </cell>
          <cell r="E20" t="str">
            <v>3.12 - Material Hospitalar</v>
          </cell>
          <cell r="F20" t="str">
            <v>40.829.708/0001-74</v>
          </cell>
          <cell r="G20" t="str">
            <v>JRV HOSPITALAR COMERCIO E REPRESENTACAO EIRE</v>
          </cell>
          <cell r="H20" t="str">
            <v>B</v>
          </cell>
          <cell r="I20" t="str">
            <v>S</v>
          </cell>
          <cell r="J20" t="str">
            <v>4701</v>
          </cell>
          <cell r="K20">
            <v>45406</v>
          </cell>
          <cell r="L20" t="str">
            <v>2624 0440 8297 0800 0174 5500 1000 0047 0112 4987 1233</v>
          </cell>
          <cell r="M20" t="str">
            <v>26 -  Pernambuco</v>
          </cell>
          <cell r="N20">
            <v>350</v>
          </cell>
        </row>
        <row r="21">
          <cell r="C21" t="str">
            <v>UPAE ESCADA - CG Nº 021/2022</v>
          </cell>
          <cell r="E21" t="str">
            <v>3.12 - Material Hospitalar</v>
          </cell>
          <cell r="F21" t="str">
            <v>09.441.460/0001-20</v>
          </cell>
          <cell r="G21" t="str">
            <v>PADRAO DISTRIBUIDORA DE PRODUTOS E EQUIPAMEN</v>
          </cell>
          <cell r="H21" t="str">
            <v>B</v>
          </cell>
          <cell r="I21" t="str">
            <v>S</v>
          </cell>
          <cell r="J21" t="str">
            <v>343261</v>
          </cell>
          <cell r="K21">
            <v>45386</v>
          </cell>
          <cell r="L21" t="str">
            <v>2624 0409 4414 6000 0120 5500 1000 3432 6115 2921 8669</v>
          </cell>
          <cell r="M21" t="str">
            <v>26 -  Pernambuco</v>
          </cell>
          <cell r="N21">
            <v>110.22</v>
          </cell>
        </row>
        <row r="22">
          <cell r="C22" t="str">
            <v>UPAE ESCADA - CG Nº 021/2022</v>
          </cell>
          <cell r="E22" t="str">
            <v>3.12 - Material Hospitalar</v>
          </cell>
          <cell r="F22" t="str">
            <v>24.028.351/0001-79</v>
          </cell>
          <cell r="G22" t="str">
            <v>SOL E MAR CONFECCAO EIRELI</v>
          </cell>
          <cell r="H22" t="str">
            <v>B</v>
          </cell>
          <cell r="I22" t="str">
            <v>S</v>
          </cell>
          <cell r="J22" t="str">
            <v>1158</v>
          </cell>
          <cell r="K22">
            <v>45402</v>
          </cell>
          <cell r="L22" t="str">
            <v>2624 0424 0283 5100 0179 5500 1000 0011 5814 8208 2351</v>
          </cell>
          <cell r="M22" t="str">
            <v>26 -  Pernambuco</v>
          </cell>
          <cell r="N22">
            <v>457.5</v>
          </cell>
        </row>
        <row r="23">
          <cell r="C23" t="str">
            <v>UPAE ESCADA - CG Nº 021/2022</v>
          </cell>
          <cell r="E23" t="str">
            <v>3.4 - Material Farmacológico</v>
          </cell>
          <cell r="F23" t="str">
            <v>67.729.178/0006-53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74187</v>
          </cell>
          <cell r="K23">
            <v>45404</v>
          </cell>
          <cell r="L23" t="str">
            <v>2624 0467 7291 7800 0653 5500 1000 0741 8716 1662 6282</v>
          </cell>
          <cell r="M23" t="str">
            <v>26 -  Pernambuco</v>
          </cell>
          <cell r="N23">
            <v>520.5</v>
          </cell>
        </row>
        <row r="24">
          <cell r="C24" t="str">
            <v>UPAE ESCADA - CG Nº 021/2022</v>
          </cell>
          <cell r="E24" t="str">
            <v>3.11 - Material Laboratorial</v>
          </cell>
          <cell r="F24" t="str">
            <v>11.025.459/0003-28</v>
          </cell>
          <cell r="G24" t="str">
            <v>FARMACIA GLOBO LTDA</v>
          </cell>
          <cell r="H24" t="str">
            <v>B</v>
          </cell>
          <cell r="I24" t="str">
            <v>S</v>
          </cell>
          <cell r="J24" t="str">
            <v>6157</v>
          </cell>
          <cell r="K24">
            <v>45404</v>
          </cell>
          <cell r="L24" t="str">
            <v>2624 0411 0254 5900 0328 5500 1000 0061 5718 4102 2605</v>
          </cell>
          <cell r="M24" t="str">
            <v>26 -  Pernambuco</v>
          </cell>
          <cell r="N24">
            <v>230</v>
          </cell>
        </row>
        <row r="25">
          <cell r="C25" t="str">
            <v>UPAE ESCADA - CG Nº 021/2022</v>
          </cell>
          <cell r="E25" t="str">
            <v>3.11 - Material Laboratorial</v>
          </cell>
          <cell r="F25" t="str">
            <v>10.779.833/0001-56</v>
          </cell>
          <cell r="G25" t="str">
            <v>MEDICAL MERCANTIL DE APAR MEDICA LTDA</v>
          </cell>
          <cell r="H25" t="str">
            <v>B</v>
          </cell>
          <cell r="I25" t="str">
            <v>S</v>
          </cell>
          <cell r="J25" t="str">
            <v>600398</v>
          </cell>
          <cell r="K25">
            <v>45385</v>
          </cell>
          <cell r="L25" t="str">
            <v>2624 0410 7798 3300 0156 5500 1000 6003 9816 0242 2006</v>
          </cell>
          <cell r="M25" t="str">
            <v>26 -  Pernambuco</v>
          </cell>
          <cell r="N25">
            <v>375</v>
          </cell>
        </row>
        <row r="26">
          <cell r="C26" t="str">
            <v>UPAE ESCADA - CG Nº 021/2022</v>
          </cell>
          <cell r="E26" t="str">
            <v>3.7 - Material de Limpeza e Produtos de Hgienização</v>
          </cell>
          <cell r="F26" t="str">
            <v>41.200.526/0001-00</v>
          </cell>
          <cell r="G26" t="str">
            <v>LEAL DISTRIB MAT DE LIMPEZA ESCRITORIO</v>
          </cell>
          <cell r="H26" t="str">
            <v>B</v>
          </cell>
          <cell r="I26" t="str">
            <v>S</v>
          </cell>
          <cell r="J26">
            <v>4371</v>
          </cell>
          <cell r="K26">
            <v>45404</v>
          </cell>
          <cell r="L26" t="str">
            <v>2624 0441 2005 2600 0100 5500 1000 0043 7112 2611 9545</v>
          </cell>
          <cell r="M26" t="str">
            <v>26 -  Pernambuco</v>
          </cell>
          <cell r="N26">
            <v>552</v>
          </cell>
        </row>
        <row r="27">
          <cell r="C27" t="str">
            <v>UPAE ESCADA - CG Nº 021/2022</v>
          </cell>
          <cell r="E27" t="str">
            <v>3.7 - Material de Limpeza e Produtos de Hgienização</v>
          </cell>
          <cell r="F27" t="str">
            <v>18.577.850/0001-12</v>
          </cell>
          <cell r="G27" t="str">
            <v>MATTOS DISTRIBUIDORA DE PRODUTOS DE LIMPEZA L</v>
          </cell>
          <cell r="H27" t="str">
            <v>B</v>
          </cell>
          <cell r="I27" t="str">
            <v>S</v>
          </cell>
          <cell r="J27" t="str">
            <v>10057</v>
          </cell>
          <cell r="K27">
            <v>45379</v>
          </cell>
          <cell r="L27" t="str">
            <v>2624 0318 5778 5000 0112 5500 1000 0100 5710 0010 0586</v>
          </cell>
          <cell r="M27" t="str">
            <v>26 -  Pernambuco</v>
          </cell>
          <cell r="N27">
            <v>1469.7</v>
          </cell>
        </row>
        <row r="28">
          <cell r="C28" t="str">
            <v>UPAE ESCADA - CG Nº 021/2022</v>
          </cell>
          <cell r="E28" t="str">
            <v>3.7 - Material de Limpeza e Produtos de Hgienização</v>
          </cell>
          <cell r="F28" t="str">
            <v>18.577.850/0001-12</v>
          </cell>
          <cell r="G28" t="str">
            <v>MATTOS DISTRIBUIDORA DE PRODUTOS DE LIMPEZA L</v>
          </cell>
          <cell r="H28" t="str">
            <v>B</v>
          </cell>
          <cell r="I28" t="str">
            <v>S</v>
          </cell>
          <cell r="J28" t="str">
            <v>10100</v>
          </cell>
          <cell r="K28">
            <v>45394</v>
          </cell>
          <cell r="L28" t="str">
            <v>2624 0418 5778 5000 0112 5500 1000 0101 0010 0010 1015</v>
          </cell>
          <cell r="M28" t="str">
            <v>26 -  Pernambuco</v>
          </cell>
          <cell r="N28">
            <v>434</v>
          </cell>
        </row>
        <row r="29">
          <cell r="C29" t="str">
            <v>UPAE ESCADA - CG Nº 021/2022</v>
          </cell>
          <cell r="E29" t="str">
            <v>3.7 - Material de Limpeza e Produtos de Hgienização</v>
          </cell>
          <cell r="F29" t="str">
            <v>31.329.180/0001-83</v>
          </cell>
          <cell r="G29" t="str">
            <v>MAXXISUPRI COMERCIO DE SANEANTES EIRELI</v>
          </cell>
          <cell r="H29" t="str">
            <v>B</v>
          </cell>
          <cell r="I29" t="str">
            <v>S</v>
          </cell>
          <cell r="J29" t="str">
            <v>48097</v>
          </cell>
          <cell r="K29">
            <v>45407</v>
          </cell>
          <cell r="L29" t="str">
            <v>2624 0431 3291 8000 0183 5500 7000 0480 9711 8014 0325</v>
          </cell>
          <cell r="M29" t="str">
            <v>26 -  Pernambuco</v>
          </cell>
          <cell r="N29">
            <v>60</v>
          </cell>
        </row>
        <row r="30">
          <cell r="C30" t="str">
            <v>UPAE ESCADA - CG Nº 021/2022</v>
          </cell>
          <cell r="E30" t="str">
            <v>3.7 - Material de Limpeza e Produtos de Hgienização</v>
          </cell>
          <cell r="F30" t="str">
            <v>46.700.220/0001-29</v>
          </cell>
          <cell r="G30" t="str">
            <v>NOVA DISTRIBUIDORA E ATACADO DE LIMPEZA LTDA</v>
          </cell>
          <cell r="H30" t="str">
            <v>B</v>
          </cell>
          <cell r="I30" t="str">
            <v>S</v>
          </cell>
          <cell r="J30" t="str">
            <v>16392</v>
          </cell>
          <cell r="K30">
            <v>45406</v>
          </cell>
          <cell r="L30" t="str">
            <v>2624 0446 7002 2000 0129 5500 1000 0163 9271 5457 3160</v>
          </cell>
          <cell r="M30" t="str">
            <v>26 -  Pernambuco</v>
          </cell>
          <cell r="N30">
            <v>1200.56</v>
          </cell>
        </row>
        <row r="31">
          <cell r="C31" t="str">
            <v>UPAE ESCADA - CG Nº 021/2022</v>
          </cell>
          <cell r="E31" t="str">
            <v>3.7 - Material de Limpeza e Produtos de Hgienização</v>
          </cell>
          <cell r="F31" t="str">
            <v>40.804.235/0001-50</v>
          </cell>
          <cell r="G31" t="str">
            <v>TEREZA MARIA LOPES ARAUJO</v>
          </cell>
          <cell r="H31" t="str">
            <v>B</v>
          </cell>
          <cell r="I31" t="str">
            <v>S</v>
          </cell>
          <cell r="J31" t="str">
            <v>1283</v>
          </cell>
          <cell r="K31">
            <v>45386</v>
          </cell>
          <cell r="L31" t="str">
            <v>2624 0440 8042 3500 0150 5500 1000 0012 8310 0504 7985</v>
          </cell>
          <cell r="M31" t="str">
            <v>26 -  Pernambuco</v>
          </cell>
          <cell r="N31">
            <v>57.96</v>
          </cell>
        </row>
        <row r="32">
          <cell r="C32" t="str">
            <v>UPAE ESCADA - CG Nº 021/2022</v>
          </cell>
          <cell r="E32" t="str">
            <v>3.14 - Alimentação Preparada</v>
          </cell>
          <cell r="F32" t="str">
            <v>46.700.220/0001-29</v>
          </cell>
          <cell r="G32" t="str">
            <v>NOVA DISTRIBUIDORA E ATACADO DE LIMPEZA LTDA</v>
          </cell>
          <cell r="H32" t="str">
            <v>B</v>
          </cell>
          <cell r="I32" t="str">
            <v>S</v>
          </cell>
          <cell r="J32" t="str">
            <v>16392</v>
          </cell>
          <cell r="K32">
            <v>45406</v>
          </cell>
          <cell r="L32" t="str">
            <v>2624 0446 7002 2000 0129 5500 1000 0163 9271 5457 3160</v>
          </cell>
          <cell r="M32" t="str">
            <v>26 -  Pernambuco</v>
          </cell>
          <cell r="N32">
            <v>157.80000000000001</v>
          </cell>
        </row>
        <row r="33">
          <cell r="C33" t="str">
            <v>UPAE ESCADA - CG Nº 021/2022</v>
          </cell>
          <cell r="E33" t="str">
            <v>3.14 - Alimentação Preparada</v>
          </cell>
          <cell r="F33" t="str">
            <v>30.743.270/0001-53</v>
          </cell>
          <cell r="G33" t="str">
            <v>TRIUNFO COMERCIO DE ALIMENTOS PAPEIS E MATERIA</v>
          </cell>
          <cell r="H33" t="str">
            <v>B</v>
          </cell>
          <cell r="I33" t="str">
            <v>S</v>
          </cell>
          <cell r="J33" t="str">
            <v>22018</v>
          </cell>
          <cell r="K33">
            <v>45405</v>
          </cell>
          <cell r="L33" t="str">
            <v>2624 0430 7432 7000 0153 5500 1000 0220 1819 7593 9971</v>
          </cell>
          <cell r="M33" t="str">
            <v>26 -  Pernambuco</v>
          </cell>
          <cell r="N33">
            <v>290</v>
          </cell>
        </row>
        <row r="34">
          <cell r="C34" t="str">
            <v>UPAE ESCADA - CG Nº 021/2022</v>
          </cell>
          <cell r="E34" t="str">
            <v>3.6 - Material de Expediente</v>
          </cell>
          <cell r="F34" t="str">
            <v>23.881.605/0001-34</v>
          </cell>
          <cell r="G34" t="str">
            <v>CARPA ARTEFATOS PLAST IND COM E SERV</v>
          </cell>
          <cell r="H34" t="str">
            <v>B</v>
          </cell>
          <cell r="I34" t="str">
            <v>S</v>
          </cell>
          <cell r="J34" t="str">
            <v>4679</v>
          </cell>
          <cell r="K34">
            <v>45384</v>
          </cell>
          <cell r="L34" t="str">
            <v>2624 0423 8816 0500 0134 5500 1000 0046 7911 0004 6790</v>
          </cell>
          <cell r="M34" t="str">
            <v>26 -  Pernambuco</v>
          </cell>
          <cell r="N34">
            <v>177</v>
          </cell>
        </row>
        <row r="35">
          <cell r="C35" t="str">
            <v>UPAE ESCADA - CG Nº 021/2022</v>
          </cell>
          <cell r="E35" t="str">
            <v>3.6 - Material de Expediente</v>
          </cell>
          <cell r="F35" t="str">
            <v>09.383.665/0001-04</v>
          </cell>
          <cell r="G35" t="str">
            <v>CICERO JOAQUIM ALVES DA SILVA E CIA LTDA</v>
          </cell>
          <cell r="H35" t="str">
            <v>S</v>
          </cell>
          <cell r="I35" t="str">
            <v>S</v>
          </cell>
          <cell r="J35" t="str">
            <v>1065</v>
          </cell>
          <cell r="K35">
            <v>45391</v>
          </cell>
          <cell r="L35" t="str">
            <v>WMOD10124</v>
          </cell>
          <cell r="M35" t="str">
            <v>2606002 - Garanhuns - PE</v>
          </cell>
          <cell r="N35">
            <v>738</v>
          </cell>
        </row>
        <row r="36">
          <cell r="C36" t="str">
            <v>UPAE ESCADA - CG Nº 021/2022</v>
          </cell>
          <cell r="E36" t="str">
            <v>3.6 - Material de Expediente</v>
          </cell>
          <cell r="F36" t="str">
            <v>24.348.443/0001-36</v>
          </cell>
          <cell r="G36" t="str">
            <v>FRANCRIS LIVARIA E PAPELARIA LTDA</v>
          </cell>
          <cell r="H36" t="str">
            <v>B</v>
          </cell>
          <cell r="I36" t="str">
            <v>S</v>
          </cell>
          <cell r="J36" t="str">
            <v>19577</v>
          </cell>
          <cell r="K36">
            <v>45404</v>
          </cell>
          <cell r="L36" t="str">
            <v>2624 0424 3484 4300 0136 5500 1000 0195 7719 9262 0672</v>
          </cell>
          <cell r="M36" t="str">
            <v>26 -  Pernambuco</v>
          </cell>
          <cell r="N36">
            <v>482.3</v>
          </cell>
        </row>
        <row r="37">
          <cell r="C37" t="str">
            <v>UPAE ESCADA - CG Nº 021/2022</v>
          </cell>
          <cell r="E37" t="str">
            <v>3.6 - Material de Expediente</v>
          </cell>
          <cell r="F37" t="str">
            <v>23.755.654/0001-20</v>
          </cell>
          <cell r="G37" t="str">
            <v>MARIA LETICIA FERREIRA GOMES DE AZEVEDO</v>
          </cell>
          <cell r="H37" t="str">
            <v>B</v>
          </cell>
          <cell r="I37" t="str">
            <v>S</v>
          </cell>
          <cell r="J37" t="str">
            <v>815</v>
          </cell>
          <cell r="K37">
            <v>45392</v>
          </cell>
          <cell r="L37" t="str">
            <v>2624 0425 7556 5400 0120 5500 1000 0008 1518 24309 003</v>
          </cell>
          <cell r="M37" t="str">
            <v>26 -  Pernambuco</v>
          </cell>
          <cell r="N37">
            <v>68.5</v>
          </cell>
        </row>
        <row r="38">
          <cell r="C38" t="str">
            <v>UPAE ESCADA - CG Nº 021/2022</v>
          </cell>
          <cell r="E38" t="str">
            <v>3.6 - Material de Expediente</v>
          </cell>
          <cell r="F38" t="str">
            <v>46.700.220/0001-29</v>
          </cell>
          <cell r="G38" t="str">
            <v>NOVA DISTRIBUIDORA E ATACADO DE LIMPEZA LTDA</v>
          </cell>
          <cell r="H38" t="str">
            <v>B</v>
          </cell>
          <cell r="I38" t="str">
            <v>S</v>
          </cell>
          <cell r="J38" t="str">
            <v>16392</v>
          </cell>
          <cell r="K38">
            <v>45406</v>
          </cell>
          <cell r="L38" t="str">
            <v>2624 0446 7002 2000 0129 5500 1000 0163 9271 5457 3160</v>
          </cell>
          <cell r="M38" t="str">
            <v>26 -  Pernambuco</v>
          </cell>
          <cell r="N38">
            <v>275.25</v>
          </cell>
        </row>
        <row r="39">
          <cell r="C39" t="str">
            <v>UPAE ESCADA - CG Nº 021/2022</v>
          </cell>
          <cell r="E39" t="str">
            <v>3.6 - Material de Expediente</v>
          </cell>
          <cell r="F39" t="str">
            <v>40.804.235/0001-50</v>
          </cell>
          <cell r="G39" t="str">
            <v>TEREZA MARIA LOPES ARAUJO</v>
          </cell>
          <cell r="H39" t="str">
            <v>B</v>
          </cell>
          <cell r="I39" t="str">
            <v>S</v>
          </cell>
          <cell r="J39" t="str">
            <v>1282</v>
          </cell>
          <cell r="K39">
            <v>45386</v>
          </cell>
          <cell r="L39" t="str">
            <v>2624 0440 8042 3500 0150 5500 1000 0012 8210 0545 4192</v>
          </cell>
          <cell r="M39" t="str">
            <v>26 -  Pernambuco</v>
          </cell>
          <cell r="N39">
            <v>255</v>
          </cell>
        </row>
        <row r="40">
          <cell r="C40" t="str">
            <v>UPAE ESCADA - CG Nº 021/2022</v>
          </cell>
          <cell r="E40" t="str">
            <v>3.6 - Material de Expediente</v>
          </cell>
          <cell r="F40" t="str">
            <v>30.743.270/0001-53</v>
          </cell>
          <cell r="G40" t="str">
            <v>TRIUNFO COMERCIO DE ALIMENTOS PAPEIS E MATERIA</v>
          </cell>
          <cell r="H40" t="str">
            <v>B</v>
          </cell>
          <cell r="I40" t="str">
            <v>S</v>
          </cell>
          <cell r="J40" t="str">
            <v>22018</v>
          </cell>
          <cell r="K40">
            <v>45405</v>
          </cell>
          <cell r="L40" t="str">
            <v>2624 0430 7432 7000 0153 5500 1000 0220 1819 7593 9971</v>
          </cell>
          <cell r="M40" t="str">
            <v>26 -  Pernambuco</v>
          </cell>
          <cell r="N40">
            <v>2592</v>
          </cell>
        </row>
        <row r="41">
          <cell r="C41" t="str">
            <v>UPAE ESCADA - CG Nº 021/2022</v>
          </cell>
          <cell r="E41" t="str">
            <v>3.1 - Combustíveis e Lubrificantes Automotivos</v>
          </cell>
          <cell r="F41" t="str">
            <v>22.103.127/0001-79</v>
          </cell>
          <cell r="G41" t="str">
            <v>POSTO DE COMBUSTIVEIS JOAO DIAS RAMALHO LTDA</v>
          </cell>
          <cell r="H41" t="str">
            <v>B</v>
          </cell>
          <cell r="I41" t="str">
            <v>S</v>
          </cell>
          <cell r="J41" t="str">
            <v>643341</v>
          </cell>
          <cell r="K41">
            <v>45392</v>
          </cell>
          <cell r="L41" t="str">
            <v>2624 0422 1031 2700 0179 6500 1000 6433 4190 0651 3236</v>
          </cell>
          <cell r="M41" t="str">
            <v>26 -  Pernambuco</v>
          </cell>
          <cell r="N41">
            <v>119.14</v>
          </cell>
        </row>
        <row r="42">
          <cell r="C42" t="str">
            <v>UPAE ESCADA - CG Nº 021/2022</v>
          </cell>
          <cell r="E42" t="str">
            <v xml:space="preserve">3.9 - Material para Manutenção de Bens Imóveis </v>
          </cell>
          <cell r="F42" t="str">
            <v>24.556.839/0001-79</v>
          </cell>
          <cell r="G42" t="str">
            <v>ARMAZEM COMERCIAL NOVO LAR LTDA</v>
          </cell>
          <cell r="H42" t="str">
            <v>B</v>
          </cell>
          <cell r="I42" t="str">
            <v>S</v>
          </cell>
          <cell r="J42" t="str">
            <v>11570</v>
          </cell>
          <cell r="K42">
            <v>45405</v>
          </cell>
          <cell r="L42" t="str">
            <v>2624 0424 5568 3900 0179 5500 1000 0115 7011 9011 5705</v>
          </cell>
          <cell r="M42" t="str">
            <v>26 -  Pernambuco</v>
          </cell>
          <cell r="N42">
            <v>1385.8</v>
          </cell>
        </row>
        <row r="43">
          <cell r="C43" t="str">
            <v>UPAE ESCADA - CG Nº 021/2022</v>
          </cell>
          <cell r="E43" t="str">
            <v xml:space="preserve">3.9 - Material para Manutenção de Bens Imóveis </v>
          </cell>
          <cell r="F43" t="str">
            <v>10.333.340/0001-98</v>
          </cell>
          <cell r="G43" t="str">
            <v>IZABELLE F F DE OLIVEIRA</v>
          </cell>
          <cell r="H43" t="str">
            <v>B</v>
          </cell>
          <cell r="I43" t="str">
            <v>S</v>
          </cell>
          <cell r="J43" t="str">
            <v>112407</v>
          </cell>
          <cell r="K43">
            <v>45393</v>
          </cell>
          <cell r="L43" t="str">
            <v>2624 0410 3333 4000 0198 6500 1000 1124 0710 0185 7057</v>
          </cell>
          <cell r="M43" t="str">
            <v>26 -  Pernambuco</v>
          </cell>
          <cell r="N43">
            <v>140</v>
          </cell>
        </row>
        <row r="44">
          <cell r="C44" t="str">
            <v>UPAE ESCADA - CG Nº 021/2022</v>
          </cell>
          <cell r="E44" t="str">
            <v xml:space="preserve">3.9 - Material para Manutenção de Bens Imóveis </v>
          </cell>
          <cell r="F44" t="str">
            <v>10.333.340/0001-98</v>
          </cell>
          <cell r="G44" t="str">
            <v>IZABELLE F F DE OLIVEIRA</v>
          </cell>
          <cell r="H44" t="str">
            <v>B</v>
          </cell>
          <cell r="I44" t="str">
            <v>S</v>
          </cell>
          <cell r="J44" t="str">
            <v>113145</v>
          </cell>
          <cell r="K44">
            <v>45405</v>
          </cell>
          <cell r="L44" t="str">
            <v>2624 0410 3333 4000 0198 8500 1000 1131 4510 0186 4575</v>
          </cell>
          <cell r="M44" t="str">
            <v>26 -  Pernambuco</v>
          </cell>
          <cell r="N44">
            <v>23.8</v>
          </cell>
        </row>
        <row r="45">
          <cell r="C45" t="str">
            <v>UPAE ESCADA - CG Nº 021/2022</v>
          </cell>
          <cell r="E45" t="str">
            <v xml:space="preserve">3.9 - Material para Manutenção de Bens Imóveis </v>
          </cell>
          <cell r="F45" t="str">
            <v>31.329.180/0001-83</v>
          </cell>
          <cell r="G45" t="str">
            <v>MAXXISUPRI COMERCIO DE SANEANTES EIRELI</v>
          </cell>
          <cell r="H45" t="str">
            <v>B</v>
          </cell>
          <cell r="I45" t="str">
            <v>S</v>
          </cell>
          <cell r="J45" t="str">
            <v>48097</v>
          </cell>
          <cell r="K45">
            <v>45407</v>
          </cell>
          <cell r="L45" t="str">
            <v>2624 0431 3291 8000 0183 5500 7000 0480 9711 8014 0325</v>
          </cell>
          <cell r="M45" t="str">
            <v>26 -  Pernambuco</v>
          </cell>
          <cell r="N45">
            <v>354.12</v>
          </cell>
        </row>
        <row r="46">
          <cell r="C46" t="str">
            <v>UPAE ESCADA - CG Nº 021/2022</v>
          </cell>
          <cell r="E46" t="str">
            <v xml:space="preserve">3.9 - Material para Manutenção de Bens Imóveis </v>
          </cell>
          <cell r="F46" t="str">
            <v>26.194.469/0001-00</v>
          </cell>
          <cell r="G46" t="str">
            <v>P. A. B. DE ARRUDA - ATACADO E VAREJO DE MATERIAI</v>
          </cell>
          <cell r="H46" t="str">
            <v>B</v>
          </cell>
          <cell r="I46" t="str">
            <v>S</v>
          </cell>
          <cell r="J46" t="str">
            <v>14105</v>
          </cell>
          <cell r="K46">
            <v>45405</v>
          </cell>
          <cell r="L46" t="str">
            <v>2624 0426 1944 6900 0100 5500 1000 0141 0518 4471 0363</v>
          </cell>
          <cell r="M46" t="str">
            <v>26 -  Pernambuco</v>
          </cell>
          <cell r="N46">
            <v>77</v>
          </cell>
        </row>
        <row r="47">
          <cell r="C47" t="str">
            <v>UPAE ESCADA - CG Nº 021/2022</v>
          </cell>
          <cell r="E47" t="str">
            <v xml:space="preserve">3.9 - Material para Manutenção de Bens Imóveis </v>
          </cell>
          <cell r="F47" t="str">
            <v>51.413.651/0001-44</v>
          </cell>
          <cell r="G47" t="str">
            <v>PROSPEQTUS LTDA</v>
          </cell>
          <cell r="H47" t="str">
            <v>B</v>
          </cell>
          <cell r="I47" t="str">
            <v>S</v>
          </cell>
          <cell r="J47" t="str">
            <v>301</v>
          </cell>
          <cell r="K47">
            <v>45408</v>
          </cell>
          <cell r="L47" t="str">
            <v>2624 0451 4136 5100 0144 5500 1000 0003 0113 0400 3510</v>
          </cell>
          <cell r="M47" t="str">
            <v>26 -  Pernambuco</v>
          </cell>
          <cell r="N47">
            <v>426.24</v>
          </cell>
        </row>
        <row r="48">
          <cell r="C48" t="str">
            <v>UPAE ESCADA - CG Nº 021/2022</v>
          </cell>
          <cell r="E48" t="str">
            <v xml:space="preserve">3.8 - Uniformes, Tecidos e Aviamentos </v>
          </cell>
          <cell r="F48" t="str">
            <v>36.484.212/0001-39</v>
          </cell>
          <cell r="G48" t="str">
            <v>MANUEL LOPES PESSOA DE ARAUJO FILHO</v>
          </cell>
          <cell r="H48" t="str">
            <v>B</v>
          </cell>
          <cell r="I48" t="str">
            <v>S</v>
          </cell>
          <cell r="J48" t="str">
            <v>1289</v>
          </cell>
          <cell r="K48">
            <v>45401</v>
          </cell>
          <cell r="L48" t="str">
            <v>2624 0436 4842 1200 0139 5500 2000 0012 8910 2793 8356</v>
          </cell>
          <cell r="M48" t="str">
            <v>26 -  Pernambuco</v>
          </cell>
          <cell r="N48">
            <v>734</v>
          </cell>
        </row>
        <row r="49">
          <cell r="C49" t="str">
            <v>UPAE ESCADA - CG Nº 021/2022</v>
          </cell>
          <cell r="E49" t="str">
            <v xml:space="preserve">3.8 - Uniformes, Tecidos e Aviamentos </v>
          </cell>
          <cell r="F49" t="str">
            <v>31.329.180/0001-83</v>
          </cell>
          <cell r="G49" t="str">
            <v>MAXXISUPRI COMERCIO DE SANEANTES EIRELI</v>
          </cell>
          <cell r="H49" t="str">
            <v>B</v>
          </cell>
          <cell r="I49" t="str">
            <v>S</v>
          </cell>
          <cell r="J49" t="str">
            <v>48097</v>
          </cell>
          <cell r="K49">
            <v>45407</v>
          </cell>
          <cell r="L49" t="str">
            <v>2624 0431 3291 8000 0183 5500 7000 0480 9711 8014 0325</v>
          </cell>
          <cell r="M49" t="str">
            <v>26 -  Pernambuco</v>
          </cell>
          <cell r="N49">
            <v>96.1</v>
          </cell>
        </row>
        <row r="50">
          <cell r="C50" t="str">
            <v>UPAE ESCADA - CG Nº 021/2022</v>
          </cell>
          <cell r="E50" t="str">
            <v xml:space="preserve">3.8 - Uniformes, Tecidos e Aviamentos </v>
          </cell>
          <cell r="F50" t="str">
            <v>00.815.518/0001-83</v>
          </cell>
          <cell r="G50" t="str">
            <v>O ESCADAO MATERIAIS DE CONSTRUCAO LTDA</v>
          </cell>
          <cell r="H50" t="str">
            <v>B</v>
          </cell>
          <cell r="I50" t="str">
            <v>S</v>
          </cell>
          <cell r="J50" t="str">
            <v>29523</v>
          </cell>
          <cell r="K50">
            <v>45412</v>
          </cell>
          <cell r="L50" t="str">
            <v>2624 0400 8155 1800 0183 5500 1000 0295 2312 6538 4442</v>
          </cell>
          <cell r="M50" t="str">
            <v>26 -  Pernambuco</v>
          </cell>
          <cell r="N50">
            <v>67.900000000000006</v>
          </cell>
        </row>
        <row r="51">
          <cell r="C51" t="str">
            <v>UPAE ESCADA - CG Nº 021/2022</v>
          </cell>
          <cell r="E51" t="str">
            <v xml:space="preserve">3.8 - Uniformes, Tecidos e Aviamentos </v>
          </cell>
          <cell r="F51" t="str">
            <v>22.588.692/0001-73</v>
          </cell>
          <cell r="G51" t="str">
            <v>RICARDO JORGE NUNES 06215766461</v>
          </cell>
          <cell r="H51" t="str">
            <v>B</v>
          </cell>
          <cell r="I51" t="str">
            <v>S</v>
          </cell>
          <cell r="J51" t="str">
            <v>1709238</v>
          </cell>
          <cell r="K51">
            <v>45385</v>
          </cell>
          <cell r="L51" t="str">
            <v>2624 0410 5720 1400 0133 5589 0001 7092 3816 5577 4457</v>
          </cell>
          <cell r="M51" t="str">
            <v>26 -  Pernambuco</v>
          </cell>
          <cell r="N51">
            <v>204</v>
          </cell>
        </row>
        <row r="52">
          <cell r="C52" t="str">
            <v>UPAE ESCADA - CG Nº 021/2022</v>
          </cell>
          <cell r="E52" t="str">
            <v>3.99 - Outras despesas com Material de Consumo</v>
          </cell>
          <cell r="F52" t="str">
            <v>41.601.210/0001-12</v>
          </cell>
          <cell r="G52" t="str">
            <v>LUCAS JOSEPH BRAGA DE GREEF EIRELI</v>
          </cell>
          <cell r="H52" t="str">
            <v>B</v>
          </cell>
          <cell r="I52" t="str">
            <v>S</v>
          </cell>
          <cell r="J52" t="str">
            <v>995</v>
          </cell>
          <cell r="K52">
            <v>45397</v>
          </cell>
          <cell r="L52" t="str">
            <v>2624 0441 6012 1000 0112 5500 1000 0009 9510 4640 3271</v>
          </cell>
          <cell r="M52" t="str">
            <v>26 -  Pernambuco</v>
          </cell>
          <cell r="N52">
            <v>1204</v>
          </cell>
        </row>
        <row r="53">
          <cell r="C53" t="str">
            <v>UPAE ESCADA - CG Nº 021/2022</v>
          </cell>
          <cell r="E53" t="str">
            <v>3.99 - Outras despesas com Material de Consumo</v>
          </cell>
          <cell r="F53" t="str">
            <v>09.441.460/0001-20</v>
          </cell>
          <cell r="G53" t="str">
            <v>PADRAO DISTRIBUIDORA DE PRODUTOS E EQUIPAMEN</v>
          </cell>
          <cell r="H53" t="str">
            <v>B</v>
          </cell>
          <cell r="I53" t="str">
            <v>S</v>
          </cell>
          <cell r="J53" t="str">
            <v>343261</v>
          </cell>
          <cell r="K53">
            <v>45386</v>
          </cell>
          <cell r="L53" t="str">
            <v>2624 0409 4414 6000 0120 5500 1000 3432 6115 2921 8669</v>
          </cell>
          <cell r="M53" t="str">
            <v>26 -  Pernambuco</v>
          </cell>
          <cell r="N53">
            <v>272.01</v>
          </cell>
        </row>
        <row r="54">
          <cell r="C54" t="str">
            <v>UPAE ESCADA - CG Nº 021/2022</v>
          </cell>
          <cell r="E54" t="str">
            <v xml:space="preserve">5.21 - Seguros em geral </v>
          </cell>
          <cell r="F54">
            <v>3502099000118</v>
          </cell>
          <cell r="G54" t="str">
            <v>CHUBB SEGUROS BRASIL S.A</v>
          </cell>
          <cell r="H54" t="str">
            <v>S</v>
          </cell>
          <cell r="I54" t="str">
            <v>N</v>
          </cell>
          <cell r="N54">
            <v>559.27</v>
          </cell>
        </row>
        <row r="55">
          <cell r="C55" t="str">
            <v>UPAE ESCADA - CG Nº 021/2022</v>
          </cell>
          <cell r="E55" t="str">
            <v>5.99 - Outros Serviços de Terceiros Pessoa Jurídica</v>
          </cell>
          <cell r="F55">
            <v>9790999000194</v>
          </cell>
          <cell r="G55" t="str">
            <v>CONSELHO REGIONAL DE MEDICINA DO ESTADO</v>
          </cell>
          <cell r="H55" t="str">
            <v>S</v>
          </cell>
          <cell r="I55" t="str">
            <v>N</v>
          </cell>
          <cell r="N55">
            <v>892.04</v>
          </cell>
        </row>
        <row r="56">
          <cell r="C56" t="str">
            <v>UPAE ESCADA - CG Nº 021/2022</v>
          </cell>
          <cell r="E56" t="str">
            <v xml:space="preserve">5.25 - Serviços Bancários </v>
          </cell>
          <cell r="F56" t="str">
            <v>60.746.948/0001-12</v>
          </cell>
          <cell r="G56" t="str">
            <v>Bradesco S.A</v>
          </cell>
          <cell r="H56" t="str">
            <v>S</v>
          </cell>
          <cell r="I56" t="str">
            <v>N</v>
          </cell>
          <cell r="N56">
            <v>141.9</v>
          </cell>
        </row>
        <row r="57">
          <cell r="C57" t="str">
            <v>UPAE ESCADA - CG Nº 021/2022</v>
          </cell>
          <cell r="E57" t="str">
            <v xml:space="preserve">5.25 - Serviços Bancários </v>
          </cell>
          <cell r="F57" t="str">
            <v>60.746.948/0001-12</v>
          </cell>
          <cell r="G57" t="str">
            <v>Bradesco S.A</v>
          </cell>
          <cell r="H57" t="str">
            <v>S</v>
          </cell>
          <cell r="I57" t="str">
            <v>N</v>
          </cell>
          <cell r="N57">
            <v>75.13</v>
          </cell>
        </row>
        <row r="58">
          <cell r="C58" t="str">
            <v>UPAE ESCADA - CG Nº 021/2022</v>
          </cell>
          <cell r="E58" t="str">
            <v>5.13 - Água e Esgoto</v>
          </cell>
          <cell r="F58">
            <v>9769035000164</v>
          </cell>
          <cell r="G58" t="str">
            <v xml:space="preserve">COMPANHIA PERNAMBUCANA DE SANEAMENTO </v>
          </cell>
          <cell r="H58" t="str">
            <v>S</v>
          </cell>
          <cell r="I58" t="str">
            <v>N</v>
          </cell>
          <cell r="N58">
            <v>1932.69</v>
          </cell>
        </row>
        <row r="59">
          <cell r="C59" t="str">
            <v>UPAE ESCADA - CG Nº 021/2022</v>
          </cell>
          <cell r="E59" t="str">
            <v>5.12 - Energia Elétrica</v>
          </cell>
          <cell r="F59">
            <v>10835932000108</v>
          </cell>
          <cell r="G59" t="str">
            <v>COMPAHIA ENERGETICA DE PERNAMBUCO</v>
          </cell>
          <cell r="H59" t="str">
            <v>S</v>
          </cell>
          <cell r="I59" t="str">
            <v>S</v>
          </cell>
          <cell r="J59" t="str">
            <v>306674363</v>
          </cell>
          <cell r="K59">
            <v>45418</v>
          </cell>
          <cell r="L59" t="str">
            <v>262405108359 3200 0108 6600 0306 6743 6310 6160 4190</v>
          </cell>
          <cell r="M59" t="str">
            <v>26 -  Pernambuco</v>
          </cell>
          <cell r="N59">
            <v>15361.27</v>
          </cell>
        </row>
        <row r="60">
          <cell r="C60" t="str">
            <v>UPAE ESCADA - CG Nº 021/2022</v>
          </cell>
          <cell r="E60" t="str">
            <v>5.3 - Locação de Máquinas e Equipamentos</v>
          </cell>
          <cell r="F60">
            <v>26081685000131</v>
          </cell>
          <cell r="G60" t="str">
            <v xml:space="preserve">CG REFRIGERAÇÕES </v>
          </cell>
          <cell r="H60" t="str">
            <v>S</v>
          </cell>
          <cell r="I60" t="str">
            <v>N</v>
          </cell>
          <cell r="N60">
            <v>320</v>
          </cell>
        </row>
        <row r="61">
          <cell r="C61" t="str">
            <v>UPAE ESCADA - CG Nº 021/2022</v>
          </cell>
          <cell r="E61" t="str">
            <v>5.3 - Locação de Máquinas e Equipamentos</v>
          </cell>
          <cell r="F61">
            <v>20265080000114</v>
          </cell>
          <cell r="G61" t="str">
            <v>JM SILVA MAQUINAS E EQUIPAMENTOS LTDA</v>
          </cell>
          <cell r="H61" t="str">
            <v>S</v>
          </cell>
          <cell r="I61" t="str">
            <v>N</v>
          </cell>
          <cell r="N61">
            <v>1280</v>
          </cell>
        </row>
        <row r="62">
          <cell r="C62" t="str">
            <v>UPAE ESCADA - CG Nº 021/2022</v>
          </cell>
          <cell r="E62" t="str">
            <v>5.3 - Locação de Máquinas e Equipamentos</v>
          </cell>
          <cell r="F62">
            <v>10279299000119</v>
          </cell>
          <cell r="G62" t="str">
            <v>RGRAPH COMERCIO E SERVIÇOS LTDA</v>
          </cell>
          <cell r="H62" t="str">
            <v>S</v>
          </cell>
          <cell r="I62" t="str">
            <v>N</v>
          </cell>
          <cell r="N62">
            <v>4110</v>
          </cell>
        </row>
        <row r="63">
          <cell r="C63" t="str">
            <v>UPAE ESCADA - CG Nº 021/2022</v>
          </cell>
          <cell r="E63" t="str">
            <v>5.3 - Locação de Máquinas e Equipamentos</v>
          </cell>
          <cell r="F63">
            <v>24801362000140</v>
          </cell>
          <cell r="G63" t="str">
            <v>AMD TECNOLOGIA DA INFORMAÇÃO E SISTEMAS</v>
          </cell>
          <cell r="H63" t="str">
            <v>S</v>
          </cell>
          <cell r="I63" t="str">
            <v>N</v>
          </cell>
          <cell r="N63">
            <v>1095</v>
          </cell>
        </row>
        <row r="64">
          <cell r="C64" t="str">
            <v>UPAE ESCADA - CG Nº 021/2022</v>
          </cell>
          <cell r="E64" t="str">
            <v>5.3 - Locação de Máquinas e Equipamentos</v>
          </cell>
          <cell r="F64">
            <v>24801362000140</v>
          </cell>
          <cell r="G64" t="str">
            <v>AMD TECNOLOGIA DA INFORMAÇÃO E SISTEMAS</v>
          </cell>
          <cell r="H64" t="str">
            <v>S</v>
          </cell>
          <cell r="I64" t="str">
            <v>N</v>
          </cell>
          <cell r="N64">
            <v>10879.73</v>
          </cell>
        </row>
        <row r="65">
          <cell r="C65" t="str">
            <v>UPAE ESCADA - CG Nº 021/2022</v>
          </cell>
          <cell r="E65" t="str">
            <v>5.3 - Locação de Máquinas e Equipamentos</v>
          </cell>
          <cell r="F65">
            <v>24801362000140</v>
          </cell>
          <cell r="G65" t="str">
            <v>AMD TECNOLOGIA DA INFORMAÇÃO E SISTEMAS</v>
          </cell>
          <cell r="H65" t="str">
            <v>S</v>
          </cell>
          <cell r="I65" t="str">
            <v>N</v>
          </cell>
          <cell r="N65">
            <v>249</v>
          </cell>
        </row>
        <row r="66">
          <cell r="C66" t="str">
            <v>UPAE ESCADA - CG Nº 021/2022</v>
          </cell>
          <cell r="E66" t="str">
            <v>5.3 - Locação de Máquinas e Equipamentos</v>
          </cell>
          <cell r="F66">
            <v>44283333000574</v>
          </cell>
          <cell r="G66" t="str">
            <v>SCM PARTICIPAÇÕES AS</v>
          </cell>
          <cell r="H66" t="str">
            <v>S</v>
          </cell>
          <cell r="I66" t="str">
            <v>N</v>
          </cell>
          <cell r="N66">
            <v>1520</v>
          </cell>
        </row>
        <row r="67">
          <cell r="C67" t="str">
            <v>UPAE ESCADA - CG Nº 021/2022</v>
          </cell>
          <cell r="E67" t="str">
            <v>4.99 - Outros Serviços de Terceiros Pessoa Física</v>
          </cell>
          <cell r="F67">
            <v>806209496</v>
          </cell>
          <cell r="G67" t="str">
            <v>ELAINE CRISTINA DE SOUZA SANTOS NASCIMENTO</v>
          </cell>
          <cell r="H67" t="str">
            <v>S</v>
          </cell>
          <cell r="I67" t="str">
            <v>N</v>
          </cell>
          <cell r="N67">
            <v>106</v>
          </cell>
        </row>
        <row r="68">
          <cell r="C68" t="str">
            <v>UPAE ESCADA - CG Nº 021/2022</v>
          </cell>
          <cell r="E68" t="str">
            <v>4.99 - Outros Serviços de Terceiros Pessoa Física</v>
          </cell>
          <cell r="F68">
            <v>1056512490</v>
          </cell>
          <cell r="G68" t="str">
            <v>LUANNA GRESSA SOARES DE MELO</v>
          </cell>
          <cell r="H68" t="str">
            <v>S</v>
          </cell>
          <cell r="I68" t="str">
            <v>N</v>
          </cell>
          <cell r="N68">
            <v>106</v>
          </cell>
        </row>
        <row r="69">
          <cell r="C69" t="str">
            <v>UPAE ESCADA - CG Nº 021/2022</v>
          </cell>
          <cell r="E69" t="str">
            <v>4.99 - Outros Serviços de Terceiros Pessoa Física</v>
          </cell>
          <cell r="F69">
            <v>806209496</v>
          </cell>
          <cell r="G69" t="str">
            <v>ELAINE CRISTINA DE SOUZA SANTOS NASCIMENTO</v>
          </cell>
          <cell r="H69" t="str">
            <v>S</v>
          </cell>
          <cell r="I69" t="str">
            <v>N</v>
          </cell>
          <cell r="N69">
            <v>67</v>
          </cell>
        </row>
        <row r="70">
          <cell r="C70" t="str">
            <v>UPAE ESCADA - CG Nº 021/2022</v>
          </cell>
          <cell r="E70" t="str">
            <v>4.99 - Outros Serviços de Terceiros Pessoa Física</v>
          </cell>
          <cell r="F70">
            <v>6193578439</v>
          </cell>
          <cell r="G70" t="str">
            <v>JOANITA CHAGAS SILVA DO NASCIMENTO</v>
          </cell>
          <cell r="H70" t="str">
            <v>S</v>
          </cell>
          <cell r="I70" t="str">
            <v>N</v>
          </cell>
          <cell r="N70">
            <v>106</v>
          </cell>
        </row>
        <row r="71">
          <cell r="C71" t="str">
            <v>UPAE ESCADA - CG Nº 021/2022</v>
          </cell>
          <cell r="E71" t="str">
            <v>4.99 - Outros Serviços de Terceiros Pessoa Física</v>
          </cell>
          <cell r="F71">
            <v>3247230408</v>
          </cell>
          <cell r="G71" t="str">
            <v>ETELMINO ALMEIDA DE OLIVEIRA</v>
          </cell>
          <cell r="H71" t="str">
            <v>S</v>
          </cell>
          <cell r="I71" t="str">
            <v>N</v>
          </cell>
          <cell r="N71">
            <v>38.26</v>
          </cell>
        </row>
        <row r="72">
          <cell r="C72" t="str">
            <v>UPAE ESCADA - CG Nº 021/2022</v>
          </cell>
          <cell r="E72" t="str">
            <v>4.99 - Outros Serviços de Terceiros Pessoa Física</v>
          </cell>
          <cell r="F72">
            <v>3247230408</v>
          </cell>
          <cell r="G72" t="str">
            <v>ETELMINO ALMEIDA DE OLIVEIRA</v>
          </cell>
          <cell r="H72" t="str">
            <v>S</v>
          </cell>
          <cell r="I72" t="str">
            <v>N</v>
          </cell>
          <cell r="N72">
            <v>34.71</v>
          </cell>
        </row>
        <row r="73">
          <cell r="C73" t="str">
            <v>UPAE ESCADA - CG Nº 021/2022</v>
          </cell>
          <cell r="E73" t="str">
            <v>4.99 - Outros Serviços de Terceiros Pessoa Física</v>
          </cell>
          <cell r="F73">
            <v>5354151414</v>
          </cell>
          <cell r="G73" t="str">
            <v>MARCELA LINS TOLEDO DE OLIVEIRA SOARES</v>
          </cell>
          <cell r="H73" t="str">
            <v>S</v>
          </cell>
          <cell r="I73" t="str">
            <v>N</v>
          </cell>
          <cell r="N73">
            <v>116</v>
          </cell>
        </row>
        <row r="74">
          <cell r="C74" t="str">
            <v>UPAE ESCADA - CG Nº 021/2022</v>
          </cell>
          <cell r="E74" t="str">
            <v>4.99 - Outros Serviços de Terceiros Pessoa Física</v>
          </cell>
          <cell r="F74">
            <v>8013664457</v>
          </cell>
          <cell r="G74" t="str">
            <v>SILMARA VERISSIMO DOS SANTOS</v>
          </cell>
          <cell r="H74" t="str">
            <v>S</v>
          </cell>
          <cell r="I74" t="str">
            <v>N</v>
          </cell>
          <cell r="N74">
            <v>129</v>
          </cell>
        </row>
        <row r="75">
          <cell r="C75" t="str">
            <v>UPAE ESCADA - CG Nº 021/2022</v>
          </cell>
          <cell r="E75" t="str">
            <v>4.99 - Outros Serviços de Terceiros Pessoa Física</v>
          </cell>
          <cell r="F75">
            <v>806209496</v>
          </cell>
          <cell r="G75" t="str">
            <v>ELAINE CRISTINA DE SOUZA SANTOS NASCIMENTO</v>
          </cell>
          <cell r="H75" t="str">
            <v>S</v>
          </cell>
          <cell r="I75" t="str">
            <v>N</v>
          </cell>
          <cell r="N75">
            <v>130</v>
          </cell>
        </row>
        <row r="76">
          <cell r="C76" t="str">
            <v>UPAE ESCADA - CG Nº 021/2022</v>
          </cell>
          <cell r="E76" t="str">
            <v>4.99 - Outros Serviços de Terceiros Pessoa Física</v>
          </cell>
          <cell r="F76">
            <v>1056512490</v>
          </cell>
          <cell r="G76" t="str">
            <v>LUANNA GRESSA SOARES DE MELO</v>
          </cell>
          <cell r="H76" t="str">
            <v>S</v>
          </cell>
          <cell r="I76" t="str">
            <v>N</v>
          </cell>
          <cell r="N76">
            <v>26</v>
          </cell>
        </row>
        <row r="77">
          <cell r="C77" t="str">
            <v>UPAE ESCADA - CG Nº 021/2022</v>
          </cell>
          <cell r="E77" t="str">
            <v>4.99 - Outros Serviços de Terceiros Pessoa Física</v>
          </cell>
          <cell r="F77">
            <v>806209496</v>
          </cell>
          <cell r="G77" t="str">
            <v>ELAINE CRISTINA DE SOUZA SANTOS NASCIMENTO</v>
          </cell>
          <cell r="H77" t="str">
            <v>S</v>
          </cell>
          <cell r="I77" t="str">
            <v>N</v>
          </cell>
          <cell r="N77">
            <v>130</v>
          </cell>
        </row>
        <row r="78">
          <cell r="C78" t="str">
            <v>UPAE ESCADA - CG Nº 021/2022</v>
          </cell>
          <cell r="E78" t="str">
            <v>4.99 - Outros Serviços de Terceiros Pessoa Física</v>
          </cell>
          <cell r="F78">
            <v>3247230408</v>
          </cell>
          <cell r="G78" t="str">
            <v>ETELMINO ALMEIDA DE OLIVEIRA</v>
          </cell>
          <cell r="H78" t="str">
            <v>S</v>
          </cell>
          <cell r="I78" t="str">
            <v>N</v>
          </cell>
          <cell r="N78">
            <v>26.15</v>
          </cell>
        </row>
        <row r="79">
          <cell r="C79" t="str">
            <v>UPAE ESCADA - CG Nº 021/2022</v>
          </cell>
          <cell r="E79" t="str">
            <v>4.99 - Outros Serviços de Terceiros Pessoa Física</v>
          </cell>
          <cell r="F79">
            <v>3247230408</v>
          </cell>
          <cell r="G79" t="str">
            <v>ETELMINO ALMEIDA DE OLIVEIRA</v>
          </cell>
          <cell r="H79" t="str">
            <v>S</v>
          </cell>
          <cell r="I79" t="str">
            <v>N</v>
          </cell>
          <cell r="N79">
            <v>34.979999999999997</v>
          </cell>
        </row>
        <row r="80">
          <cell r="C80" t="str">
            <v>UPAE ESCADA - CG Nº 021/2022</v>
          </cell>
          <cell r="E80" t="str">
            <v>4.99 - Outros Serviços de Terceiros Pessoa Física</v>
          </cell>
          <cell r="F80">
            <v>1056512490</v>
          </cell>
          <cell r="G80" t="str">
            <v>LUANNA GRESSA SOARES DE MELO</v>
          </cell>
          <cell r="H80" t="str">
            <v>S</v>
          </cell>
          <cell r="I80" t="str">
            <v>N</v>
          </cell>
          <cell r="N80">
            <v>117</v>
          </cell>
        </row>
        <row r="81">
          <cell r="C81" t="str">
            <v>UPAE ESCADA - CG Nº 021/2022</v>
          </cell>
          <cell r="E81" t="str">
            <v>4.99 - Outros Serviços de Terceiros Pessoa Física</v>
          </cell>
          <cell r="F81">
            <v>806209496</v>
          </cell>
          <cell r="G81" t="str">
            <v>ELAINE CRISTINA DE SOUZA SANTOS NASCIMENTO</v>
          </cell>
          <cell r="H81" t="str">
            <v>S</v>
          </cell>
          <cell r="I81" t="str">
            <v>N</v>
          </cell>
          <cell r="N81">
            <v>140</v>
          </cell>
        </row>
        <row r="82">
          <cell r="C82" t="str">
            <v>UPAE ESCADA - CG Nº 021/2022</v>
          </cell>
          <cell r="E82" t="str">
            <v>4.99 - Outros Serviços de Terceiros Pessoa Física</v>
          </cell>
          <cell r="F82">
            <v>806209496</v>
          </cell>
          <cell r="G82" t="str">
            <v>ELAINE CRISTINA DE SOUZA SANTOS NASCIMENTO</v>
          </cell>
          <cell r="H82" t="str">
            <v>S</v>
          </cell>
          <cell r="I82" t="str">
            <v>N</v>
          </cell>
          <cell r="N82">
            <v>130</v>
          </cell>
        </row>
        <row r="83">
          <cell r="C83" t="str">
            <v>UPAE ESCADA - CG Nº 021/2022</v>
          </cell>
          <cell r="E83" t="str">
            <v>4.99 - Outros Serviços de Terceiros Pessoa Física</v>
          </cell>
          <cell r="F83">
            <v>806209496</v>
          </cell>
          <cell r="G83" t="str">
            <v>ELAINE CRISTINA DE SOUZA SANTOS NASCIMENTO</v>
          </cell>
          <cell r="H83" t="str">
            <v>S</v>
          </cell>
          <cell r="I83" t="str">
            <v>N</v>
          </cell>
          <cell r="N83">
            <v>117</v>
          </cell>
        </row>
        <row r="84">
          <cell r="C84" t="str">
            <v>UPAE ESCADA - CG Nº 021/2022</v>
          </cell>
          <cell r="E84" t="str">
            <v>4.99 - Outros Serviços de Terceiros Pessoa Física</v>
          </cell>
          <cell r="F84">
            <v>1420273400</v>
          </cell>
          <cell r="G84" t="str">
            <v>ERISON HENRIQUE NASCIMENTO DO REGO</v>
          </cell>
          <cell r="H84" t="str">
            <v>S</v>
          </cell>
          <cell r="I84" t="str">
            <v>N</v>
          </cell>
          <cell r="N84">
            <v>117</v>
          </cell>
        </row>
        <row r="85">
          <cell r="C85" t="str">
            <v>UPAE ESCADA - CG Nº 021/2022</v>
          </cell>
          <cell r="E85" t="str">
            <v>4.99 - Outros Serviços de Terceiros Pessoa Física</v>
          </cell>
          <cell r="F85">
            <v>806209496</v>
          </cell>
          <cell r="G85" t="str">
            <v>ELAINE CRISTINA DE SOUZA SANTOS NASCIMENTO</v>
          </cell>
          <cell r="H85" t="str">
            <v>S</v>
          </cell>
          <cell r="I85" t="str">
            <v>N</v>
          </cell>
          <cell r="N85">
            <v>125</v>
          </cell>
        </row>
        <row r="86">
          <cell r="C86" t="str">
            <v>UPAE ESCADA - CG Nº 021/2022</v>
          </cell>
          <cell r="E86" t="str">
            <v>4.99 - Outros Serviços de Terceiros Pessoa Física</v>
          </cell>
          <cell r="F86">
            <v>806209496</v>
          </cell>
          <cell r="G86" t="str">
            <v>ELAINE CRISTINA DE SOUZA SANTOS NASCIMENTO</v>
          </cell>
          <cell r="H86" t="str">
            <v>S</v>
          </cell>
          <cell r="I86" t="str">
            <v>N</v>
          </cell>
          <cell r="N86">
            <v>128</v>
          </cell>
        </row>
        <row r="87">
          <cell r="C87" t="str">
            <v>UPAE ESCADA - CG Nº 021/2022</v>
          </cell>
          <cell r="E87" t="str">
            <v>4.99 - Outros Serviços de Terceiros Pessoa Física</v>
          </cell>
          <cell r="F87">
            <v>806209496</v>
          </cell>
          <cell r="G87" t="str">
            <v>ELAINE CRISTINA DE SOUZA SANTOS NASCIMENTO</v>
          </cell>
          <cell r="H87" t="str">
            <v>S</v>
          </cell>
          <cell r="I87" t="str">
            <v>N</v>
          </cell>
          <cell r="N87">
            <v>116</v>
          </cell>
        </row>
        <row r="88">
          <cell r="C88" t="str">
            <v>UPAE ESCADA - CG Nº 021/2022</v>
          </cell>
          <cell r="E88" t="str">
            <v>4.99 - Outros Serviços de Terceiros Pessoa Física</v>
          </cell>
          <cell r="F88">
            <v>1056512490</v>
          </cell>
          <cell r="G88" t="str">
            <v>LUANNA GRESSA SOARES DE MELO</v>
          </cell>
          <cell r="H88" t="str">
            <v>S</v>
          </cell>
          <cell r="I88" t="str">
            <v>N</v>
          </cell>
          <cell r="N88">
            <v>116</v>
          </cell>
        </row>
        <row r="89">
          <cell r="C89" t="str">
            <v>UPAE ESCADA - CG Nº 021/2022</v>
          </cell>
          <cell r="E89" t="str">
            <v>4.99 - Outros Serviços de Terceiros Pessoa Física</v>
          </cell>
          <cell r="F89">
            <v>16775974450</v>
          </cell>
          <cell r="G89" t="str">
            <v>ELIAN WALLACE DOS SANTOS SILVA</v>
          </cell>
          <cell r="H89" t="str">
            <v>S</v>
          </cell>
          <cell r="I89" t="str">
            <v>N</v>
          </cell>
          <cell r="N89">
            <v>120</v>
          </cell>
        </row>
        <row r="90">
          <cell r="C90" t="str">
            <v>UPAE ESCADA - CG Nº 021/2022</v>
          </cell>
          <cell r="E90" t="str">
            <v>4.99 - Outros Serviços de Terceiros Pessoa Física</v>
          </cell>
          <cell r="F90">
            <v>3247230408</v>
          </cell>
          <cell r="G90" t="str">
            <v>ETELMINO ALMEIDA DE OLIVEIRA</v>
          </cell>
          <cell r="H90" t="str">
            <v>S</v>
          </cell>
          <cell r="I90" t="str">
            <v>N</v>
          </cell>
          <cell r="N90">
            <v>120</v>
          </cell>
        </row>
        <row r="91">
          <cell r="C91" t="str">
            <v>UPAE ESCADA - CG Nº 021/2022</v>
          </cell>
          <cell r="E91" t="str">
            <v>4.99 - Outros Serviços de Terceiros Pessoa Física</v>
          </cell>
          <cell r="F91">
            <v>10082256497</v>
          </cell>
          <cell r="G91" t="str">
            <v>MARIA SIMONE DA SILVA SANTOS</v>
          </cell>
          <cell r="H91" t="str">
            <v>S</v>
          </cell>
          <cell r="I91" t="str">
            <v>N</v>
          </cell>
          <cell r="N91">
            <v>120</v>
          </cell>
        </row>
        <row r="92">
          <cell r="C92" t="str">
            <v>UPAE ESCADA - CG Nº 021/2022</v>
          </cell>
          <cell r="E92" t="str">
            <v>4.99 - Outros Serviços de Terceiros Pessoa Física</v>
          </cell>
          <cell r="F92">
            <v>5354151414</v>
          </cell>
          <cell r="G92" t="str">
            <v>MARCELA LINS TOLEDO DE OLIVEIRA SOARES</v>
          </cell>
          <cell r="H92" t="str">
            <v>S</v>
          </cell>
          <cell r="I92" t="str">
            <v>N</v>
          </cell>
          <cell r="N92">
            <v>120</v>
          </cell>
        </row>
        <row r="93">
          <cell r="C93" t="str">
            <v>UPAE ESCADA - CG Nº 021/2022</v>
          </cell>
          <cell r="E93" t="str">
            <v>4.99 - Outros Serviços de Terceiros Pessoa Física</v>
          </cell>
          <cell r="F93">
            <v>8467223480</v>
          </cell>
          <cell r="G93" t="str">
            <v>EWERTON FERNANDES CASSIMIRO SILVA DE SOUSA</v>
          </cell>
          <cell r="H93" t="str">
            <v>S</v>
          </cell>
          <cell r="I93" t="str">
            <v>N</v>
          </cell>
          <cell r="N93">
            <v>120</v>
          </cell>
        </row>
        <row r="94">
          <cell r="C94" t="str">
            <v>UPAE ESCADA - CG Nº 021/2022</v>
          </cell>
          <cell r="E94" t="str">
            <v>4.99 - Outros Serviços de Terceiros Pessoa Física</v>
          </cell>
          <cell r="F94">
            <v>10726901440</v>
          </cell>
          <cell r="G94" t="str">
            <v>GLAUCIANE MARIA DOS SANTOS SILVA</v>
          </cell>
          <cell r="H94" t="str">
            <v>S</v>
          </cell>
          <cell r="I94" t="str">
            <v>N</v>
          </cell>
          <cell r="N94">
            <v>120</v>
          </cell>
        </row>
        <row r="95">
          <cell r="C95" t="str">
            <v>UPAE ESCADA - CG Nº 021/2022</v>
          </cell>
          <cell r="E95" t="str">
            <v>4.99 - Outros Serviços de Terceiros Pessoa Física</v>
          </cell>
          <cell r="F95">
            <v>6505391410</v>
          </cell>
          <cell r="G95" t="str">
            <v>JANE KELLE MARIA DA SILVA</v>
          </cell>
          <cell r="H95" t="str">
            <v>S</v>
          </cell>
          <cell r="I95" t="str">
            <v>N</v>
          </cell>
          <cell r="N95">
            <v>60</v>
          </cell>
        </row>
        <row r="96">
          <cell r="C96" t="str">
            <v>UPAE ESCADA - CG Nº 021/2022</v>
          </cell>
          <cell r="E96" t="str">
            <v>4.99 - Outros Serviços de Terceiros Pessoa Física</v>
          </cell>
          <cell r="F96">
            <v>50678175420</v>
          </cell>
          <cell r="G96" t="str">
            <v>ANDRE MAURO DOS ANJOS</v>
          </cell>
          <cell r="H96" t="str">
            <v>S</v>
          </cell>
          <cell r="I96" t="str">
            <v>N</v>
          </cell>
          <cell r="N96">
            <v>60</v>
          </cell>
        </row>
        <row r="97">
          <cell r="C97" t="str">
            <v>UPAE ESCADA - CG Nº 021/2022</v>
          </cell>
          <cell r="E97" t="str">
            <v>5.16 - Serviços Médico-Hospitalares, Odotonlogia e Laboratoriais</v>
          </cell>
          <cell r="F97" t="str">
            <v>24.218.500/0001-62</v>
          </cell>
          <cell r="G97" t="str">
            <v>AC SERVIÇOS DE MEDICINA INTEGRADA</v>
          </cell>
          <cell r="H97" t="str">
            <v>S</v>
          </cell>
          <cell r="I97" t="str">
            <v>S</v>
          </cell>
          <cell r="J97" t="str">
            <v>826</v>
          </cell>
          <cell r="K97">
            <v>45419</v>
          </cell>
          <cell r="L97" t="str">
            <v>SEUQ81718</v>
          </cell>
          <cell r="M97" t="str">
            <v>2609600 - Olinda - PE</v>
          </cell>
          <cell r="N97">
            <v>1320</v>
          </cell>
        </row>
        <row r="98">
          <cell r="C98" t="str">
            <v>UPAE ESCADA - CG Nº 021/2022</v>
          </cell>
          <cell r="E98" t="str">
            <v>5.16 - Serviços Médico-Hospitalares, Odotonlogia e Laboratoriais</v>
          </cell>
          <cell r="F98">
            <v>49208099000100</v>
          </cell>
          <cell r="G98" t="str">
            <v>BEATRIZ LIMA CORREA DE ARAUJO E CIA LTDA</v>
          </cell>
          <cell r="H98" t="str">
            <v>S</v>
          </cell>
          <cell r="I98" t="str">
            <v>S</v>
          </cell>
          <cell r="J98" t="str">
            <v xml:space="preserve">398 </v>
          </cell>
          <cell r="K98">
            <v>45417</v>
          </cell>
          <cell r="L98" t="str">
            <v xml:space="preserve">4JUI-WUTJ </v>
          </cell>
          <cell r="M98" t="str">
            <v>2611606 - Recife - PE</v>
          </cell>
          <cell r="N98">
            <v>13200</v>
          </cell>
        </row>
        <row r="99">
          <cell r="C99" t="str">
            <v>UPAE ESCADA - CG Nº 021/2022</v>
          </cell>
          <cell r="E99" t="str">
            <v>5.16 - Serviços Médico-Hospitalares, Odotonlogia e Laboratoriais</v>
          </cell>
          <cell r="F99" t="str">
            <v>32.352.786/0001-00</v>
          </cell>
          <cell r="G99" t="str">
            <v>CAMILLA LINS E LUCIANO MOREIRA SERVIÇOS MEDICOS LTDA</v>
          </cell>
          <cell r="H99" t="str">
            <v>S</v>
          </cell>
          <cell r="I99" t="str">
            <v>S</v>
          </cell>
          <cell r="J99" t="str">
            <v xml:space="preserve">233 </v>
          </cell>
          <cell r="K99">
            <v>45328</v>
          </cell>
          <cell r="L99" t="str">
            <v xml:space="preserve">MWQB-BTUG </v>
          </cell>
          <cell r="M99" t="str">
            <v>2611606 - Recife - PE</v>
          </cell>
          <cell r="N99">
            <v>13080</v>
          </cell>
        </row>
        <row r="100">
          <cell r="C100" t="str">
            <v>UPAE ESCADA - CG Nº 021/2022</v>
          </cell>
          <cell r="E100" t="str">
            <v>5.16 - Serviços Médico-Hospitalares, Odotonlogia e Laboratoriais</v>
          </cell>
          <cell r="F100" t="str">
            <v>29.870.479/0001-07</v>
          </cell>
          <cell r="G100" t="str">
            <v>CARDIOMETABOLICO SERVIÇOS MEDICOS LTDA</v>
          </cell>
          <cell r="H100" t="str">
            <v>S</v>
          </cell>
          <cell r="I100" t="str">
            <v>S</v>
          </cell>
          <cell r="J100" t="str">
            <v xml:space="preserve">2108 </v>
          </cell>
          <cell r="K100">
            <v>45420</v>
          </cell>
          <cell r="L100" t="str">
            <v xml:space="preserve">98P8-RBDS </v>
          </cell>
          <cell r="M100" t="str">
            <v>2611606 - Recife - PE</v>
          </cell>
          <cell r="N100">
            <v>13200</v>
          </cell>
        </row>
        <row r="101">
          <cell r="C101" t="str">
            <v>UPAE ESCADA - CG Nº 021/2022</v>
          </cell>
          <cell r="E101" t="str">
            <v>5.16 - Serviços Médico-Hospitalares, Odotonlogia e Laboratoriais</v>
          </cell>
          <cell r="F101" t="str">
            <v>15.442.310/0001-33</v>
          </cell>
          <cell r="G101" t="str">
            <v>CARDIOSAUDE SERVIÇOS MÉDICOS LTDA</v>
          </cell>
          <cell r="H101" t="str">
            <v>S</v>
          </cell>
          <cell r="I101" t="str">
            <v>S</v>
          </cell>
          <cell r="J101" t="str">
            <v xml:space="preserve">842 </v>
          </cell>
          <cell r="K101">
            <v>45422</v>
          </cell>
          <cell r="L101" t="str">
            <v xml:space="preserve">KWIX-K4L5 </v>
          </cell>
          <cell r="M101" t="str">
            <v>2611606 - Recife - PE</v>
          </cell>
          <cell r="N101">
            <v>18480</v>
          </cell>
        </row>
        <row r="102">
          <cell r="C102" t="str">
            <v>UPAE ESCADA - CG Nº 021/2022</v>
          </cell>
          <cell r="E102" t="str">
            <v>5.16 - Serviços Médico-Hospitalares, Odotonlogia e Laboratoriais</v>
          </cell>
          <cell r="F102" t="str">
            <v>21.185.366/0001-52</v>
          </cell>
          <cell r="G102" t="str">
            <v>CLINICORDIS LTDA ME</v>
          </cell>
          <cell r="H102" t="str">
            <v>S</v>
          </cell>
          <cell r="I102" t="str">
            <v>S</v>
          </cell>
          <cell r="J102" t="str">
            <v>324</v>
          </cell>
          <cell r="K102">
            <v>45419</v>
          </cell>
          <cell r="L102" t="str">
            <v xml:space="preserve">TRIV15609 </v>
          </cell>
          <cell r="M102" t="str">
            <v>2602902 - Cabo de Santo Agostinho - PE</v>
          </cell>
          <cell r="N102">
            <v>7920</v>
          </cell>
        </row>
        <row r="103">
          <cell r="C103" t="str">
            <v>UPAE ESCADA - CG Nº 021/2022</v>
          </cell>
          <cell r="E103" t="str">
            <v>5.16 - Serviços Médico-Hospitalares, Odotonlogia e Laboratoriais</v>
          </cell>
          <cell r="F103" t="str">
            <v>29.266.040/0001-61</v>
          </cell>
          <cell r="G103" t="str">
            <v>DGI SERVIÇOS MEDICOS E HOSPITALAR LTDA</v>
          </cell>
          <cell r="H103" t="str">
            <v>S</v>
          </cell>
          <cell r="I103" t="str">
            <v>S</v>
          </cell>
          <cell r="J103" t="str">
            <v>047</v>
          </cell>
          <cell r="K103">
            <v>45426</v>
          </cell>
          <cell r="L103" t="str">
            <v>QLWT93068</v>
          </cell>
          <cell r="M103" t="str">
            <v>2607901 - Jaboatão dos Guararapes - PE</v>
          </cell>
          <cell r="N103">
            <v>13200</v>
          </cell>
        </row>
        <row r="104">
          <cell r="C104" t="str">
            <v>UPAE ESCADA - CG Nº 021/2022</v>
          </cell>
          <cell r="E104" t="str">
            <v>5.16 - Serviços Médico-Hospitalares, Odotonlogia e Laboratoriais</v>
          </cell>
          <cell r="F104" t="str">
            <v>28.943.994/0001-07</v>
          </cell>
          <cell r="G104" t="str">
            <v>DWL SERVIÇOS MEDICOS LTDA</v>
          </cell>
          <cell r="H104" t="str">
            <v>S</v>
          </cell>
          <cell r="I104" t="str">
            <v>S</v>
          </cell>
          <cell r="J104" t="str">
            <v xml:space="preserve">892 </v>
          </cell>
          <cell r="K104">
            <v>45415</v>
          </cell>
          <cell r="L104" t="str">
            <v xml:space="preserve">QZJB-JHDM </v>
          </cell>
          <cell r="M104" t="str">
            <v>2611606 - Recife - PE</v>
          </cell>
          <cell r="N104">
            <v>10560</v>
          </cell>
        </row>
        <row r="105">
          <cell r="C105" t="str">
            <v>UPAE ESCADA - CG Nº 021/2022</v>
          </cell>
          <cell r="E105" t="str">
            <v>5.16 - Serviços Médico-Hospitalares, Odotonlogia e Laboratoriais</v>
          </cell>
          <cell r="F105" t="str">
            <v>33.115.827/0001-08</v>
          </cell>
          <cell r="G105" t="str">
            <v>FORMED SERVIÇOS MEDICOS LTDA</v>
          </cell>
          <cell r="H105" t="str">
            <v>S</v>
          </cell>
          <cell r="I105" t="str">
            <v>S</v>
          </cell>
          <cell r="J105" t="str">
            <v>679</v>
          </cell>
          <cell r="K105">
            <v>45414</v>
          </cell>
          <cell r="L105" t="str">
            <v>AOBR34500</v>
          </cell>
          <cell r="M105" t="str">
            <v>2609600 - Olinda - PE</v>
          </cell>
          <cell r="N105">
            <v>5280</v>
          </cell>
        </row>
        <row r="106">
          <cell r="C106" t="str">
            <v>UPAE ESCADA - CG Nº 021/2022</v>
          </cell>
          <cell r="E106" t="str">
            <v>5.16 - Serviços Médico-Hospitalares, Odotonlogia e Laboratoriais</v>
          </cell>
          <cell r="F106">
            <v>20227296000195</v>
          </cell>
          <cell r="G106" t="str">
            <v>GMJC SERVIÇOS OFTALMO LTDA ME</v>
          </cell>
          <cell r="H106" t="str">
            <v>S</v>
          </cell>
          <cell r="I106" t="str">
            <v>S</v>
          </cell>
          <cell r="J106" t="str">
            <v xml:space="preserve">771 </v>
          </cell>
          <cell r="K106" t="str">
            <v xml:space="preserve"> 15/05/2024</v>
          </cell>
          <cell r="L106" t="str">
            <v xml:space="preserve">P4GQ-M3UU </v>
          </cell>
          <cell r="M106" t="str">
            <v>2611606 - Recife - PE</v>
          </cell>
          <cell r="N106">
            <v>15840</v>
          </cell>
        </row>
        <row r="107">
          <cell r="C107" t="str">
            <v>UPAE ESCADA - CG Nº 021/2022</v>
          </cell>
          <cell r="E107" t="str">
            <v>5.16 - Serviços Médico-Hospitalares, Odotonlogia e Laboratoriais</v>
          </cell>
          <cell r="F107">
            <v>37573362000181</v>
          </cell>
          <cell r="G107" t="str">
            <v>HEALTH CLINIC SERVIÇOS MEDICOS LTDA</v>
          </cell>
          <cell r="H107" t="str">
            <v>S</v>
          </cell>
          <cell r="I107" t="str">
            <v>S</v>
          </cell>
          <cell r="J107" t="str">
            <v>359</v>
          </cell>
          <cell r="K107">
            <v>45418</v>
          </cell>
          <cell r="L107" t="str">
            <v>UJLJ70604</v>
          </cell>
          <cell r="M107" t="str">
            <v>2609600 - Olinda - PE</v>
          </cell>
          <cell r="N107">
            <v>13200</v>
          </cell>
        </row>
        <row r="108">
          <cell r="C108" t="str">
            <v>UPAE ESCADA - CG Nº 021/2022</v>
          </cell>
          <cell r="E108" t="str">
            <v>5.16 - Serviços Médico-Hospitalares, Odotonlogia e Laboratoriais</v>
          </cell>
          <cell r="F108" t="str">
            <v>32.101.774/0001-03</v>
          </cell>
          <cell r="G108" t="str">
            <v>INSTITUTO REZENDE DE OLIVEIRA CONSULTORIO MEDICO LTDA</v>
          </cell>
          <cell r="H108" t="str">
            <v>S</v>
          </cell>
          <cell r="I108" t="str">
            <v>S</v>
          </cell>
          <cell r="J108" t="str">
            <v xml:space="preserve">6619 </v>
          </cell>
          <cell r="K108">
            <v>45420</v>
          </cell>
          <cell r="L108" t="str">
            <v xml:space="preserve">GJPN-DN2B </v>
          </cell>
          <cell r="M108" t="str">
            <v>2611606 - Recife - PE</v>
          </cell>
          <cell r="N108">
            <v>5280</v>
          </cell>
        </row>
        <row r="109">
          <cell r="C109" t="str">
            <v>UPAE ESCADA - CG Nº 021/2022</v>
          </cell>
          <cell r="E109" t="str">
            <v>5.16 - Serviços Médico-Hospitalares, Odotonlogia e Laboratoriais</v>
          </cell>
          <cell r="F109">
            <v>17214633000103</v>
          </cell>
          <cell r="G109" t="str">
            <v>JAB HOLOIMAGEM DIAGNOSTICOS LTDA - ME</v>
          </cell>
          <cell r="H109" t="str">
            <v>S</v>
          </cell>
          <cell r="I109" t="str">
            <v>S</v>
          </cell>
          <cell r="J109" t="str">
            <v xml:space="preserve">1855 </v>
          </cell>
          <cell r="K109">
            <v>45418</v>
          </cell>
          <cell r="L109" t="str">
            <v xml:space="preserve">I6JF-X7H9 </v>
          </cell>
          <cell r="M109" t="str">
            <v>2611606 - Recife - PE</v>
          </cell>
          <cell r="N109">
            <v>10560</v>
          </cell>
        </row>
        <row r="110">
          <cell r="C110" t="str">
            <v>UPAE ESCADA - CG Nº 021/2022</v>
          </cell>
          <cell r="E110" t="str">
            <v>5.16 - Serviços Médico-Hospitalares, Odotonlogia e Laboratoriais</v>
          </cell>
          <cell r="F110">
            <v>40418018000122</v>
          </cell>
          <cell r="G110" t="str">
            <v>MA CONSULTORIOS MEDICOS INTEGRADOS LTDA</v>
          </cell>
          <cell r="H110" t="str">
            <v>S</v>
          </cell>
          <cell r="I110" t="str">
            <v>S</v>
          </cell>
          <cell r="J110" t="str">
            <v>1121</v>
          </cell>
          <cell r="K110">
            <v>45421</v>
          </cell>
          <cell r="L110" t="str">
            <v>GWCG72677</v>
          </cell>
          <cell r="M110" t="str">
            <v>2609600 - Olinda - PE</v>
          </cell>
          <cell r="N110">
            <v>5280</v>
          </cell>
        </row>
        <row r="111">
          <cell r="C111" t="str">
            <v>UPAE ESCADA - CG Nº 021/2022</v>
          </cell>
          <cell r="E111" t="str">
            <v>5.16 - Serviços Médico-Hospitalares, Odotonlogia e Laboratoriais</v>
          </cell>
          <cell r="F111" t="str">
            <v>24.881.506/0001-15</v>
          </cell>
          <cell r="G111" t="str">
            <v>MEDICANDO ATENDIMENTO MEDICO ESPECIALIZADO LTDA ME</v>
          </cell>
          <cell r="H111" t="str">
            <v>S</v>
          </cell>
          <cell r="I111" t="str">
            <v>S</v>
          </cell>
          <cell r="J111" t="str">
            <v>271</v>
          </cell>
          <cell r="K111">
            <v>45429</v>
          </cell>
          <cell r="L111" t="str">
            <v>XKAH60488</v>
          </cell>
          <cell r="M111" t="str">
            <v>2609600 - Olinda - PE</v>
          </cell>
          <cell r="N111">
            <v>13200</v>
          </cell>
        </row>
        <row r="112">
          <cell r="C112" t="str">
            <v>UPAE ESCADA - CG Nº 021/2022</v>
          </cell>
          <cell r="E112" t="str">
            <v>5.16 - Serviços Médico-Hospitalares, Odotonlogia e Laboratoriais</v>
          </cell>
          <cell r="F112">
            <v>45007120000159</v>
          </cell>
          <cell r="G112" t="str">
            <v>NUMIDES LTDA</v>
          </cell>
          <cell r="H112" t="str">
            <v>S</v>
          </cell>
          <cell r="I112" t="str">
            <v>S</v>
          </cell>
          <cell r="J112" t="str">
            <v>28</v>
          </cell>
          <cell r="K112">
            <v>45420</v>
          </cell>
          <cell r="L112" t="str">
            <v>ENKFNQLEL</v>
          </cell>
          <cell r="M112" t="str">
            <v>2604106 - Caruaru - PE</v>
          </cell>
          <cell r="N112">
            <v>7920</v>
          </cell>
        </row>
        <row r="113">
          <cell r="C113" t="str">
            <v>UPAE ESCADA - CG Nº 021/2022</v>
          </cell>
          <cell r="E113" t="str">
            <v>5.16 - Serviços Médico-Hospitalares, Odotonlogia e Laboratoriais</v>
          </cell>
          <cell r="F113">
            <v>19309563000194</v>
          </cell>
          <cell r="G113" t="str">
            <v>PORTAL TELEMEDICINA LTDA</v>
          </cell>
          <cell r="H113" t="str">
            <v>S</v>
          </cell>
          <cell r="I113" t="str">
            <v>S</v>
          </cell>
          <cell r="J113" t="str">
            <v xml:space="preserve">7454 </v>
          </cell>
          <cell r="K113">
            <v>45425</v>
          </cell>
          <cell r="L113" t="str">
            <v xml:space="preserve">761Q.8901.4713.0514099-G </v>
          </cell>
          <cell r="M113" t="str">
            <v>3505708 - Barueri - SP</v>
          </cell>
          <cell r="N113">
            <v>193</v>
          </cell>
        </row>
        <row r="114">
          <cell r="C114" t="str">
            <v>UPAE ESCADA - CG Nº 021/2022</v>
          </cell>
          <cell r="E114" t="str">
            <v>5.16 - Serviços Médico-Hospitalares, Odotonlogia e Laboratoriais</v>
          </cell>
          <cell r="F114">
            <v>37294365000186</v>
          </cell>
          <cell r="G114" t="str">
            <v>PROSAÚDE SERVIÇOS MÉDICOS DO RECIFE LTDA</v>
          </cell>
          <cell r="H114" t="str">
            <v>S</v>
          </cell>
          <cell r="I114" t="str">
            <v>S</v>
          </cell>
          <cell r="J114" t="str">
            <v>407</v>
          </cell>
          <cell r="K114">
            <v>45422</v>
          </cell>
          <cell r="L114" t="str">
            <v xml:space="preserve">T4VM-YKLZ </v>
          </cell>
          <cell r="M114" t="str">
            <v>2611606 - Recife - PE</v>
          </cell>
          <cell r="N114">
            <v>5280</v>
          </cell>
        </row>
        <row r="115">
          <cell r="C115" t="str">
            <v>UPAE ESCADA - CG Nº 021/2022</v>
          </cell>
          <cell r="E115" t="str">
            <v>5.16 - Serviços Médico-Hospitalares, Odotonlogia e Laboratoriais</v>
          </cell>
          <cell r="F115" t="str">
            <v>43.843.356/0001-08</v>
          </cell>
          <cell r="G115" t="str">
            <v>SAUDEMED ATIVIDADES MÉDICAS LTDA</v>
          </cell>
          <cell r="H115" t="str">
            <v>S</v>
          </cell>
          <cell r="I115" t="str">
            <v>S</v>
          </cell>
          <cell r="J115" t="str">
            <v>3008</v>
          </cell>
          <cell r="K115">
            <v>45419</v>
          </cell>
          <cell r="L115" t="str">
            <v>BCAQ14590</v>
          </cell>
          <cell r="M115" t="str">
            <v>2609600 - Olinda - PE</v>
          </cell>
          <cell r="N115">
            <v>5280</v>
          </cell>
        </row>
        <row r="116">
          <cell r="C116" t="str">
            <v>UPAE ESCADA - CG Nº 021/2022</v>
          </cell>
          <cell r="E116" t="str">
            <v>5.16 - Serviços Médico-Hospitalares, Odotonlogia e Laboratoriais</v>
          </cell>
          <cell r="F116" t="str">
            <v>46.999.480/0001-47</v>
          </cell>
          <cell r="G116" t="str">
            <v>SIMONE AUGUSTA ATIVIDADES MÉDICAS LTDA</v>
          </cell>
          <cell r="H116" t="str">
            <v>S</v>
          </cell>
          <cell r="I116" t="str">
            <v>S</v>
          </cell>
          <cell r="J116" t="str">
            <v>63</v>
          </cell>
          <cell r="K116">
            <v>45418</v>
          </cell>
          <cell r="L116" t="str">
            <v xml:space="preserve">UKAS-NKNN </v>
          </cell>
          <cell r="M116" t="str">
            <v>2611606 - Recife - PE</v>
          </cell>
          <cell r="N116">
            <v>5280</v>
          </cell>
        </row>
        <row r="117">
          <cell r="C117" t="str">
            <v>UPAE ESCADA - CG Nº 021/2022</v>
          </cell>
          <cell r="E117" t="str">
            <v>5.16 - Serviços Médico-Hospitalares, Odotonlogia e Laboratoriais</v>
          </cell>
          <cell r="F117">
            <v>24455199000100</v>
          </cell>
          <cell r="G117" t="str">
            <v>STAR DIAGNOSTICOS LTDA</v>
          </cell>
          <cell r="H117" t="str">
            <v>S</v>
          </cell>
          <cell r="I117" t="str">
            <v>S</v>
          </cell>
          <cell r="J117" t="str">
            <v>5159</v>
          </cell>
          <cell r="K117">
            <v>45416</v>
          </cell>
          <cell r="L117" t="str">
            <v>5PALVHEI</v>
          </cell>
          <cell r="M117" t="str">
            <v>3550308 - São Paulo - SP</v>
          </cell>
          <cell r="N117">
            <v>429</v>
          </cell>
        </row>
        <row r="118">
          <cell r="C118" t="str">
            <v>UPAE ESCADA - CG Nº 021/2022</v>
          </cell>
          <cell r="E118" t="str">
            <v>5.16 - Serviços Médico-Hospitalares, Odotonlogia e Laboratoriais</v>
          </cell>
          <cell r="F118" t="str">
            <v>08.703.825/0001-84</v>
          </cell>
          <cell r="G118" t="str">
            <v>TELEPACS DIAGNOSTICO POR IMAGEM LTDA</v>
          </cell>
          <cell r="H118" t="str">
            <v>S</v>
          </cell>
          <cell r="I118" t="str">
            <v>S</v>
          </cell>
          <cell r="J118" t="str">
            <v>14575</v>
          </cell>
          <cell r="K118">
            <v>45414</v>
          </cell>
          <cell r="L118" t="str">
            <v>MqVtOgTeT</v>
          </cell>
          <cell r="M118" t="str">
            <v>3170206 - Uberlândia - MG</v>
          </cell>
          <cell r="N118">
            <v>5557.5</v>
          </cell>
        </row>
        <row r="119">
          <cell r="C119" t="str">
            <v>UPAE ESCADA - CG Nº 021/2022</v>
          </cell>
          <cell r="E119" t="str">
            <v>5.16 - Serviços Médico-Hospitalares, Odotonlogia e Laboratoriais</v>
          </cell>
          <cell r="F119" t="str">
            <v>22.032.128/0001-70</v>
          </cell>
          <cell r="G119" t="str">
            <v>UNICLIMVAS UNIDADE DE CLINICA MEDICA VASCULAR S/S LTDA</v>
          </cell>
          <cell r="H119" t="str">
            <v>S</v>
          </cell>
          <cell r="I119" t="str">
            <v>S</v>
          </cell>
          <cell r="J119" t="str">
            <v>476</v>
          </cell>
          <cell r="K119">
            <v>45418</v>
          </cell>
          <cell r="L119" t="str">
            <v xml:space="preserve">SV7X-EJJD </v>
          </cell>
          <cell r="M119" t="str">
            <v>2611606 - Recife - PE</v>
          </cell>
          <cell r="N119">
            <v>5280</v>
          </cell>
        </row>
        <row r="120">
          <cell r="C120" t="str">
            <v>UPAE ESCADA - CG Nº 021/2022</v>
          </cell>
          <cell r="E120" t="str">
            <v>5.16 - Serviços Médico-Hospitalares, Odotonlogia e Laboratoriais</v>
          </cell>
          <cell r="F120" t="str">
            <v>49.215.215/0001-19</v>
          </cell>
          <cell r="G120" t="str">
            <v>USH - UROLOGIA SERVICO HOSPITALAR LTDA</v>
          </cell>
          <cell r="H120" t="str">
            <v>S</v>
          </cell>
          <cell r="I120" t="str">
            <v>S</v>
          </cell>
          <cell r="J120" t="str">
            <v>82</v>
          </cell>
          <cell r="K120">
            <v>45422</v>
          </cell>
          <cell r="L120" t="str">
            <v>INT9-URPI</v>
          </cell>
          <cell r="M120" t="str">
            <v>2611606 - Recife - PE</v>
          </cell>
          <cell r="N120">
            <v>5280</v>
          </cell>
        </row>
        <row r="121">
          <cell r="C121" t="str">
            <v>UPAE ESCADA - CG Nº 021/2022</v>
          </cell>
          <cell r="E121" t="str">
            <v>5.16 - Serviços Médico-Hospitalares, Odotonlogia e Laboratoriais</v>
          </cell>
          <cell r="F121" t="str">
            <v>04.539.279/0162-11</v>
          </cell>
          <cell r="G121" t="str">
            <v>CIENTIFICALAB</v>
          </cell>
          <cell r="H121" t="str">
            <v>S</v>
          </cell>
          <cell r="I121" t="str">
            <v>S</v>
          </cell>
          <cell r="J121" t="str">
            <v>243</v>
          </cell>
          <cell r="K121">
            <v>45420</v>
          </cell>
          <cell r="L121" t="str">
            <v xml:space="preserve">YMQF-NPTQ </v>
          </cell>
          <cell r="M121" t="str">
            <v>2611606 - Recife - PE</v>
          </cell>
          <cell r="N121">
            <v>28849.93</v>
          </cell>
        </row>
        <row r="122">
          <cell r="C122" t="str">
            <v>UPAE ESCADA - CG Nº 021/2022</v>
          </cell>
          <cell r="E122" t="str">
            <v>5.10 - Detetização/Tratamento de Resíduos e Afins</v>
          </cell>
          <cell r="F122">
            <v>11863530000180</v>
          </cell>
          <cell r="G122" t="str">
            <v>BRASCON GESTAO AMBIENTAL LTDA</v>
          </cell>
          <cell r="H122" t="str">
            <v>S</v>
          </cell>
          <cell r="I122" t="str">
            <v>S</v>
          </cell>
          <cell r="J122" t="str">
            <v>192588</v>
          </cell>
          <cell r="K122">
            <v>45415</v>
          </cell>
          <cell r="L122" t="str">
            <v>QFH6YUIU1</v>
          </cell>
          <cell r="M122" t="str">
            <v>2611309 - Pombos - PE</v>
          </cell>
          <cell r="N122">
            <v>45.88</v>
          </cell>
        </row>
        <row r="123">
          <cell r="C123" t="str">
            <v>UPAE ESCADA - CG Nº 021/2022</v>
          </cell>
          <cell r="E123" t="str">
            <v>5.17 - Manutenção de Software, Certificação Digital e Microfilmagem</v>
          </cell>
          <cell r="F123">
            <v>45384884000163</v>
          </cell>
          <cell r="G123" t="str">
            <v>WEBDOX DO BRASIL LTDA</v>
          </cell>
          <cell r="H123" t="str">
            <v>S</v>
          </cell>
          <cell r="I123" t="str">
            <v>S</v>
          </cell>
          <cell r="J123" t="str">
            <v xml:space="preserve">749 </v>
          </cell>
          <cell r="K123">
            <v>45399</v>
          </cell>
          <cell r="L123" t="str">
            <v xml:space="preserve">2PKX-ZDGX </v>
          </cell>
          <cell r="M123" t="str">
            <v>3550308 - São Paulo - SP</v>
          </cell>
          <cell r="N123">
            <v>1080</v>
          </cell>
        </row>
        <row r="124">
          <cell r="C124" t="str">
            <v>UPAE ESCADA - CG Nº 021/2022</v>
          </cell>
          <cell r="E124" t="str">
            <v>5.17 - Manutenção de Software, Certificação Digital e Microfilmagem</v>
          </cell>
          <cell r="F124">
            <v>5020356000100</v>
          </cell>
          <cell r="G124" t="str">
            <v>BID COMERCIO E SERVICOS EM TECNOLOGIA DA INFORMAÇÃO LTDA</v>
          </cell>
          <cell r="H124" t="str">
            <v>S</v>
          </cell>
          <cell r="I124" t="str">
            <v>N</v>
          </cell>
          <cell r="N124">
            <v>1450</v>
          </cell>
        </row>
        <row r="125">
          <cell r="C125" t="str">
            <v>UPAE ESCADA - CG Nº 021/2022</v>
          </cell>
          <cell r="E125" t="str">
            <v>5.17 - Manutenção de Software, Certificação Digital e Microfilmagem</v>
          </cell>
          <cell r="F125">
            <v>5020356000100</v>
          </cell>
          <cell r="G125" t="str">
            <v>BID COMERCIO E SERVICOS EM TECNOLOGIA DA INFORMAÇÃO LTDA</v>
          </cell>
          <cell r="H125" t="str">
            <v>S</v>
          </cell>
          <cell r="I125" t="str">
            <v>S</v>
          </cell>
          <cell r="J125" t="str">
            <v xml:space="preserve">6744 </v>
          </cell>
          <cell r="K125">
            <v>45414</v>
          </cell>
          <cell r="L125" t="str">
            <v xml:space="preserve">NBNT-7WDL </v>
          </cell>
          <cell r="M125" t="str">
            <v>2611606 - Recife - PE</v>
          </cell>
          <cell r="N125">
            <v>385.33</v>
          </cell>
        </row>
        <row r="126">
          <cell r="C126" t="str">
            <v>UPAE ESCADA - CG Nº 021/2022</v>
          </cell>
          <cell r="E126" t="str">
            <v>5.17 - Manutenção de Software, Certificação Digital e Microfilmagem</v>
          </cell>
          <cell r="F126">
            <v>4069709000102</v>
          </cell>
          <cell r="G126" t="str">
            <v>BIONEXO S.A.</v>
          </cell>
          <cell r="H126" t="str">
            <v>S</v>
          </cell>
          <cell r="I126" t="str">
            <v>S</v>
          </cell>
          <cell r="J126" t="str">
            <v>448694</v>
          </cell>
          <cell r="K126">
            <v>45383</v>
          </cell>
          <cell r="L126" t="str">
            <v>VLBS-XTEV</v>
          </cell>
          <cell r="M126" t="str">
            <v>3550308 - São Paulo - SP</v>
          </cell>
          <cell r="N126">
            <v>1000</v>
          </cell>
        </row>
        <row r="127">
          <cell r="C127" t="str">
            <v>UPAE ESCADA - CG Nº 021/2022</v>
          </cell>
          <cell r="E127" t="str">
            <v>5.17 - Manutenção de Software, Certificação Digital e Microfilmagem</v>
          </cell>
          <cell r="F127" t="str">
            <v>92.306.257/0001-94</v>
          </cell>
          <cell r="G127" t="str">
            <v>MV INFORMATICA NORDESTE LTDA</v>
          </cell>
          <cell r="H127" t="str">
            <v>S</v>
          </cell>
          <cell r="I127" t="str">
            <v>S</v>
          </cell>
          <cell r="J127" t="str">
            <v>00072797</v>
          </cell>
          <cell r="K127">
            <v>45420</v>
          </cell>
          <cell r="L127" t="str">
            <v xml:space="preserve">RZJX-PH1K </v>
          </cell>
          <cell r="M127" t="str">
            <v>2611606 - Recife - PE</v>
          </cell>
          <cell r="N127">
            <v>13885</v>
          </cell>
        </row>
        <row r="128">
          <cell r="C128" t="str">
            <v>UPAE ESCADA - CG Nº 021/2022</v>
          </cell>
          <cell r="E128" t="str">
            <v>5.17 - Manutenção de Software, Certificação Digital e Microfilmagem</v>
          </cell>
          <cell r="F128" t="str">
            <v>05.401.067/0001-51</v>
          </cell>
          <cell r="G128" t="str">
            <v>TEIKO SOLUCOES EM TECNOLOGIA DA INFORMACAO LTDA</v>
          </cell>
          <cell r="H128" t="str">
            <v>S</v>
          </cell>
          <cell r="I128" t="str">
            <v>S</v>
          </cell>
          <cell r="J128" t="str">
            <v>33230</v>
          </cell>
          <cell r="K128">
            <v>45398</v>
          </cell>
          <cell r="L128" t="str">
            <v>BE9BDD10A</v>
          </cell>
          <cell r="M128" t="str">
            <v>4202404 - Blumenau - SC</v>
          </cell>
          <cell r="N128">
            <v>3790.08</v>
          </cell>
        </row>
        <row r="129">
          <cell r="C129" t="str">
            <v>UPAE ESCADA - CG Nº 021/2022</v>
          </cell>
          <cell r="E129" t="str">
            <v>5.17 - Manutenção de Software, Certificação Digital e Microfilmagem</v>
          </cell>
          <cell r="F129" t="str">
            <v>05.620.302/0002-67</v>
          </cell>
          <cell r="G129" t="str">
            <v>GREEN PAPER FREE SOLUÇOES SEM PAPEL LTDA ME</v>
          </cell>
          <cell r="H129" t="str">
            <v>S</v>
          </cell>
          <cell r="I129" t="str">
            <v>S</v>
          </cell>
          <cell r="J129" t="str">
            <v>06834</v>
          </cell>
          <cell r="K129">
            <v>45387</v>
          </cell>
          <cell r="L129" t="str">
            <v>412P-FC731</v>
          </cell>
          <cell r="M129" t="str">
            <v>2602308 - Bonito - PE</v>
          </cell>
          <cell r="N129">
            <v>2000</v>
          </cell>
        </row>
        <row r="130">
          <cell r="C130" t="str">
            <v>UPAE ESCADA - CG Nº 021/2022</v>
          </cell>
          <cell r="E130" t="str">
            <v>5.17 - Manutenção de Software, Certificação Digital e Microfilmagem</v>
          </cell>
          <cell r="F130">
            <v>43184527000126</v>
          </cell>
          <cell r="G130" t="str">
            <v>CONECTE-SE LTDA</v>
          </cell>
          <cell r="H130" t="str">
            <v>S</v>
          </cell>
          <cell r="I130" t="str">
            <v>S</v>
          </cell>
          <cell r="J130" t="str">
            <v xml:space="preserve">3061 </v>
          </cell>
          <cell r="K130">
            <v>45414</v>
          </cell>
          <cell r="L130" t="str">
            <v xml:space="preserve">IIJB-XSMZ </v>
          </cell>
          <cell r="M130" t="str">
            <v>2611606 - Recife - PE</v>
          </cell>
          <cell r="N130">
            <v>45.87</v>
          </cell>
        </row>
        <row r="131">
          <cell r="C131" t="str">
            <v>UPAE ESCADA - CG Nº 021/2022</v>
          </cell>
          <cell r="E131" t="str">
            <v>5.17 - Manutenção de Software, Certificação Digital e Microfilmagem</v>
          </cell>
          <cell r="F131">
            <v>12499520000170</v>
          </cell>
          <cell r="G131" t="str">
            <v>CLICKSIGN GESTÃO DE DOCUMENTOS S/A</v>
          </cell>
          <cell r="H131" t="str">
            <v>S</v>
          </cell>
          <cell r="I131" t="str">
            <v>S</v>
          </cell>
          <cell r="J131" t="str">
            <v>258910</v>
          </cell>
          <cell r="K131">
            <v>45404</v>
          </cell>
          <cell r="L131" t="str">
            <v>784A.1514.4052.1363399-J</v>
          </cell>
          <cell r="M131" t="str">
            <v>3505708 - Barueri - SP</v>
          </cell>
          <cell r="N131">
            <v>94.47</v>
          </cell>
        </row>
        <row r="132">
          <cell r="C132" t="str">
            <v>UPAE ESCADA - CG Nº 021/2022</v>
          </cell>
          <cell r="E132" t="str">
            <v>5.17 - Manutenção de Software, Certificação Digital e Microfilmagem</v>
          </cell>
          <cell r="F132">
            <v>9236362000150</v>
          </cell>
          <cell r="G132" t="str">
            <v>SELECTY TECNOLOGIA PARA RH LTDA</v>
          </cell>
          <cell r="H132" t="str">
            <v>S</v>
          </cell>
          <cell r="I132" t="str">
            <v>S</v>
          </cell>
          <cell r="J132" t="str">
            <v>10923</v>
          </cell>
          <cell r="K132">
            <v>45413</v>
          </cell>
          <cell r="L132" t="str">
            <v>DYUGS10R</v>
          </cell>
          <cell r="M132" t="str">
            <v>4106902 - Curitiba - PR</v>
          </cell>
          <cell r="N132">
            <v>76</v>
          </cell>
        </row>
        <row r="133">
          <cell r="C133" t="str">
            <v>UPAE ESCADA - CG Nº 021/2022</v>
          </cell>
          <cell r="E133" t="str">
            <v>5.17 - Manutenção de Software, Certificação Digital e Microfilmagem</v>
          </cell>
          <cell r="F133">
            <v>27208515000138</v>
          </cell>
          <cell r="G133" t="str">
            <v>REDFOX SOLUÇOES DIGITAIS LTDA - ME</v>
          </cell>
          <cell r="H133" t="str">
            <v>S</v>
          </cell>
          <cell r="I133" t="str">
            <v>S</v>
          </cell>
          <cell r="J133" t="str">
            <v>1055</v>
          </cell>
          <cell r="K133">
            <v>45418</v>
          </cell>
          <cell r="L133" t="str">
            <v>URBJ-QSBE</v>
          </cell>
          <cell r="M133" t="str">
            <v>3550308 - São Paulo - SP</v>
          </cell>
          <cell r="N133">
            <v>219.17</v>
          </cell>
        </row>
        <row r="134">
          <cell r="C134" t="str">
            <v>UPAE ESCADA - CG Nº 021/2022</v>
          </cell>
          <cell r="E134" t="str">
            <v>5.99 - Outros Serviços de Terceiros Pessoa Jurídica</v>
          </cell>
          <cell r="F134">
            <v>35521046000130</v>
          </cell>
          <cell r="G134" t="str">
            <v>TGI - CONSULTORIA EM GESTAO EMPRESARIAL LTDA</v>
          </cell>
          <cell r="H134" t="str">
            <v>S</v>
          </cell>
          <cell r="I134" t="str">
            <v>S</v>
          </cell>
          <cell r="J134" t="str">
            <v xml:space="preserve">24729 </v>
          </cell>
          <cell r="K134">
            <v>45418</v>
          </cell>
          <cell r="L134" t="str">
            <v xml:space="preserve">BCTJ-MV4F </v>
          </cell>
          <cell r="M134" t="str">
            <v>2611606 - Recife - PE</v>
          </cell>
          <cell r="N134">
            <v>3600</v>
          </cell>
        </row>
        <row r="135">
          <cell r="C135" t="str">
            <v>UPAE ESCADA - CG Nº 021/2022</v>
          </cell>
          <cell r="E135" t="str">
            <v>5.99 - Outros Serviços de Terceiros Pessoa Jurídica</v>
          </cell>
          <cell r="F135" t="str">
            <v>10.816.775/0002-74</v>
          </cell>
          <cell r="G135" t="str">
            <v>INSPETORIA SALESIANA DO NORDES DO BRASIL</v>
          </cell>
          <cell r="H135" t="str">
            <v>S</v>
          </cell>
          <cell r="I135" t="str">
            <v>S</v>
          </cell>
          <cell r="J135" t="str">
            <v xml:space="preserve">20196 </v>
          </cell>
          <cell r="K135">
            <v>45384</v>
          </cell>
          <cell r="L135" t="str">
            <v>PXDD-UZMZ</v>
          </cell>
          <cell r="M135" t="str">
            <v>2611606 - Recife - PE</v>
          </cell>
          <cell r="N135">
            <v>210</v>
          </cell>
        </row>
        <row r="136">
          <cell r="C136" t="str">
            <v>UPAE ESCADA - CG Nº 021/2022</v>
          </cell>
          <cell r="E136" t="str">
            <v>5.99 - Outros Serviços de Terceiros Pessoa Jurídica</v>
          </cell>
          <cell r="F136">
            <v>58921792000117</v>
          </cell>
          <cell r="G136" t="str">
            <v>PLANISA PLANEJAMENTO E ORGANIZAÇÃO DE INSTITUIÇÕES DE SAUDE L</v>
          </cell>
          <cell r="H136" t="str">
            <v>S</v>
          </cell>
          <cell r="I136" t="str">
            <v>S</v>
          </cell>
          <cell r="J136" t="str">
            <v xml:space="preserve">33054 </v>
          </cell>
          <cell r="K136">
            <v>45385</v>
          </cell>
          <cell r="L136" t="str">
            <v>H8R9-T9HP</v>
          </cell>
          <cell r="M136" t="str">
            <v>3550308 - São Paulo - SP</v>
          </cell>
          <cell r="N136">
            <v>4069.76</v>
          </cell>
        </row>
        <row r="137">
          <cell r="C137" t="str">
            <v>UPAE ESCADA - CG Nº 021/2022</v>
          </cell>
          <cell r="E137" t="str">
            <v>5.99 - Outros Serviços de Terceiros Pessoa Jurídica</v>
          </cell>
          <cell r="F137" t="str">
            <v>35.676.951/0001-60</v>
          </cell>
          <cell r="G137" t="str">
            <v>IMGL CONSULTORIA &amp; TREINAMENTO LTDA</v>
          </cell>
          <cell r="H137" t="str">
            <v>S</v>
          </cell>
          <cell r="I137" t="str">
            <v>S</v>
          </cell>
          <cell r="J137" t="str">
            <v>205</v>
          </cell>
          <cell r="K137">
            <v>45414</v>
          </cell>
          <cell r="L137" t="str">
            <v>QWKI-2XMN</v>
          </cell>
          <cell r="M137" t="str">
            <v>2611606 - Recife - PE</v>
          </cell>
          <cell r="N137">
            <v>503.84</v>
          </cell>
        </row>
        <row r="138">
          <cell r="C138" t="str">
            <v>UPAE ESCADA - CG Nº 021/2022</v>
          </cell>
          <cell r="E138" t="str">
            <v>5.2 - Serviços Técnicos Profissionais</v>
          </cell>
          <cell r="F138">
            <v>9425434000108</v>
          </cell>
          <cell r="G138" t="str">
            <v>BLACK ADVOGADOS ASSOCIADOS</v>
          </cell>
          <cell r="H138" t="str">
            <v>S</v>
          </cell>
          <cell r="I138" t="str">
            <v>S</v>
          </cell>
          <cell r="J138" t="str">
            <v xml:space="preserve">2835 </v>
          </cell>
          <cell r="K138">
            <v>45414</v>
          </cell>
          <cell r="L138" t="str">
            <v xml:space="preserve">56ZU-GMYT </v>
          </cell>
          <cell r="M138" t="str">
            <v>2611606 - Recife - PE</v>
          </cell>
          <cell r="N138">
            <v>7680</v>
          </cell>
        </row>
        <row r="139">
          <cell r="C139" t="str">
            <v>UPAE ESCADA - CG Nº 021/2022</v>
          </cell>
          <cell r="E139" t="str">
            <v>5.10 - Detetização/Tratamento de Resíduos e Afins</v>
          </cell>
          <cell r="F139">
            <v>10333266000100</v>
          </cell>
          <cell r="G139" t="str">
            <v>CARLOS ANTONIO DE OLIVEIRA MILET JUNIOR - ME</v>
          </cell>
          <cell r="H139" t="str">
            <v>S</v>
          </cell>
          <cell r="I139" t="str">
            <v>S</v>
          </cell>
          <cell r="J139" t="str">
            <v xml:space="preserve">11000 </v>
          </cell>
          <cell r="K139">
            <v>45415</v>
          </cell>
          <cell r="L139" t="str">
            <v>Q7IU-7NBM</v>
          </cell>
          <cell r="M139" t="str">
            <v>2611606 - Recife - PE</v>
          </cell>
          <cell r="N139">
            <v>360</v>
          </cell>
        </row>
        <row r="140">
          <cell r="C140" t="str">
            <v>UPAE ESCADA - CG Nº 021/2022</v>
          </cell>
          <cell r="E140" t="str">
            <v>5.99 - Outros Serviços de Terceiros Pessoa Jurídica</v>
          </cell>
          <cell r="F140">
            <v>27534506000137</v>
          </cell>
          <cell r="G140" t="str">
            <v>FELLIPE R P DE OLIVEIRA TRATAMENTO DE AGUA</v>
          </cell>
          <cell r="H140" t="str">
            <v>S</v>
          </cell>
          <cell r="I140" t="str">
            <v>S</v>
          </cell>
          <cell r="J140" t="str">
            <v xml:space="preserve">2372 </v>
          </cell>
          <cell r="K140">
            <v>45419</v>
          </cell>
          <cell r="L140" t="str">
            <v xml:space="preserve">XVFK-GHCJ </v>
          </cell>
          <cell r="M140" t="str">
            <v>2611606 - Recife - PE</v>
          </cell>
          <cell r="N140">
            <v>495</v>
          </cell>
        </row>
        <row r="141">
          <cell r="C141" t="str">
            <v>UPAE ESCADA - CG Nº 021/2022</v>
          </cell>
          <cell r="E141" t="str">
            <v>5.5 - Reparo e Manutenção de Máquinas e Equipamentos</v>
          </cell>
          <cell r="F141">
            <v>7146768000117</v>
          </cell>
          <cell r="G141" t="str">
            <v>SERV IMAGEM NORDESTE ASSISTENCIA TECNICA LTDA</v>
          </cell>
          <cell r="H141" t="str">
            <v>S</v>
          </cell>
          <cell r="I141" t="str">
            <v>S</v>
          </cell>
          <cell r="J141" t="str">
            <v>5989</v>
          </cell>
          <cell r="K141">
            <v>45408</v>
          </cell>
          <cell r="L141" t="str">
            <v>BIZI36776</v>
          </cell>
          <cell r="M141" t="str">
            <v>2607901 - Jaboatão dos Guararapes - PE</v>
          </cell>
          <cell r="N141">
            <v>19400</v>
          </cell>
        </row>
        <row r="142">
          <cell r="C142" t="str">
            <v>UPAE ESCADA - CG Nº 021/2022</v>
          </cell>
          <cell r="E142" t="str">
            <v>5.5 - Reparo e Manutenção de Máquinas e Equipamentos</v>
          </cell>
          <cell r="F142">
            <v>3480539000183</v>
          </cell>
          <cell r="G142" t="str">
            <v>SL ENGENHARIA HOSPITALAR LTDA</v>
          </cell>
          <cell r="H142" t="str">
            <v>S</v>
          </cell>
          <cell r="I142" t="str">
            <v>S</v>
          </cell>
          <cell r="J142" t="str">
            <v xml:space="preserve">16387 </v>
          </cell>
          <cell r="K142">
            <v>45414</v>
          </cell>
          <cell r="L142" t="str">
            <v>XNNO82430</v>
          </cell>
          <cell r="M142" t="str">
            <v>2607901 - Jaboatão dos Guararapes - PE</v>
          </cell>
          <cell r="N142">
            <v>3000</v>
          </cell>
        </row>
        <row r="143">
          <cell r="C143" t="str">
            <v>UPAE ESCADA - CG Nº 021/2022</v>
          </cell>
          <cell r="E143" t="str">
            <v>5.5 - Reparo e Manutenção de Máquinas e Equipamentos</v>
          </cell>
          <cell r="F143">
            <v>3689347000181</v>
          </cell>
          <cell r="G143" t="str">
            <v>ANDESUS SISTEMAS CONTRA INCEDIO LTDA</v>
          </cell>
          <cell r="H143" t="str">
            <v>S</v>
          </cell>
          <cell r="I143" t="str">
            <v>S</v>
          </cell>
          <cell r="J143" t="str">
            <v>19805</v>
          </cell>
          <cell r="K143">
            <v>45419</v>
          </cell>
          <cell r="L143" t="str">
            <v xml:space="preserve">6KJU-DNCF </v>
          </cell>
          <cell r="M143" t="str">
            <v>2611606 - Recife - PE</v>
          </cell>
          <cell r="N143">
            <v>910</v>
          </cell>
        </row>
        <row r="144">
          <cell r="C144" t="str">
            <v>UPAE ESCADA - CG Nº 021/2022</v>
          </cell>
          <cell r="E144" t="str">
            <v>5.5 - Reparo e Manutenção de Máquinas e Equipamentos</v>
          </cell>
          <cell r="F144">
            <v>26332434000182</v>
          </cell>
          <cell r="G144" t="str">
            <v>LOGICO PROJETOS CONSULTORIA E SERVIÇOS DE CLIMATIZAÇÃO</v>
          </cell>
          <cell r="H144" t="str">
            <v>S</v>
          </cell>
          <cell r="I144" t="str">
            <v>S</v>
          </cell>
          <cell r="J144" t="str">
            <v xml:space="preserve">881 </v>
          </cell>
          <cell r="K144">
            <v>45418</v>
          </cell>
          <cell r="L144" t="str">
            <v xml:space="preserve">GKHY-XPYR </v>
          </cell>
          <cell r="M144" t="str">
            <v>2611606 - Recife - PE</v>
          </cell>
          <cell r="N144">
            <v>7200</v>
          </cell>
        </row>
        <row r="145">
          <cell r="C145" t="str">
            <v>UPAE ESCADA - CG Nº 021/2022</v>
          </cell>
          <cell r="E145" t="str">
            <v>5.5 - Reparo e Manutenção de Máquinas e Equipamentos</v>
          </cell>
          <cell r="F145">
            <v>40893042000113</v>
          </cell>
          <cell r="G145" t="str">
            <v>GERASTEP GERADORES ASSIS TEC PECAS LTDA</v>
          </cell>
          <cell r="H145" t="str">
            <v>S</v>
          </cell>
          <cell r="I145" t="str">
            <v>S</v>
          </cell>
          <cell r="J145" t="str">
            <v xml:space="preserve">48689 </v>
          </cell>
          <cell r="K145">
            <v>45407</v>
          </cell>
          <cell r="L145" t="str">
            <v xml:space="preserve">AEAN-KJNX </v>
          </cell>
          <cell r="M145" t="str">
            <v>2611606 - Recife - PE</v>
          </cell>
          <cell r="N145">
            <v>760</v>
          </cell>
        </row>
        <row r="146">
          <cell r="C146" t="str">
            <v>UPAE ESCADA - CG Nº 021/2022</v>
          </cell>
          <cell r="E146" t="str">
            <v>5.4 - Reparo e Manutenção de Bens Imóveis</v>
          </cell>
          <cell r="F146">
            <v>12682965000190</v>
          </cell>
          <cell r="G146" t="str">
            <v>CARDOSO SERVIÇOS DE JARDINAGENS LTDA - ME</v>
          </cell>
          <cell r="H146" t="str">
            <v>S</v>
          </cell>
          <cell r="I146" t="str">
            <v>S</v>
          </cell>
          <cell r="J146" t="str">
            <v>3338</v>
          </cell>
          <cell r="K146">
            <v>45420</v>
          </cell>
          <cell r="L146" t="str">
            <v>BAGX75526</v>
          </cell>
          <cell r="M146" t="str">
            <v>2607901 - Jaboatão dos Guararapes - PE</v>
          </cell>
          <cell r="N146">
            <v>850</v>
          </cell>
        </row>
        <row r="147">
          <cell r="C147" t="str">
            <v>UPAE ESCADA - CG Nº 021/2022</v>
          </cell>
          <cell r="E147" t="str">
            <v>5.4 - Reparo e Manutenção de Bens Imóveis</v>
          </cell>
          <cell r="F147" t="str">
            <v>11.356.463/0001-07</v>
          </cell>
          <cell r="G147" t="str">
            <v>LIMPEX - SERVICO DE LIMPEZA DE RESERVATORIO LTDA</v>
          </cell>
          <cell r="H147" t="str">
            <v>S</v>
          </cell>
          <cell r="I147" t="str">
            <v>S</v>
          </cell>
          <cell r="J147" t="str">
            <v>1529</v>
          </cell>
          <cell r="K147">
            <v>45425</v>
          </cell>
          <cell r="L147" t="str">
            <v>ERJJ-HHL4</v>
          </cell>
          <cell r="M147" t="str">
            <v>2611606 - Recife - PE</v>
          </cell>
          <cell r="N147">
            <v>850</v>
          </cell>
        </row>
        <row r="148">
          <cell r="C148" t="str">
            <v>UPAE ESCADA - CG Nº 021/2022</v>
          </cell>
          <cell r="E148" t="str">
            <v>5.18 - Teledonia Fixa</v>
          </cell>
          <cell r="F148">
            <v>3423730000193</v>
          </cell>
          <cell r="G148" t="str">
            <v>SMART TELECOMUNICAÇÕES E SERVIÇOS LTDA</v>
          </cell>
          <cell r="H148" t="str">
            <v>S</v>
          </cell>
          <cell r="I148" t="str">
            <v>N</v>
          </cell>
          <cell r="N148">
            <v>1690</v>
          </cell>
        </row>
        <row r="149">
          <cell r="C149" t="str">
            <v>UPAE ESCADA - CG Nº 021/2022</v>
          </cell>
          <cell r="E149" t="str">
            <v>5.18 - Teledonia Fixa</v>
          </cell>
          <cell r="F149">
            <v>3423730000193</v>
          </cell>
          <cell r="G149" t="str">
            <v>SMART TELECOMUNICAÇÕES E SERVIÇOS LTDA</v>
          </cell>
          <cell r="H149" t="str">
            <v>S</v>
          </cell>
          <cell r="I149" t="str">
            <v>N</v>
          </cell>
          <cell r="N149">
            <v>1690</v>
          </cell>
        </row>
        <row r="150">
          <cell r="C150" t="str">
            <v>UPAE ESCADA - CG Nº 021/2022</v>
          </cell>
          <cell r="E150" t="str">
            <v>5.16 - Serviços Médico-Hospitalares, Odotonlogia e Laboratoriais</v>
          </cell>
          <cell r="F150">
            <v>37294365000186</v>
          </cell>
          <cell r="G150" t="str">
            <v>PROSAÚDE SERVIÇOS MÉDICOS DO RECIFE LTDA</v>
          </cell>
          <cell r="H150" t="str">
            <v>S</v>
          </cell>
          <cell r="I150" t="str">
            <v>S</v>
          </cell>
          <cell r="J150" t="str">
            <v>406</v>
          </cell>
          <cell r="K150">
            <v>45408</v>
          </cell>
          <cell r="L150" t="str">
            <v>AIG4-RZ9E</v>
          </cell>
          <cell r="M150" t="str">
            <v>2611606 - Recife - PE</v>
          </cell>
          <cell r="N150">
            <v>5280</v>
          </cell>
        </row>
        <row r="151">
          <cell r="C151" t="str">
            <v>UPAE ESCADA - CG Nº 021/2022</v>
          </cell>
          <cell r="E151" t="str">
            <v>5.17 - Manutenção de Software, Certificação Digital e Microfilmagem</v>
          </cell>
          <cell r="F151">
            <v>53113791000122</v>
          </cell>
          <cell r="G151" t="str">
            <v>TOTVS S.A.</v>
          </cell>
          <cell r="H151" t="str">
            <v>S</v>
          </cell>
          <cell r="I151" t="str">
            <v>S</v>
          </cell>
          <cell r="J151" t="str">
            <v>3789942</v>
          </cell>
          <cell r="K151">
            <v>45365</v>
          </cell>
          <cell r="L151" t="str">
            <v>GNHC-HVFS</v>
          </cell>
          <cell r="M151" t="str">
            <v>3550308 - São Paulo - SP</v>
          </cell>
          <cell r="N151">
            <v>114.85</v>
          </cell>
        </row>
        <row r="152">
          <cell r="C152" t="str">
            <v>UPAE ESCADA - CG Nº 021/2022</v>
          </cell>
          <cell r="E152" t="str">
            <v>5.17 - Manutenção de Software, Certificação Digital e Microfilmagem</v>
          </cell>
          <cell r="F152">
            <v>53113791000122</v>
          </cell>
          <cell r="G152" t="str">
            <v>TOTVS S.A.</v>
          </cell>
          <cell r="H152" t="str">
            <v>S</v>
          </cell>
          <cell r="I152" t="str">
            <v>S</v>
          </cell>
          <cell r="J152" t="str">
            <v>3789913</v>
          </cell>
          <cell r="K152">
            <v>45365</v>
          </cell>
          <cell r="L152" t="str">
            <v>YLRE-IB6K</v>
          </cell>
          <cell r="M152" t="str">
            <v>3550308 - São Paulo - SP</v>
          </cell>
          <cell r="N152">
            <v>117.22</v>
          </cell>
        </row>
        <row r="153">
          <cell r="C153" t="str">
            <v>UPAE ESCADA - CG Nº 021/2022</v>
          </cell>
          <cell r="E153" t="str">
            <v>5.17 - Manutenção de Software, Certificação Digital e Microfilmagem</v>
          </cell>
          <cell r="F153">
            <v>53113791000122</v>
          </cell>
          <cell r="G153" t="str">
            <v>TOTVS S.A.</v>
          </cell>
          <cell r="H153" t="str">
            <v>S</v>
          </cell>
          <cell r="I153" t="str">
            <v>S</v>
          </cell>
          <cell r="J153" t="str">
            <v>3752945</v>
          </cell>
          <cell r="K153">
            <v>45324</v>
          </cell>
          <cell r="L153" t="str">
            <v>RZJJ-N2UR</v>
          </cell>
          <cell r="M153" t="str">
            <v>3550308 - São Paulo - SP</v>
          </cell>
          <cell r="N153">
            <v>127.25</v>
          </cell>
        </row>
        <row r="154">
          <cell r="C154" t="str">
            <v>UPAE ESCADA - CG Nº 021/2022</v>
          </cell>
          <cell r="E154" t="str">
            <v>5.99 - Outros Serviços de Terceiros Pessoa Jurídica</v>
          </cell>
          <cell r="F154" t="str">
            <v>11.294.303/0001-80</v>
          </cell>
          <cell r="G154" t="str">
            <v>Prefeitura Municipal da Escada</v>
          </cell>
          <cell r="H154" t="str">
            <v>S</v>
          </cell>
          <cell r="I154" t="str">
            <v>N</v>
          </cell>
          <cell r="N154">
            <v>21.18</v>
          </cell>
        </row>
        <row r="155">
          <cell r="C155" t="str">
            <v>UPAE ESCADA - CG Nº 021/2022</v>
          </cell>
          <cell r="E155" t="str">
            <v>4.6 - Serviços de Profissionais de Saúde</v>
          </cell>
          <cell r="F155">
            <v>57999260487</v>
          </cell>
          <cell r="G155" t="str">
            <v>MARIA DO CARMO DA SILVA MONTEIRO</v>
          </cell>
          <cell r="H155" t="str">
            <v>S</v>
          </cell>
          <cell r="I155" t="str">
            <v>N</v>
          </cell>
          <cell r="N155">
            <v>2640</v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C7BA9-CC9E-49DD-8CCB-CBC75219712E}">
  <sheetPr>
    <tabColor rgb="FF92D050"/>
  </sheetPr>
  <dimension ref="A1:L1992"/>
  <sheetViews>
    <sheetView showGridLines="0" tabSelected="1" topLeftCell="G133" zoomScale="70" zoomScaleNormal="70" workbookViewId="0">
      <selection activeCell="E104" sqref="E10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16441.22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270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4056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192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>RODOVIARIA BORBOREMA LTDA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100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304.77999999999997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1.99 - Outras Despesas com Pessoal</v>
      </c>
      <c r="D8" s="3" t="str">
        <f>'[1]TCE - ANEXO IV - Preencher'!F17</f>
        <v>33.608.308/0001-73</v>
      </c>
      <c r="E8" s="5" t="str">
        <f>'[1]TCE - ANEXO IV - Preencher'!G17</f>
        <v>MONGERAL SEGUROS E PREVIDENCIA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133.94999999999999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3.12 - Material Hospitalar</v>
      </c>
      <c r="D9" s="3" t="str">
        <f>'[1]TCE - ANEXO IV - Preencher'!F18</f>
        <v>08.674.752/0003-01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33500</v>
      </c>
      <c r="I9" s="6">
        <f>IF('[1]TCE - ANEXO IV - Preencher'!K18="","",'[1]TCE - ANEXO IV - Preencher'!K18)</f>
        <v>45406</v>
      </c>
      <c r="J9" s="5" t="str">
        <f>'[1]TCE - ANEXO IV - Preencher'!L18</f>
        <v>2624 0408 6747 5200 0301 5500 1000 0335 0010 8668 6386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326.39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3.12 - Material Hospitalar</v>
      </c>
      <c r="D10" s="3" t="str">
        <f>'[1]TCE - ANEXO IV - Preencher'!F19</f>
        <v>08.674.752/0001-40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194373</v>
      </c>
      <c r="I10" s="6">
        <f>IF('[1]TCE - ANEXO IV - Preencher'!K19="","",'[1]TCE - ANEXO IV - Preencher'!K19)</f>
        <v>45406</v>
      </c>
      <c r="J10" s="5" t="str">
        <f>'[1]TCE - ANEXO IV - Preencher'!L19</f>
        <v>2624 0408 6747 5200 0140 5500 1000 1943 7315 9885 1549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23.64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3.12 - Material Hospitalar</v>
      </c>
      <c r="D11" s="3" t="str">
        <f>'[1]TCE - ANEXO IV - Preencher'!F20</f>
        <v>40.829.708/0001-74</v>
      </c>
      <c r="E11" s="5" t="str">
        <f>'[1]TCE - ANEXO IV - Preencher'!G20</f>
        <v>JRV HOSPITALAR COMERCIO E REPRESENTACAO EIRE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4701</v>
      </c>
      <c r="I11" s="6">
        <f>IF('[1]TCE - ANEXO IV - Preencher'!K20="","",'[1]TCE - ANEXO IV - Preencher'!K20)</f>
        <v>45406</v>
      </c>
      <c r="J11" s="5" t="str">
        <f>'[1]TCE - ANEXO IV - Preencher'!L20</f>
        <v>2624 0440 8297 0800 0174 5500 1000 0047 0112 4987 1233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350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3.12 - Material Hospitalar</v>
      </c>
      <c r="D12" s="3" t="str">
        <f>'[1]TCE - ANEXO IV - Preencher'!F21</f>
        <v>09.441.460/0001-20</v>
      </c>
      <c r="E12" s="5" t="str">
        <f>'[1]TCE - ANEXO IV - Preencher'!G21</f>
        <v>PADRAO DISTRIBUIDORA DE PRODUTOS E EQUIPAMEN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343261</v>
      </c>
      <c r="I12" s="6">
        <f>IF('[1]TCE - ANEXO IV - Preencher'!K21="","",'[1]TCE - ANEXO IV - Preencher'!K21)</f>
        <v>45386</v>
      </c>
      <c r="J12" s="5" t="str">
        <f>'[1]TCE - ANEXO IV - Preencher'!L21</f>
        <v>2624 0409 4414 6000 0120 5500 1000 3432 6115 2921 8669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110.22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3.12 - Material Hospitalar</v>
      </c>
      <c r="D13" s="3" t="str">
        <f>'[1]TCE - ANEXO IV - Preencher'!F22</f>
        <v>24.028.351/0001-79</v>
      </c>
      <c r="E13" s="5" t="str">
        <f>'[1]TCE - ANEXO IV - Preencher'!G22</f>
        <v>SOL E MAR CONFECCAO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1158</v>
      </c>
      <c r="I13" s="6">
        <f>IF('[1]TCE - ANEXO IV - Preencher'!K22="","",'[1]TCE - ANEXO IV - Preencher'!K22)</f>
        <v>45402</v>
      </c>
      <c r="J13" s="5" t="str">
        <f>'[1]TCE - ANEXO IV - Preencher'!L22</f>
        <v>2624 0424 0283 5100 0179 5500 1000 0011 5814 8208 2351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457.5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3.4 - Material Farmacológico</v>
      </c>
      <c r="D14" s="3" t="str">
        <f>'[1]TCE - ANEXO IV - Preencher'!F23</f>
        <v>67.729.178/0006-53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74187</v>
      </c>
      <c r="I14" s="6">
        <f>IF('[1]TCE - ANEXO IV - Preencher'!K23="","",'[1]TCE - ANEXO IV - Preencher'!K23)</f>
        <v>45404</v>
      </c>
      <c r="J14" s="5" t="str">
        <f>'[1]TCE - ANEXO IV - Preencher'!L23</f>
        <v>2624 0467 7291 7800 0653 5500 1000 0741 8716 1662 6282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520.5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>3.11 - Material Laboratorial</v>
      </c>
      <c r="D15" s="3" t="str">
        <f>'[1]TCE - ANEXO IV - Preencher'!F24</f>
        <v>11.025.459/0003-28</v>
      </c>
      <c r="E15" s="5" t="str">
        <f>'[1]TCE - ANEXO IV - Preencher'!G24</f>
        <v>FARMACIA GLOBO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6157</v>
      </c>
      <c r="I15" s="6">
        <f>IF('[1]TCE - ANEXO IV - Preencher'!K24="","",'[1]TCE - ANEXO IV - Preencher'!K24)</f>
        <v>45404</v>
      </c>
      <c r="J15" s="5" t="str">
        <f>'[1]TCE - ANEXO IV - Preencher'!L24</f>
        <v>2624 0411 0254 5900 0328 5500 1000 0061 5718 4102 2605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230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>3.11 - Material Laboratorial</v>
      </c>
      <c r="D16" s="3" t="str">
        <f>'[1]TCE - ANEXO IV - Preencher'!F25</f>
        <v>10.779.833/0001-56</v>
      </c>
      <c r="E16" s="5" t="str">
        <f>'[1]TCE - ANEXO IV - Preencher'!G25</f>
        <v>MEDICAL MERCANTIL DE APAR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600398</v>
      </c>
      <c r="I16" s="6">
        <f>IF('[1]TCE - ANEXO IV - Preencher'!K25="","",'[1]TCE - ANEXO IV - Preencher'!K25)</f>
        <v>45385</v>
      </c>
      <c r="J16" s="5" t="str">
        <f>'[1]TCE - ANEXO IV - Preencher'!L25</f>
        <v>2624 0410 7798 3300 0156 5500 1000 6003 9816 0242 2006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375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>3.7 - Material de Limpeza e Produtos de Hgienização</v>
      </c>
      <c r="D17" s="3" t="str">
        <f>'[1]TCE - ANEXO IV - Preencher'!F26</f>
        <v>41.200.526/0001-00</v>
      </c>
      <c r="E17" s="5" t="str">
        <f>'[1]TCE - ANEXO IV - Preencher'!G26</f>
        <v>LEAL DISTRIB MAT DE LIMPEZA ESCRITORIO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4371</v>
      </c>
      <c r="I17" s="6">
        <f>IF('[1]TCE - ANEXO IV - Preencher'!K26="","",'[1]TCE - ANEXO IV - Preencher'!K26)</f>
        <v>45404</v>
      </c>
      <c r="J17" s="5" t="str">
        <f>'[1]TCE - ANEXO IV - Preencher'!L26</f>
        <v>2624 0441 2005 2600 0100 5500 1000 0043 7112 2611 9545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552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>3.7 - Material de Limpeza e Produtos de Hgienização</v>
      </c>
      <c r="D18" s="3" t="str">
        <f>'[1]TCE - ANEXO IV - Preencher'!F27</f>
        <v>18.577.850/0001-12</v>
      </c>
      <c r="E18" s="5" t="str">
        <f>'[1]TCE - ANEXO IV - Preencher'!G27</f>
        <v>MATTOS DISTRIBUIDORA DE PRODUTOS DE LIMPEZA 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10057</v>
      </c>
      <c r="I18" s="6">
        <f>IF('[1]TCE - ANEXO IV - Preencher'!K27="","",'[1]TCE - ANEXO IV - Preencher'!K27)</f>
        <v>45379</v>
      </c>
      <c r="J18" s="5" t="str">
        <f>'[1]TCE - ANEXO IV - Preencher'!L27</f>
        <v>2624 0318 5778 5000 0112 5500 1000 0100 5710 0010 0586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1469.7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>3.7 - Material de Limpeza e Produtos de Hgienização</v>
      </c>
      <c r="D19" s="3" t="str">
        <f>'[1]TCE - ANEXO IV - Preencher'!F28</f>
        <v>18.577.850/0001-12</v>
      </c>
      <c r="E19" s="5" t="str">
        <f>'[1]TCE - ANEXO IV - Preencher'!G28</f>
        <v>MATTOS DISTRIBUIDORA DE PRODUTOS DE LIMPEZA 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10100</v>
      </c>
      <c r="I19" s="6">
        <f>IF('[1]TCE - ANEXO IV - Preencher'!K28="","",'[1]TCE - ANEXO IV - Preencher'!K28)</f>
        <v>45394</v>
      </c>
      <c r="J19" s="5" t="str">
        <f>'[1]TCE - ANEXO IV - Preencher'!L28</f>
        <v>2624 0418 5778 5000 0112 5500 1000 0101 0010 0010 1015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434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>3.7 - Material de Limpeza e Produtos de Hgienização</v>
      </c>
      <c r="D20" s="3" t="str">
        <f>'[1]TCE - ANEXO IV - Preencher'!F29</f>
        <v>31.329.180/0001-83</v>
      </c>
      <c r="E20" s="5" t="str">
        <f>'[1]TCE - ANEXO IV - Preencher'!G29</f>
        <v>MAXXISUPRI COMERCIO DE SANEANTES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48097</v>
      </c>
      <c r="I20" s="6">
        <f>IF('[1]TCE - ANEXO IV - Preencher'!K29="","",'[1]TCE - ANEXO IV - Preencher'!K29)</f>
        <v>45407</v>
      </c>
      <c r="J20" s="5" t="str">
        <f>'[1]TCE - ANEXO IV - Preencher'!L29</f>
        <v>2624 0431 3291 8000 0183 5500 7000 0480 9711 8014 0325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60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>3.7 - Material de Limpeza e Produtos de Hgienização</v>
      </c>
      <c r="D21" s="3" t="str">
        <f>'[1]TCE - ANEXO IV - Preencher'!F30</f>
        <v>46.700.220/0001-29</v>
      </c>
      <c r="E21" s="5" t="str">
        <f>'[1]TCE - ANEXO IV - Preencher'!G30</f>
        <v>NOVA DISTRIBUIDORA E ATACADO DE LIMPEZA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16392</v>
      </c>
      <c r="I21" s="6">
        <f>IF('[1]TCE - ANEXO IV - Preencher'!K30="","",'[1]TCE - ANEXO IV - Preencher'!K30)</f>
        <v>45406</v>
      </c>
      <c r="J21" s="5" t="str">
        <f>'[1]TCE - ANEXO IV - Preencher'!L30</f>
        <v>2624 0446 7002 2000 0129 5500 1000 0163 9271 5457 3160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1200.56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>3.7 - Material de Limpeza e Produtos de Hgienização</v>
      </c>
      <c r="D22" s="3" t="str">
        <f>'[1]TCE - ANEXO IV - Preencher'!F31</f>
        <v>40.804.235/0001-50</v>
      </c>
      <c r="E22" s="5" t="str">
        <f>'[1]TCE - ANEXO IV - Preencher'!G31</f>
        <v>TEREZA MARIA LOPES ARAUJO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1283</v>
      </c>
      <c r="I22" s="6">
        <f>IF('[1]TCE - ANEXO IV - Preencher'!K31="","",'[1]TCE - ANEXO IV - Preencher'!K31)</f>
        <v>45386</v>
      </c>
      <c r="J22" s="5" t="str">
        <f>'[1]TCE - ANEXO IV - Preencher'!L31</f>
        <v>2624 0440 8042 3500 0150 5500 1000 0012 8310 0504 7985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57.96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>3.14 - Alimentação Preparada</v>
      </c>
      <c r="D23" s="3" t="str">
        <f>'[1]TCE - ANEXO IV - Preencher'!F32</f>
        <v>46.700.220/0001-29</v>
      </c>
      <c r="E23" s="5" t="str">
        <f>'[1]TCE - ANEXO IV - Preencher'!G32</f>
        <v>NOVA DISTRIBUIDORA E ATACADO DE LIMPEZA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16392</v>
      </c>
      <c r="I23" s="6">
        <f>IF('[1]TCE - ANEXO IV - Preencher'!K32="","",'[1]TCE - ANEXO IV - Preencher'!K32)</f>
        <v>45406</v>
      </c>
      <c r="J23" s="5" t="str">
        <f>'[1]TCE - ANEXO IV - Preencher'!L32</f>
        <v>2624 0446 7002 2000 0129 5500 1000 0163 9271 5457 3160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157.80000000000001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>3.14 - Alimentação Preparada</v>
      </c>
      <c r="D24" s="3" t="str">
        <f>'[1]TCE - ANEXO IV - Preencher'!F33</f>
        <v>30.743.270/0001-53</v>
      </c>
      <c r="E24" s="5" t="str">
        <f>'[1]TCE - ANEXO IV - Preencher'!G33</f>
        <v>TRIUNFO COMERCIO DE ALIMENTOS PAPEIS E MATERIA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22018</v>
      </c>
      <c r="I24" s="6">
        <f>IF('[1]TCE - ANEXO IV - Preencher'!K33="","",'[1]TCE - ANEXO IV - Preencher'!K33)</f>
        <v>45405</v>
      </c>
      <c r="J24" s="5" t="str">
        <f>'[1]TCE - ANEXO IV - Preencher'!L33</f>
        <v>2624 0430 7432 7000 0153 5500 1000 0220 1819 7593 9971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290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>3.6 - Material de Expediente</v>
      </c>
      <c r="D25" s="3" t="str">
        <f>'[1]TCE - ANEXO IV - Preencher'!F34</f>
        <v>23.881.605/0001-34</v>
      </c>
      <c r="E25" s="5" t="str">
        <f>'[1]TCE - ANEXO IV - Preencher'!G34</f>
        <v>CARPA ARTEFATOS PLAST IND COM E SERV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4679</v>
      </c>
      <c r="I25" s="6">
        <f>IF('[1]TCE - ANEXO IV - Preencher'!K34="","",'[1]TCE - ANEXO IV - Preencher'!K34)</f>
        <v>45384</v>
      </c>
      <c r="J25" s="5" t="str">
        <f>'[1]TCE - ANEXO IV - Preencher'!L34</f>
        <v>2624 0423 8816 0500 0134 5500 1000 0046 7911 0004 6790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177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>3.6 - Material de Expediente</v>
      </c>
      <c r="D26" s="3" t="str">
        <f>'[1]TCE - ANEXO IV - Preencher'!F35</f>
        <v>09.383.665/0001-04</v>
      </c>
      <c r="E26" s="5" t="str">
        <f>'[1]TCE - ANEXO IV - Preencher'!G35</f>
        <v>CICERO JOAQUIM ALVES DA SILVA E CIA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1065</v>
      </c>
      <c r="I26" s="6">
        <f>IF('[1]TCE - ANEXO IV - Preencher'!K35="","",'[1]TCE - ANEXO IV - Preencher'!K35)</f>
        <v>45391</v>
      </c>
      <c r="J26" s="5" t="str">
        <f>'[1]TCE - ANEXO IV - Preencher'!L35</f>
        <v>WMOD10124</v>
      </c>
      <c r="K26" s="5" t="str">
        <f>IF(F26="B",LEFT('[1]TCE - ANEXO IV - Preencher'!M35,2),IF(F26="S",LEFT('[1]TCE - ANEXO IV - Preencher'!M35,7),IF('[1]TCE - ANEXO IV - Preencher'!H35="","")))</f>
        <v>2606002</v>
      </c>
      <c r="L26" s="7">
        <f>'[1]TCE - ANEXO IV - Preencher'!N35</f>
        <v>738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>3.6 - Material de Expediente</v>
      </c>
      <c r="D27" s="3" t="str">
        <f>'[1]TCE - ANEXO IV - Preencher'!F36</f>
        <v>24.348.443/0001-36</v>
      </c>
      <c r="E27" s="5" t="str">
        <f>'[1]TCE - ANEXO IV - Preencher'!G36</f>
        <v>FRANCRIS LIVARIA E PAPELARIA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19577</v>
      </c>
      <c r="I27" s="6">
        <f>IF('[1]TCE - ANEXO IV - Preencher'!K36="","",'[1]TCE - ANEXO IV - Preencher'!K36)</f>
        <v>45404</v>
      </c>
      <c r="J27" s="5" t="str">
        <f>'[1]TCE - ANEXO IV - Preencher'!L36</f>
        <v>2624 0424 3484 4300 0136 5500 1000 0195 7719 9262 0672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482.3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>3.6 - Material de Expediente</v>
      </c>
      <c r="D28" s="3" t="str">
        <f>'[1]TCE - ANEXO IV - Preencher'!F37</f>
        <v>23.755.654/0001-20</v>
      </c>
      <c r="E28" s="5" t="str">
        <f>'[1]TCE - ANEXO IV - Preencher'!G37</f>
        <v>MARIA LETICIA FERREIRA GOMES DE AZEVEDO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815</v>
      </c>
      <c r="I28" s="6">
        <f>IF('[1]TCE - ANEXO IV - Preencher'!K37="","",'[1]TCE - ANEXO IV - Preencher'!K37)</f>
        <v>45392</v>
      </c>
      <c r="J28" s="5" t="str">
        <f>'[1]TCE - ANEXO IV - Preencher'!L37</f>
        <v>2624 0425 7556 5400 0120 5500 1000 0008 1518 24309 003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68.5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>3.6 - Material de Expediente</v>
      </c>
      <c r="D29" s="3" t="str">
        <f>'[1]TCE - ANEXO IV - Preencher'!F38</f>
        <v>46.700.220/0001-29</v>
      </c>
      <c r="E29" s="5" t="str">
        <f>'[1]TCE - ANEXO IV - Preencher'!G38</f>
        <v>NOVA DISTRIBUIDORA E ATACADO DE LIMPEZA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16392</v>
      </c>
      <c r="I29" s="6">
        <f>IF('[1]TCE - ANEXO IV - Preencher'!K38="","",'[1]TCE - ANEXO IV - Preencher'!K38)</f>
        <v>45406</v>
      </c>
      <c r="J29" s="5" t="str">
        <f>'[1]TCE - ANEXO IV - Preencher'!L38</f>
        <v>2624 0446 7002 2000 0129 5500 1000 0163 9271 5457 3160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275.25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>3.6 - Material de Expediente</v>
      </c>
      <c r="D30" s="3" t="str">
        <f>'[1]TCE - ANEXO IV - Preencher'!F39</f>
        <v>40.804.235/0001-50</v>
      </c>
      <c r="E30" s="5" t="str">
        <f>'[1]TCE - ANEXO IV - Preencher'!G39</f>
        <v>TEREZA MARIA LOPES ARAUJO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1282</v>
      </c>
      <c r="I30" s="6">
        <f>IF('[1]TCE - ANEXO IV - Preencher'!K39="","",'[1]TCE - ANEXO IV - Preencher'!K39)</f>
        <v>45386</v>
      </c>
      <c r="J30" s="5" t="str">
        <f>'[1]TCE - ANEXO IV - Preencher'!L39</f>
        <v>2624 0440 8042 3500 0150 5500 1000 0012 8210 0545 4192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255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>3.6 - Material de Expediente</v>
      </c>
      <c r="D31" s="3" t="str">
        <f>'[1]TCE - ANEXO IV - Preencher'!F40</f>
        <v>30.743.270/0001-53</v>
      </c>
      <c r="E31" s="5" t="str">
        <f>'[1]TCE - ANEXO IV - Preencher'!G40</f>
        <v>TRIUNFO COMERCIO DE ALIMENTOS PAPEIS E MATERIA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22018</v>
      </c>
      <c r="I31" s="6">
        <f>IF('[1]TCE - ANEXO IV - Preencher'!K40="","",'[1]TCE - ANEXO IV - Preencher'!K40)</f>
        <v>45405</v>
      </c>
      <c r="J31" s="5" t="str">
        <f>'[1]TCE - ANEXO IV - Preencher'!L40</f>
        <v>2624 0430 7432 7000 0153 5500 1000 0220 1819 7593 9971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2592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>3.1 - Combustíveis e Lubrificantes Automotivos</v>
      </c>
      <c r="D32" s="3" t="str">
        <f>'[1]TCE - ANEXO IV - Preencher'!F41</f>
        <v>22.103.127/0001-79</v>
      </c>
      <c r="E32" s="5" t="str">
        <f>'[1]TCE - ANEXO IV - Preencher'!G41</f>
        <v>POSTO DE COMBUSTIVEIS JOAO DIAS RAMALHO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643341</v>
      </c>
      <c r="I32" s="6">
        <f>IF('[1]TCE - ANEXO IV - Preencher'!K41="","",'[1]TCE - ANEXO IV - Preencher'!K41)</f>
        <v>45392</v>
      </c>
      <c r="J32" s="5" t="str">
        <f>'[1]TCE - ANEXO IV - Preencher'!L41</f>
        <v>2624 0422 1031 2700 0179 6500 1000 6433 4190 0651 3236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119.14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 xml:space="preserve">3.9 - Material para Manutenção de Bens Imóveis </v>
      </c>
      <c r="D33" s="3" t="str">
        <f>'[1]TCE - ANEXO IV - Preencher'!F42</f>
        <v>24.556.839/0001-79</v>
      </c>
      <c r="E33" s="5" t="str">
        <f>'[1]TCE - ANEXO IV - Preencher'!G42</f>
        <v>ARMAZEM COMERCIAL NOVO LAR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11570</v>
      </c>
      <c r="I33" s="6">
        <f>IF('[1]TCE - ANEXO IV - Preencher'!K42="","",'[1]TCE - ANEXO IV - Preencher'!K42)</f>
        <v>45405</v>
      </c>
      <c r="J33" s="5" t="str">
        <f>'[1]TCE - ANEXO IV - Preencher'!L42</f>
        <v>2624 0424 5568 3900 0179 5500 1000 0115 7011 9011 5705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1385.8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 xml:space="preserve">3.9 - Material para Manutenção de Bens Imóveis </v>
      </c>
      <c r="D34" s="3" t="str">
        <f>'[1]TCE - ANEXO IV - Preencher'!F43</f>
        <v>10.333.340/0001-98</v>
      </c>
      <c r="E34" s="5" t="str">
        <f>'[1]TCE - ANEXO IV - Preencher'!G43</f>
        <v>IZABELLE F F DE OLIVEIRA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112407</v>
      </c>
      <c r="I34" s="6">
        <f>IF('[1]TCE - ANEXO IV - Preencher'!K43="","",'[1]TCE - ANEXO IV - Preencher'!K43)</f>
        <v>45393</v>
      </c>
      <c r="J34" s="5" t="str">
        <f>'[1]TCE - ANEXO IV - Preencher'!L43</f>
        <v>2624 0410 3333 4000 0198 6500 1000 1124 0710 0185 7057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140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 xml:space="preserve">3.9 - Material para Manutenção de Bens Imóveis </v>
      </c>
      <c r="D35" s="3" t="str">
        <f>'[1]TCE - ANEXO IV - Preencher'!F44</f>
        <v>10.333.340/0001-98</v>
      </c>
      <c r="E35" s="5" t="str">
        <f>'[1]TCE - ANEXO IV - Preencher'!G44</f>
        <v>IZABELLE F F DE OLIVEIRA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113145</v>
      </c>
      <c r="I35" s="6">
        <f>IF('[1]TCE - ANEXO IV - Preencher'!K44="","",'[1]TCE - ANEXO IV - Preencher'!K44)</f>
        <v>45405</v>
      </c>
      <c r="J35" s="5" t="str">
        <f>'[1]TCE - ANEXO IV - Preencher'!L44</f>
        <v>2624 0410 3333 4000 0198 8500 1000 1131 4510 0186 4575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23.8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31.329.180/0001-83</v>
      </c>
      <c r="E36" s="5" t="str">
        <f>'[1]TCE - ANEXO IV - Preencher'!G45</f>
        <v>MAXXISUPRI COMERCIO DE SANEANTES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48097</v>
      </c>
      <c r="I36" s="6">
        <f>IF('[1]TCE - ANEXO IV - Preencher'!K45="","",'[1]TCE - ANEXO IV - Preencher'!K45)</f>
        <v>45407</v>
      </c>
      <c r="J36" s="5" t="str">
        <f>'[1]TCE - ANEXO IV - Preencher'!L45</f>
        <v>2624 0431 3291 8000 0183 5500 7000 0480 9711 8014 0325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354.12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 xml:space="preserve">3.9 - Material para Manutenção de Bens Imóveis </v>
      </c>
      <c r="D37" s="3" t="str">
        <f>'[1]TCE - ANEXO IV - Preencher'!F46</f>
        <v>26.194.469/0001-00</v>
      </c>
      <c r="E37" s="5" t="str">
        <f>'[1]TCE - ANEXO IV - Preencher'!G46</f>
        <v>P. A. B. DE ARRUDA - ATACADO E VAREJO DE MATERIAI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14105</v>
      </c>
      <c r="I37" s="6">
        <f>IF('[1]TCE - ANEXO IV - Preencher'!K46="","",'[1]TCE - ANEXO IV - Preencher'!K46)</f>
        <v>45405</v>
      </c>
      <c r="J37" s="5" t="str">
        <f>'[1]TCE - ANEXO IV - Preencher'!L46</f>
        <v>2624 0426 1944 6900 0100 5500 1000 0141 0518 4471 0363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77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 xml:space="preserve">3.9 - Material para Manutenção de Bens Imóveis </v>
      </c>
      <c r="D38" s="3" t="str">
        <f>'[1]TCE - ANEXO IV - Preencher'!F47</f>
        <v>51.413.651/0001-44</v>
      </c>
      <c r="E38" s="5" t="str">
        <f>'[1]TCE - ANEXO IV - Preencher'!G47</f>
        <v>PROSPEQTUS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301</v>
      </c>
      <c r="I38" s="6">
        <f>IF('[1]TCE - ANEXO IV - Preencher'!K47="","",'[1]TCE - ANEXO IV - Preencher'!K47)</f>
        <v>45408</v>
      </c>
      <c r="J38" s="5" t="str">
        <f>'[1]TCE - ANEXO IV - Preencher'!L47</f>
        <v>2624 0451 4136 5100 0144 5500 1000 0003 0113 0400 3510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426.24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 xml:space="preserve">3.8 - Uniformes, Tecidos e Aviamentos </v>
      </c>
      <c r="D39" s="3" t="str">
        <f>'[1]TCE - ANEXO IV - Preencher'!F48</f>
        <v>36.484.212/0001-39</v>
      </c>
      <c r="E39" s="5" t="str">
        <f>'[1]TCE - ANEXO IV - Preencher'!G48</f>
        <v>MANUEL LOPES PESSOA DE ARAUJO FILHO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1289</v>
      </c>
      <c r="I39" s="6">
        <f>IF('[1]TCE - ANEXO IV - Preencher'!K48="","",'[1]TCE - ANEXO IV - Preencher'!K48)</f>
        <v>45401</v>
      </c>
      <c r="J39" s="5" t="str">
        <f>'[1]TCE - ANEXO IV - Preencher'!L48</f>
        <v>2624 0436 4842 1200 0139 5500 2000 0012 8910 2793 8356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734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 xml:space="preserve">3.8 - Uniformes, Tecidos e Aviamentos </v>
      </c>
      <c r="D40" s="3" t="str">
        <f>'[1]TCE - ANEXO IV - Preencher'!F49</f>
        <v>31.329.180/0001-83</v>
      </c>
      <c r="E40" s="5" t="str">
        <f>'[1]TCE - ANEXO IV - Preencher'!G49</f>
        <v>MAXXISUPRI COMERCIO DE SANEANTES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48097</v>
      </c>
      <c r="I40" s="6">
        <f>IF('[1]TCE - ANEXO IV - Preencher'!K49="","",'[1]TCE - ANEXO IV - Preencher'!K49)</f>
        <v>45407</v>
      </c>
      <c r="J40" s="5" t="str">
        <f>'[1]TCE - ANEXO IV - Preencher'!L49</f>
        <v>2624 0431 3291 8000 0183 5500 7000 0480 9711 8014 0325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96.1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 xml:space="preserve">3.8 - Uniformes, Tecidos e Aviamentos </v>
      </c>
      <c r="D41" s="3" t="str">
        <f>'[1]TCE - ANEXO IV - Preencher'!F50</f>
        <v>00.815.518/0001-83</v>
      </c>
      <c r="E41" s="5" t="str">
        <f>'[1]TCE - ANEXO IV - Preencher'!G50</f>
        <v>O ESCADAO MATERIAIS DE CONSTRUCAO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29523</v>
      </c>
      <c r="I41" s="6">
        <f>IF('[1]TCE - ANEXO IV - Preencher'!K50="","",'[1]TCE - ANEXO IV - Preencher'!K50)</f>
        <v>45412</v>
      </c>
      <c r="J41" s="5" t="str">
        <f>'[1]TCE - ANEXO IV - Preencher'!L50</f>
        <v>2624 0400 8155 1800 0183 5500 1000 0295 2312 6538 4442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67.900000000000006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 xml:space="preserve">3.8 - Uniformes, Tecidos e Aviamentos </v>
      </c>
      <c r="D42" s="3" t="str">
        <f>'[1]TCE - ANEXO IV - Preencher'!F51</f>
        <v>22.588.692/0001-73</v>
      </c>
      <c r="E42" s="5" t="str">
        <f>'[1]TCE - ANEXO IV - Preencher'!G51</f>
        <v>RICARDO JORGE NUNES 06215766461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1709238</v>
      </c>
      <c r="I42" s="6">
        <f>IF('[1]TCE - ANEXO IV - Preencher'!K51="","",'[1]TCE - ANEXO IV - Preencher'!K51)</f>
        <v>45385</v>
      </c>
      <c r="J42" s="5" t="str">
        <f>'[1]TCE - ANEXO IV - Preencher'!L51</f>
        <v>2624 0410 5720 1400 0133 5589 0001 7092 3816 5577 4457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204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>3.99 - Outras despesas com Material de Consumo</v>
      </c>
      <c r="D43" s="3" t="str">
        <f>'[1]TCE - ANEXO IV - Preencher'!F52</f>
        <v>41.601.210/0001-12</v>
      </c>
      <c r="E43" s="5" t="str">
        <f>'[1]TCE - ANEXO IV - Preencher'!G52</f>
        <v>LUCAS JOSEPH BRAGA DE GREEF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995</v>
      </c>
      <c r="I43" s="6">
        <f>IF('[1]TCE - ANEXO IV - Preencher'!K52="","",'[1]TCE - ANEXO IV - Preencher'!K52)</f>
        <v>45397</v>
      </c>
      <c r="J43" s="5" t="str">
        <f>'[1]TCE - ANEXO IV - Preencher'!L52</f>
        <v>2624 0441 6012 1000 0112 5500 1000 0009 9510 4640 3271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1204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>3.99 - Outras despesas com Material de Consumo</v>
      </c>
      <c r="D44" s="3" t="str">
        <f>'[1]TCE - ANEXO IV - Preencher'!F53</f>
        <v>09.441.460/0001-20</v>
      </c>
      <c r="E44" s="5" t="str">
        <f>'[1]TCE - ANEXO IV - Preencher'!G53</f>
        <v>PADRAO DISTRIBUIDORA DE PRODUTOS E EQUIPAMEN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343261</v>
      </c>
      <c r="I44" s="6">
        <f>IF('[1]TCE - ANEXO IV - Preencher'!K53="","",'[1]TCE - ANEXO IV - Preencher'!K53)</f>
        <v>45386</v>
      </c>
      <c r="J44" s="5" t="str">
        <f>'[1]TCE - ANEXO IV - Preencher'!L53</f>
        <v>2624 0409 4414 6000 0120 5500 1000 3432 6115 2921 8669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272.01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 xml:space="preserve">5.21 - Seguros em geral </v>
      </c>
      <c r="D45" s="3">
        <f>'[1]TCE - ANEXO IV - Preencher'!F54</f>
        <v>3502099000118</v>
      </c>
      <c r="E45" s="5" t="str">
        <f>'[1]TCE - ANEXO IV - Preencher'!G54</f>
        <v>CHUBB SEGUROS BRASIL S.A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559.27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>5.99 - Outros Serviços de Terceiros Pessoa Jurídica</v>
      </c>
      <c r="D46" s="3">
        <f>'[1]TCE - ANEXO IV - Preencher'!F55</f>
        <v>9790999000194</v>
      </c>
      <c r="E46" s="5" t="str">
        <f>'[1]TCE - ANEXO IV - Preencher'!G55</f>
        <v>CONSELHO REGIONAL DE MEDICINA DO ESTADO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892.04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 xml:space="preserve">5.25 - Serviços Bancários </v>
      </c>
      <c r="D47" s="3" t="str">
        <f>'[1]TCE - ANEXO IV - Preencher'!F56</f>
        <v>60.746.948/0001-12</v>
      </c>
      <c r="E47" s="5" t="str">
        <f>'[1]TCE - ANEXO IV - Preencher'!G56</f>
        <v>Bradesco S.A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141.9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 xml:space="preserve">5.25 - Serviços Bancários </v>
      </c>
      <c r="D48" s="3" t="str">
        <f>'[1]TCE - ANEXO IV - Preencher'!F57</f>
        <v>60.746.948/0001-12</v>
      </c>
      <c r="E48" s="5" t="str">
        <f>'[1]TCE - ANEXO IV - Preencher'!G57</f>
        <v>Bradesco S.A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75.13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>5.13 - Água e Esgoto</v>
      </c>
      <c r="D49" s="3">
        <f>'[1]TCE - ANEXO IV - Preencher'!F58</f>
        <v>9769035000164</v>
      </c>
      <c r="E49" s="5" t="str">
        <f>'[1]TCE - ANEXO IV - Preencher'!G58</f>
        <v xml:space="preserve">COMPANHIA PERNAMBUCANA DE SANEAMENTO 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1932.69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>5.12 - Energia Elétrica</v>
      </c>
      <c r="D50" s="3">
        <f>'[1]TCE - ANEXO IV - Preencher'!F59</f>
        <v>10835932000108</v>
      </c>
      <c r="E50" s="5" t="str">
        <f>'[1]TCE - ANEXO IV - Preencher'!G59</f>
        <v>COMPAHIA ENERGETICA DE PERNAMBUCO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306674363</v>
      </c>
      <c r="I50" s="6">
        <f>IF('[1]TCE - ANEXO IV - Preencher'!K59="","",'[1]TCE - ANEXO IV - Preencher'!K59)</f>
        <v>45418</v>
      </c>
      <c r="J50" s="5" t="str">
        <f>'[1]TCE - ANEXO IV - Preencher'!L59</f>
        <v>262405108359 3200 0108 6600 0306 6743 6310 6160 4190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15361.27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5.3 - Locação de Máquinas e Equipamentos</v>
      </c>
      <c r="D51" s="3">
        <f>'[1]TCE - ANEXO IV - Preencher'!F60</f>
        <v>26081685000131</v>
      </c>
      <c r="E51" s="5" t="str">
        <f>'[1]TCE - ANEXO IV - Preencher'!G60</f>
        <v xml:space="preserve">CG REFRIGERAÇÕES 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320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>5.3 - Locação de Máquinas e Equipamentos</v>
      </c>
      <c r="D52" s="3">
        <f>'[1]TCE - ANEXO IV - Preencher'!F61</f>
        <v>20265080000114</v>
      </c>
      <c r="E52" s="5" t="str">
        <f>'[1]TCE - ANEXO IV - Preencher'!G61</f>
        <v>JM SILVA MAQUINAS E EQUIPAMENTOS LTDA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1280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5.3 - Locação de Máquinas e Equipamentos</v>
      </c>
      <c r="D53" s="3">
        <f>'[1]TCE - ANEXO IV - Preencher'!F62</f>
        <v>10279299000119</v>
      </c>
      <c r="E53" s="5" t="str">
        <f>'[1]TCE - ANEXO IV - Preencher'!G62</f>
        <v>RGRAPH COMERCIO E SERVIÇOS LTDA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4110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5.3 - Locação de Máquinas e Equipamentos</v>
      </c>
      <c r="D54" s="3">
        <f>'[1]TCE - ANEXO IV - Preencher'!F63</f>
        <v>24801362000140</v>
      </c>
      <c r="E54" s="5" t="str">
        <f>'[1]TCE - ANEXO IV - Preencher'!G63</f>
        <v>AMD TECNOLOGIA DA INFORMAÇÃO E SISTEMAS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1095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5.3 - Locação de Máquinas e Equipamentos</v>
      </c>
      <c r="D55" s="3">
        <f>'[1]TCE - ANEXO IV - Preencher'!F64</f>
        <v>24801362000140</v>
      </c>
      <c r="E55" s="5" t="str">
        <f>'[1]TCE - ANEXO IV - Preencher'!G64</f>
        <v>AMD TECNOLOGIA DA INFORMAÇÃO E SISTEMAS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10879.73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5.3 - Locação de Máquinas e Equipamentos</v>
      </c>
      <c r="D56" s="3">
        <f>'[1]TCE - ANEXO IV - Preencher'!F65</f>
        <v>24801362000140</v>
      </c>
      <c r="E56" s="5" t="str">
        <f>'[1]TCE - ANEXO IV - Preencher'!G65</f>
        <v>AMD TECNOLOGIA DA INFORMAÇÃO E SISTEMAS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249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5.3 - Locação de Máquinas e Equipamentos</v>
      </c>
      <c r="D57" s="3">
        <f>'[1]TCE - ANEXO IV - Preencher'!F66</f>
        <v>44283333000574</v>
      </c>
      <c r="E57" s="5" t="str">
        <f>'[1]TCE - ANEXO IV - Preencher'!G66</f>
        <v>SCM PARTICIPAÇÕES AS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1520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4.99 - Outros Serviços de Terceiros Pessoa Física</v>
      </c>
      <c r="D58" s="3">
        <f>'[1]TCE - ANEXO IV - Preencher'!F67</f>
        <v>806209496</v>
      </c>
      <c r="E58" s="5" t="str">
        <f>'[1]TCE - ANEXO IV - Preencher'!G67</f>
        <v>ELAINE CRISTINA DE SOUZA SANTOS NASCIMENTO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106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4.99 - Outros Serviços de Terceiros Pessoa Física</v>
      </c>
      <c r="D59" s="3">
        <f>'[1]TCE - ANEXO IV - Preencher'!F68</f>
        <v>1056512490</v>
      </c>
      <c r="E59" s="5" t="str">
        <f>'[1]TCE - ANEXO IV - Preencher'!G68</f>
        <v>LUANNA GRESSA SOARES DE MELO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106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4.99 - Outros Serviços de Terceiros Pessoa Física</v>
      </c>
      <c r="D60" s="3">
        <f>'[1]TCE - ANEXO IV - Preencher'!F69</f>
        <v>806209496</v>
      </c>
      <c r="E60" s="5" t="str">
        <f>'[1]TCE - ANEXO IV - Preencher'!G69</f>
        <v>ELAINE CRISTINA DE SOUZA SANTOS NASCIMENTO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67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4.99 - Outros Serviços de Terceiros Pessoa Física</v>
      </c>
      <c r="D61" s="3">
        <f>'[1]TCE - ANEXO IV - Preencher'!F70</f>
        <v>6193578439</v>
      </c>
      <c r="E61" s="5" t="str">
        <f>'[1]TCE - ANEXO IV - Preencher'!G70</f>
        <v>JOANITA CHAGAS SILVA DO NASCIMENTO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106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4.99 - Outros Serviços de Terceiros Pessoa Física</v>
      </c>
      <c r="D62" s="3">
        <f>'[1]TCE - ANEXO IV - Preencher'!F71</f>
        <v>3247230408</v>
      </c>
      <c r="E62" s="5" t="str">
        <f>'[1]TCE - ANEXO IV - Preencher'!G71</f>
        <v>ETELMINO ALMEIDA DE OLIVEIRA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38.26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4.99 - Outros Serviços de Terceiros Pessoa Física</v>
      </c>
      <c r="D63" s="3">
        <f>'[1]TCE - ANEXO IV - Preencher'!F72</f>
        <v>3247230408</v>
      </c>
      <c r="E63" s="5" t="str">
        <f>'[1]TCE - ANEXO IV - Preencher'!G72</f>
        <v>ETELMINO ALMEIDA DE OLIVEIRA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34.71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4.99 - Outros Serviços de Terceiros Pessoa Física</v>
      </c>
      <c r="D64" s="3">
        <f>'[1]TCE - ANEXO IV - Preencher'!F73</f>
        <v>5354151414</v>
      </c>
      <c r="E64" s="5" t="str">
        <f>'[1]TCE - ANEXO IV - Preencher'!G73</f>
        <v>MARCELA LINS TOLEDO DE OLIVEIRA SOARES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116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4.99 - Outros Serviços de Terceiros Pessoa Física</v>
      </c>
      <c r="D65" s="3">
        <f>'[1]TCE - ANEXO IV - Preencher'!F74</f>
        <v>8013664457</v>
      </c>
      <c r="E65" s="5" t="str">
        <f>'[1]TCE - ANEXO IV - Preencher'!G74</f>
        <v>SILMARA VERISSIMO DOS SANTOS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129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4.99 - Outros Serviços de Terceiros Pessoa Física</v>
      </c>
      <c r="D66" s="3">
        <f>'[1]TCE - ANEXO IV - Preencher'!F75</f>
        <v>806209496</v>
      </c>
      <c r="E66" s="5" t="str">
        <f>'[1]TCE - ANEXO IV - Preencher'!G75</f>
        <v>ELAINE CRISTINA DE SOUZA SANTOS NASCIMENTO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130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4.99 - Outros Serviços de Terceiros Pessoa Física</v>
      </c>
      <c r="D67" s="3">
        <f>'[1]TCE - ANEXO IV - Preencher'!F76</f>
        <v>1056512490</v>
      </c>
      <c r="E67" s="5" t="str">
        <f>'[1]TCE - ANEXO IV - Preencher'!G76</f>
        <v>LUANNA GRESSA SOARES DE MELO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26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4.99 - Outros Serviços de Terceiros Pessoa Física</v>
      </c>
      <c r="D68" s="3">
        <f>'[1]TCE - ANEXO IV - Preencher'!F77</f>
        <v>806209496</v>
      </c>
      <c r="E68" s="5" t="str">
        <f>'[1]TCE - ANEXO IV - Preencher'!G77</f>
        <v>ELAINE CRISTINA DE SOUZA SANTOS NASCIMENTO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130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4.99 - Outros Serviços de Terceiros Pessoa Física</v>
      </c>
      <c r="D69" s="3">
        <f>'[1]TCE - ANEXO IV - Preencher'!F78</f>
        <v>3247230408</v>
      </c>
      <c r="E69" s="5" t="str">
        <f>'[1]TCE - ANEXO IV - Preencher'!G78</f>
        <v>ETELMINO ALMEIDA DE OLIVEIRA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26.15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4.99 - Outros Serviços de Terceiros Pessoa Física</v>
      </c>
      <c r="D70" s="3">
        <f>'[1]TCE - ANEXO IV - Preencher'!F79</f>
        <v>3247230408</v>
      </c>
      <c r="E70" s="5" t="str">
        <f>'[1]TCE - ANEXO IV - Preencher'!G79</f>
        <v>ETELMINO ALMEIDA DE OLIVEIRA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34.979999999999997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4.99 - Outros Serviços de Terceiros Pessoa Física</v>
      </c>
      <c r="D71" s="3">
        <f>'[1]TCE - ANEXO IV - Preencher'!F80</f>
        <v>1056512490</v>
      </c>
      <c r="E71" s="5" t="str">
        <f>'[1]TCE - ANEXO IV - Preencher'!G80</f>
        <v>LUANNA GRESSA SOARES DE MELO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117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4.99 - Outros Serviços de Terceiros Pessoa Física</v>
      </c>
      <c r="D72" s="3">
        <f>'[1]TCE - ANEXO IV - Preencher'!F81</f>
        <v>806209496</v>
      </c>
      <c r="E72" s="5" t="str">
        <f>'[1]TCE - ANEXO IV - Preencher'!G81</f>
        <v>ELAINE CRISTINA DE SOUZA SANTOS NASCIMENTO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140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4.99 - Outros Serviços de Terceiros Pessoa Física</v>
      </c>
      <c r="D73" s="3">
        <f>'[1]TCE - ANEXO IV - Preencher'!F82</f>
        <v>806209496</v>
      </c>
      <c r="E73" s="5" t="str">
        <f>'[1]TCE - ANEXO IV - Preencher'!G82</f>
        <v>ELAINE CRISTINA DE SOUZA SANTOS NASCIMENTO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130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4.99 - Outros Serviços de Terceiros Pessoa Física</v>
      </c>
      <c r="D74" s="3">
        <f>'[1]TCE - ANEXO IV - Preencher'!F83</f>
        <v>806209496</v>
      </c>
      <c r="E74" s="5" t="str">
        <f>'[1]TCE - ANEXO IV - Preencher'!G83</f>
        <v>ELAINE CRISTINA DE SOUZA SANTOS NASCIMENTO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117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4.99 - Outros Serviços de Terceiros Pessoa Física</v>
      </c>
      <c r="D75" s="3">
        <f>'[1]TCE - ANEXO IV - Preencher'!F84</f>
        <v>1420273400</v>
      </c>
      <c r="E75" s="5" t="str">
        <f>'[1]TCE - ANEXO IV - Preencher'!G84</f>
        <v>ERISON HENRIQUE NASCIMENTO DO REGO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117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4.99 - Outros Serviços de Terceiros Pessoa Física</v>
      </c>
      <c r="D76" s="3">
        <f>'[1]TCE - ANEXO IV - Preencher'!F85</f>
        <v>806209496</v>
      </c>
      <c r="E76" s="5" t="str">
        <f>'[1]TCE - ANEXO IV - Preencher'!G85</f>
        <v>ELAINE CRISTINA DE SOUZA SANTOS NASCIMENTO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125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4.99 - Outros Serviços de Terceiros Pessoa Física</v>
      </c>
      <c r="D77" s="3">
        <f>'[1]TCE - ANEXO IV - Preencher'!F86</f>
        <v>806209496</v>
      </c>
      <c r="E77" s="5" t="str">
        <f>'[1]TCE - ANEXO IV - Preencher'!G86</f>
        <v>ELAINE CRISTINA DE SOUZA SANTOS NASCIMENTO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128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4.99 - Outros Serviços de Terceiros Pessoa Física</v>
      </c>
      <c r="D78" s="3">
        <f>'[1]TCE - ANEXO IV - Preencher'!F87</f>
        <v>806209496</v>
      </c>
      <c r="E78" s="5" t="str">
        <f>'[1]TCE - ANEXO IV - Preencher'!G87</f>
        <v>ELAINE CRISTINA DE SOUZA SANTOS NASCIMENTO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116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4.99 - Outros Serviços de Terceiros Pessoa Física</v>
      </c>
      <c r="D79" s="3">
        <f>'[1]TCE - ANEXO IV - Preencher'!F88</f>
        <v>1056512490</v>
      </c>
      <c r="E79" s="5" t="str">
        <f>'[1]TCE - ANEXO IV - Preencher'!G88</f>
        <v>LUANNA GRESSA SOARES DE MELO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116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4.99 - Outros Serviços de Terceiros Pessoa Física</v>
      </c>
      <c r="D80" s="3">
        <f>'[1]TCE - ANEXO IV - Preencher'!F89</f>
        <v>16775974450</v>
      </c>
      <c r="E80" s="5" t="str">
        <f>'[1]TCE - ANEXO IV - Preencher'!G89</f>
        <v>ELIAN WALLACE DOS SANTOS SILVA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120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4.99 - Outros Serviços de Terceiros Pessoa Física</v>
      </c>
      <c r="D81" s="3">
        <f>'[1]TCE - ANEXO IV - Preencher'!F90</f>
        <v>3247230408</v>
      </c>
      <c r="E81" s="5" t="str">
        <f>'[1]TCE - ANEXO IV - Preencher'!G90</f>
        <v>ETELMINO ALMEIDA DE OLIVEIRA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120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4.99 - Outros Serviços de Terceiros Pessoa Física</v>
      </c>
      <c r="D82" s="3">
        <f>'[1]TCE - ANEXO IV - Preencher'!F91</f>
        <v>10082256497</v>
      </c>
      <c r="E82" s="5" t="str">
        <f>'[1]TCE - ANEXO IV - Preencher'!G91</f>
        <v>MARIA SIMONE DA SILVA SANTOS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120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4.99 - Outros Serviços de Terceiros Pessoa Física</v>
      </c>
      <c r="D83" s="3">
        <f>'[1]TCE - ANEXO IV - Preencher'!F92</f>
        <v>5354151414</v>
      </c>
      <c r="E83" s="5" t="str">
        <f>'[1]TCE - ANEXO IV - Preencher'!G92</f>
        <v>MARCELA LINS TOLEDO DE OLIVEIRA SOARES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120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4.99 - Outros Serviços de Terceiros Pessoa Física</v>
      </c>
      <c r="D84" s="3">
        <f>'[1]TCE - ANEXO IV - Preencher'!F93</f>
        <v>8467223480</v>
      </c>
      <c r="E84" s="5" t="str">
        <f>'[1]TCE - ANEXO IV - Preencher'!G93</f>
        <v>EWERTON FERNANDES CASSIMIRO SILVA DE SOUSA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120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4.99 - Outros Serviços de Terceiros Pessoa Física</v>
      </c>
      <c r="D85" s="3">
        <f>'[1]TCE - ANEXO IV - Preencher'!F94</f>
        <v>10726901440</v>
      </c>
      <c r="E85" s="5" t="str">
        <f>'[1]TCE - ANEXO IV - Preencher'!G94</f>
        <v>GLAUCIANE MARIA DOS SANTOS SILVA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120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4.99 - Outros Serviços de Terceiros Pessoa Física</v>
      </c>
      <c r="D86" s="3">
        <f>'[1]TCE - ANEXO IV - Preencher'!F95</f>
        <v>6505391410</v>
      </c>
      <c r="E86" s="5" t="str">
        <f>'[1]TCE - ANEXO IV - Preencher'!G95</f>
        <v>JANE KELLE MARIA DA SILVA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60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4.99 - Outros Serviços de Terceiros Pessoa Física</v>
      </c>
      <c r="D87" s="3">
        <f>'[1]TCE - ANEXO IV - Preencher'!F96</f>
        <v>50678175420</v>
      </c>
      <c r="E87" s="5" t="str">
        <f>'[1]TCE - ANEXO IV - Preencher'!G96</f>
        <v>ANDRE MAURO DOS ANJOS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60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>24.218.500/0001-62</v>
      </c>
      <c r="E88" s="5" t="str">
        <f>'[1]TCE - ANEXO IV - Preencher'!G97</f>
        <v>AC SERVIÇOS DE MEDICINA INTEGRADA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826</v>
      </c>
      <c r="I88" s="6">
        <f>IF('[1]TCE - ANEXO IV - Preencher'!K97="","",'[1]TCE - ANEXO IV - Preencher'!K97)</f>
        <v>45419</v>
      </c>
      <c r="J88" s="5" t="str">
        <f>'[1]TCE - ANEXO IV - Preencher'!L97</f>
        <v>SEUQ81718</v>
      </c>
      <c r="K88" s="5" t="str">
        <f>IF(F88="B",LEFT('[1]TCE - ANEXO IV - Preencher'!M97,2),IF(F88="S",LEFT('[1]TCE - ANEXO IV - Preencher'!M97,7),IF('[1]TCE - ANEXO IV - Preencher'!H97="","")))</f>
        <v>2609600</v>
      </c>
      <c r="L88" s="7">
        <f>'[1]TCE - ANEXO IV - Preencher'!N97</f>
        <v>1320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49208099000100</v>
      </c>
      <c r="E89" s="5" t="str">
        <f>'[1]TCE - ANEXO IV - Preencher'!G98</f>
        <v>BEATRIZ LIMA CORREA DE ARAUJO E CIA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 xml:space="preserve">398 </v>
      </c>
      <c r="I89" s="6">
        <f>IF('[1]TCE - ANEXO IV - Preencher'!K98="","",'[1]TCE - ANEXO IV - Preencher'!K98)</f>
        <v>45417</v>
      </c>
      <c r="J89" s="5" t="str">
        <f>'[1]TCE - ANEXO IV - Preencher'!L98</f>
        <v xml:space="preserve">4JUI-WUTJ 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13200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32.352.786/0001-00</v>
      </c>
      <c r="E90" s="5" t="str">
        <f>'[1]TCE - ANEXO IV - Preencher'!G99</f>
        <v>CAMILLA LINS E LUCIANO MOREIRA SERVIÇOS MEDICOS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 xml:space="preserve">233 </v>
      </c>
      <c r="I90" s="6">
        <f>IF('[1]TCE - ANEXO IV - Preencher'!K99="","",'[1]TCE - ANEXO IV - Preencher'!K99)</f>
        <v>45328</v>
      </c>
      <c r="J90" s="5" t="str">
        <f>'[1]TCE - ANEXO IV - Preencher'!L99</f>
        <v xml:space="preserve">MWQB-BTUG 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13080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>29.870.479/0001-07</v>
      </c>
      <c r="E91" s="5" t="str">
        <f>'[1]TCE - ANEXO IV - Preencher'!G100</f>
        <v>CARDIOMETABOLICO SERVIÇOS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 xml:space="preserve">2108 </v>
      </c>
      <c r="I91" s="6">
        <f>IF('[1]TCE - ANEXO IV - Preencher'!K100="","",'[1]TCE - ANEXO IV - Preencher'!K100)</f>
        <v>45420</v>
      </c>
      <c r="J91" s="5" t="str">
        <f>'[1]TCE - ANEXO IV - Preencher'!L100</f>
        <v xml:space="preserve">98P8-RBDS 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13200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15.442.310/0001-33</v>
      </c>
      <c r="E92" s="5" t="str">
        <f>'[1]TCE - ANEXO IV - Preencher'!G101</f>
        <v>CARDIOSAUDE SERVIÇOS MÉDICOS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 xml:space="preserve">842 </v>
      </c>
      <c r="I92" s="6">
        <f>IF('[1]TCE - ANEXO IV - Preencher'!K101="","",'[1]TCE - ANEXO IV - Preencher'!K101)</f>
        <v>45422</v>
      </c>
      <c r="J92" s="5" t="str">
        <f>'[1]TCE - ANEXO IV - Preencher'!L101</f>
        <v xml:space="preserve">KWIX-K4L5 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18480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21.185.366/0001-52</v>
      </c>
      <c r="E93" s="5" t="str">
        <f>'[1]TCE - ANEXO IV - Preencher'!G102</f>
        <v>CLINICORDIS LTDA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324</v>
      </c>
      <c r="I93" s="6">
        <f>IF('[1]TCE - ANEXO IV - Preencher'!K102="","",'[1]TCE - ANEXO IV - Preencher'!K102)</f>
        <v>45419</v>
      </c>
      <c r="J93" s="5" t="str">
        <f>'[1]TCE - ANEXO IV - Preencher'!L102</f>
        <v xml:space="preserve">TRIV15609 </v>
      </c>
      <c r="K93" s="5" t="str">
        <f>IF(F93="B",LEFT('[1]TCE - ANEXO IV - Preencher'!M102,2),IF(F93="S",LEFT('[1]TCE - ANEXO IV - Preencher'!M102,7),IF('[1]TCE - ANEXO IV - Preencher'!H102="","")))</f>
        <v>2602902</v>
      </c>
      <c r="L93" s="7">
        <f>'[1]TCE - ANEXO IV - Preencher'!N102</f>
        <v>7920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>29.266.040/0001-61</v>
      </c>
      <c r="E94" s="5" t="str">
        <f>'[1]TCE - ANEXO IV - Preencher'!G103</f>
        <v>DGI SERVIÇOS MEDICOS E HOSPITALAR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047</v>
      </c>
      <c r="I94" s="6">
        <f>IF('[1]TCE - ANEXO IV - Preencher'!K103="","",'[1]TCE - ANEXO IV - Preencher'!K103)</f>
        <v>45426</v>
      </c>
      <c r="J94" s="5" t="str">
        <f>'[1]TCE - ANEXO IV - Preencher'!L103</f>
        <v>QLWT93068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13200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>28.943.994/0001-07</v>
      </c>
      <c r="E95" s="5" t="str">
        <f>'[1]TCE - ANEXO IV - Preencher'!G104</f>
        <v>DWL SERVIÇOS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 xml:space="preserve">892 </v>
      </c>
      <c r="I95" s="6">
        <f>IF('[1]TCE - ANEXO IV - Preencher'!K104="","",'[1]TCE - ANEXO IV - Preencher'!K104)</f>
        <v>45415</v>
      </c>
      <c r="J95" s="5" t="str">
        <f>'[1]TCE - ANEXO IV - Preencher'!L104</f>
        <v xml:space="preserve">QZJB-JHDM 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10560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>33.115.827/0001-08</v>
      </c>
      <c r="E96" s="5" t="str">
        <f>'[1]TCE - ANEXO IV - Preencher'!G105</f>
        <v>FORMED SERVIÇOS MEDICOS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679</v>
      </c>
      <c r="I96" s="6">
        <f>IF('[1]TCE - ANEXO IV - Preencher'!K105="","",'[1]TCE - ANEXO IV - Preencher'!K105)</f>
        <v>45414</v>
      </c>
      <c r="J96" s="5" t="str">
        <f>'[1]TCE - ANEXO IV - Preencher'!L105</f>
        <v>AOBR34500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5280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20227296000195</v>
      </c>
      <c r="E97" s="5" t="str">
        <f>'[1]TCE - ANEXO IV - Preencher'!G106</f>
        <v>GMJC SERVIÇOS OFTALMO LTDA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 xml:space="preserve">771 </v>
      </c>
      <c r="I97" s="6" t="str">
        <f>IF('[1]TCE - ANEXO IV - Preencher'!K106="","",'[1]TCE - ANEXO IV - Preencher'!K106)</f>
        <v xml:space="preserve"> 15/05/2024</v>
      </c>
      <c r="J97" s="5" t="str">
        <f>'[1]TCE - ANEXO IV - Preencher'!L106</f>
        <v xml:space="preserve">P4GQ-M3UU 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15840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37573362000181</v>
      </c>
      <c r="E98" s="5" t="str">
        <f>'[1]TCE - ANEXO IV - Preencher'!G107</f>
        <v>HEALTH CLINIC SERVIÇOS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359</v>
      </c>
      <c r="I98" s="6">
        <f>IF('[1]TCE - ANEXO IV - Preencher'!K107="","",'[1]TCE - ANEXO IV - Preencher'!K107)</f>
        <v>45418</v>
      </c>
      <c r="J98" s="5" t="str">
        <f>'[1]TCE - ANEXO IV - Preencher'!L107</f>
        <v>UJLJ70604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13200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5.16 - Serviços Médico-Hospitalares, Odotonlogia e Laboratoriais</v>
      </c>
      <c r="D99" s="3" t="str">
        <f>'[1]TCE - ANEXO IV - Preencher'!F108</f>
        <v>32.101.774/0001-03</v>
      </c>
      <c r="E99" s="5" t="str">
        <f>'[1]TCE - ANEXO IV - Preencher'!G108</f>
        <v>INSTITUTO REZENDE DE OLIVEIRA CONSULTORIO MEDICO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 xml:space="preserve">6619 </v>
      </c>
      <c r="I99" s="6">
        <f>IF('[1]TCE - ANEXO IV - Preencher'!K108="","",'[1]TCE - ANEXO IV - Preencher'!K108)</f>
        <v>45420</v>
      </c>
      <c r="J99" s="5" t="str">
        <f>'[1]TCE - ANEXO IV - Preencher'!L108</f>
        <v xml:space="preserve">GJPN-DN2B 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5280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17214633000103</v>
      </c>
      <c r="E100" s="5" t="str">
        <f>'[1]TCE - ANEXO IV - Preencher'!G109</f>
        <v>JAB HOLOIMAGEM DIAGNOSTICOS LTDA -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 xml:space="preserve">1855 </v>
      </c>
      <c r="I100" s="6">
        <f>IF('[1]TCE - ANEXO IV - Preencher'!K109="","",'[1]TCE - ANEXO IV - Preencher'!K109)</f>
        <v>45418</v>
      </c>
      <c r="J100" s="5" t="str">
        <f>'[1]TCE - ANEXO IV - Preencher'!L109</f>
        <v xml:space="preserve">I6JF-X7H9 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10560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40418018000122</v>
      </c>
      <c r="E101" s="5" t="str">
        <f>'[1]TCE - ANEXO IV - Preencher'!G110</f>
        <v>MA CONSULTORIOS MEDICOS INTEGRADOS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1121</v>
      </c>
      <c r="I101" s="6">
        <f>IF('[1]TCE - ANEXO IV - Preencher'!K110="","",'[1]TCE - ANEXO IV - Preencher'!K110)</f>
        <v>45421</v>
      </c>
      <c r="J101" s="5" t="str">
        <f>'[1]TCE - ANEXO IV - Preencher'!L110</f>
        <v>GWCG72677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5280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5.16 - Serviços Médico-Hospitalares, Odotonlogia e Laboratoriais</v>
      </c>
      <c r="D102" s="3" t="str">
        <f>'[1]TCE - ANEXO IV - Preencher'!F111</f>
        <v>24.881.506/0001-15</v>
      </c>
      <c r="E102" s="5" t="str">
        <f>'[1]TCE - ANEXO IV - Preencher'!G111</f>
        <v>MEDICANDO ATENDIMENTO MEDICO ESPECIALIZADO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271</v>
      </c>
      <c r="I102" s="6">
        <f>IF('[1]TCE - ANEXO IV - Preencher'!K111="","",'[1]TCE - ANEXO IV - Preencher'!K111)</f>
        <v>45429</v>
      </c>
      <c r="J102" s="5" t="str">
        <f>'[1]TCE - ANEXO IV - Preencher'!L111</f>
        <v>XKAH60488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13200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45007120000159</v>
      </c>
      <c r="E103" s="5" t="str">
        <f>'[1]TCE - ANEXO IV - Preencher'!G112</f>
        <v>NUMIDES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28</v>
      </c>
      <c r="I103" s="6">
        <f>IF('[1]TCE - ANEXO IV - Preencher'!K112="","",'[1]TCE - ANEXO IV - Preencher'!K112)</f>
        <v>45420</v>
      </c>
      <c r="J103" s="5" t="str">
        <f>'[1]TCE - ANEXO IV - Preencher'!L112</f>
        <v>ENKFNQLEL</v>
      </c>
      <c r="K103" s="5" t="str">
        <f>IF(F103="B",LEFT('[1]TCE - ANEXO IV - Preencher'!M112,2),IF(F103="S",LEFT('[1]TCE - ANEXO IV - Preencher'!M112,7),IF('[1]TCE - ANEXO IV - Preencher'!H112="","")))</f>
        <v>2604106</v>
      </c>
      <c r="L103" s="7">
        <f>'[1]TCE - ANEXO IV - Preencher'!N112</f>
        <v>7920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19309563000194</v>
      </c>
      <c r="E104" s="5" t="str">
        <f>'[1]TCE - ANEXO IV - Preencher'!G113</f>
        <v>PORTAL TELEMEDICINA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 xml:space="preserve">7454 </v>
      </c>
      <c r="I104" s="6">
        <f>IF('[1]TCE - ANEXO IV - Preencher'!K113="","",'[1]TCE - ANEXO IV - Preencher'!K113)</f>
        <v>45425</v>
      </c>
      <c r="J104" s="5" t="str">
        <f>'[1]TCE - ANEXO IV - Preencher'!L113</f>
        <v xml:space="preserve">761Q.8901.4713.0514099-G </v>
      </c>
      <c r="K104" s="5" t="str">
        <f>IF(F104="B",LEFT('[1]TCE - ANEXO IV - Preencher'!M113,2),IF(F104="S",LEFT('[1]TCE - ANEXO IV - Preencher'!M113,7),IF('[1]TCE - ANEXO IV - Preencher'!H113="","")))</f>
        <v>3505708</v>
      </c>
      <c r="L104" s="7">
        <f>'[1]TCE - ANEXO IV - Preencher'!N113</f>
        <v>193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37294365000186</v>
      </c>
      <c r="E105" s="5" t="str">
        <f>'[1]TCE - ANEXO IV - Preencher'!G114</f>
        <v>PROSAÚDE SERVIÇOS MÉDICOS DO RECIFE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407</v>
      </c>
      <c r="I105" s="6">
        <f>IF('[1]TCE - ANEXO IV - Preencher'!K114="","",'[1]TCE - ANEXO IV - Preencher'!K114)</f>
        <v>45422</v>
      </c>
      <c r="J105" s="5" t="str">
        <f>'[1]TCE - ANEXO IV - Preencher'!L114</f>
        <v xml:space="preserve">T4VM-YKLZ 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5280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5.16 - Serviços Médico-Hospitalares, Odotonlogia e Laboratoriais</v>
      </c>
      <c r="D106" s="3" t="str">
        <f>'[1]TCE - ANEXO IV - Preencher'!F115</f>
        <v>43.843.356/0001-08</v>
      </c>
      <c r="E106" s="5" t="str">
        <f>'[1]TCE - ANEXO IV - Preencher'!G115</f>
        <v>SAUDEMED ATIVIDADES MÉDICAS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3008</v>
      </c>
      <c r="I106" s="6">
        <f>IF('[1]TCE - ANEXO IV - Preencher'!K115="","",'[1]TCE - ANEXO IV - Preencher'!K115)</f>
        <v>45419</v>
      </c>
      <c r="J106" s="5" t="str">
        <f>'[1]TCE - ANEXO IV - Preencher'!L115</f>
        <v>BCAQ14590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5280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5.16 - Serviços Médico-Hospitalares, Odotonlogia e Laboratoriais</v>
      </c>
      <c r="D107" s="3" t="str">
        <f>'[1]TCE - ANEXO IV - Preencher'!F116</f>
        <v>46.999.480/0001-47</v>
      </c>
      <c r="E107" s="5" t="str">
        <f>'[1]TCE - ANEXO IV - Preencher'!G116</f>
        <v>SIMONE AUGUSTA ATIVIDADES MÉDICAS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63</v>
      </c>
      <c r="I107" s="6">
        <f>IF('[1]TCE - ANEXO IV - Preencher'!K116="","",'[1]TCE - ANEXO IV - Preencher'!K116)</f>
        <v>45418</v>
      </c>
      <c r="J107" s="5" t="str">
        <f>'[1]TCE - ANEXO IV - Preencher'!L116</f>
        <v xml:space="preserve">UKAS-NKNN 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5280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24455199000100</v>
      </c>
      <c r="E108" s="5" t="str">
        <f>'[1]TCE - ANEXO IV - Preencher'!G117</f>
        <v>STAR DIAGNOSTICOS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5159</v>
      </c>
      <c r="I108" s="6">
        <f>IF('[1]TCE - ANEXO IV - Preencher'!K117="","",'[1]TCE - ANEXO IV - Preencher'!K117)</f>
        <v>45416</v>
      </c>
      <c r="J108" s="5" t="str">
        <f>'[1]TCE - ANEXO IV - Preencher'!L117</f>
        <v>5PALVHEI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429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5.16 - Serviços Médico-Hospitalares, Odotonlogia e Laboratoriais</v>
      </c>
      <c r="D109" s="3" t="str">
        <f>'[1]TCE - ANEXO IV - Preencher'!F118</f>
        <v>08.703.825/0001-84</v>
      </c>
      <c r="E109" s="5" t="str">
        <f>'[1]TCE - ANEXO IV - Preencher'!G118</f>
        <v>TELEPACS DIAGNOSTICO POR IMAGEM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14575</v>
      </c>
      <c r="I109" s="6">
        <f>IF('[1]TCE - ANEXO IV - Preencher'!K118="","",'[1]TCE - ANEXO IV - Preencher'!K118)</f>
        <v>45414</v>
      </c>
      <c r="J109" s="5" t="str">
        <f>'[1]TCE - ANEXO IV - Preencher'!L118</f>
        <v>MqVtOgTeT</v>
      </c>
      <c r="K109" s="5" t="str">
        <f>IF(F109="B",LEFT('[1]TCE - ANEXO IV - Preencher'!M118,2),IF(F109="S",LEFT('[1]TCE - ANEXO IV - Preencher'!M118,7),IF('[1]TCE - ANEXO IV - Preencher'!H118="","")))</f>
        <v>3170206</v>
      </c>
      <c r="L109" s="7">
        <f>'[1]TCE - ANEXO IV - Preencher'!N118</f>
        <v>5557.5</v>
      </c>
    </row>
    <row r="110" spans="1:12" s="8" customFormat="1" ht="19.5" customHeight="1" x14ac:dyDescent="0.2">
      <c r="A110" s="3">
        <f>IFERROR(VLOOKUP(B110,'[1]DADOS (OCULTAR)'!$Q$3:$S$136,3,0),"")</f>
        <v>9039744002642</v>
      </c>
      <c r="B110" s="4" t="str">
        <f>'[1]TCE - ANEXO IV - Preencher'!C119</f>
        <v>UPAE ESCADA - CG Nº 021/2022</v>
      </c>
      <c r="C110" s="4" t="str">
        <f>'[1]TCE - ANEXO IV - Preencher'!E119</f>
        <v>5.16 - Serviços Médico-Hospitalares, Odotonlogia e Laboratoriais</v>
      </c>
      <c r="D110" s="3" t="str">
        <f>'[1]TCE - ANEXO IV - Preencher'!F119</f>
        <v>22.032.128/0001-70</v>
      </c>
      <c r="E110" s="5" t="str">
        <f>'[1]TCE - ANEXO IV - Preencher'!G119</f>
        <v>UNICLIMVAS UNIDADE DE CLINICA MEDICA VASCULAR S/S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476</v>
      </c>
      <c r="I110" s="6">
        <f>IF('[1]TCE - ANEXO IV - Preencher'!K119="","",'[1]TCE - ANEXO IV - Preencher'!K119)</f>
        <v>45418</v>
      </c>
      <c r="J110" s="5" t="str">
        <f>'[1]TCE - ANEXO IV - Preencher'!L119</f>
        <v xml:space="preserve">SV7X-EJJD 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5280</v>
      </c>
    </row>
    <row r="111" spans="1:12" s="8" customFormat="1" ht="19.5" customHeight="1" x14ac:dyDescent="0.2">
      <c r="A111" s="3">
        <f>IFERROR(VLOOKUP(B111,'[1]DADOS (OCULTAR)'!$Q$3:$S$136,3,0),"")</f>
        <v>9039744002642</v>
      </c>
      <c r="B111" s="4" t="str">
        <f>'[1]TCE - ANEXO IV - Preencher'!C120</f>
        <v>UPAE ESCADA - CG Nº 021/2022</v>
      </c>
      <c r="C111" s="4" t="str">
        <f>'[1]TCE - ANEXO IV - Preencher'!E120</f>
        <v>5.16 - Serviços Médico-Hospitalares, Odotonlogia e Laboratoriais</v>
      </c>
      <c r="D111" s="3" t="str">
        <f>'[1]TCE - ANEXO IV - Preencher'!F120</f>
        <v>49.215.215/0001-19</v>
      </c>
      <c r="E111" s="5" t="str">
        <f>'[1]TCE - ANEXO IV - Preencher'!G120</f>
        <v>USH - UROLOGIA SERVICO HOSPITALAR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82</v>
      </c>
      <c r="I111" s="6">
        <f>IF('[1]TCE - ANEXO IV - Preencher'!K120="","",'[1]TCE - ANEXO IV - Preencher'!K120)</f>
        <v>45422</v>
      </c>
      <c r="J111" s="5" t="str">
        <f>'[1]TCE - ANEXO IV - Preencher'!L120</f>
        <v>INT9-URPI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5280</v>
      </c>
    </row>
    <row r="112" spans="1:12" s="8" customFormat="1" ht="19.5" customHeight="1" x14ac:dyDescent="0.2">
      <c r="A112" s="3">
        <f>IFERROR(VLOOKUP(B112,'[1]DADOS (OCULTAR)'!$Q$3:$S$136,3,0),"")</f>
        <v>9039744002642</v>
      </c>
      <c r="B112" s="4" t="str">
        <f>'[1]TCE - ANEXO IV - Preencher'!C121</f>
        <v>UPAE ESCADA - CG Nº 021/2022</v>
      </c>
      <c r="C112" s="4" t="str">
        <f>'[1]TCE - ANEXO IV - Preencher'!E121</f>
        <v>5.16 - Serviços Médico-Hospitalares, Odotonlogia e Laboratoriais</v>
      </c>
      <c r="D112" s="3" t="str">
        <f>'[1]TCE - ANEXO IV - Preencher'!F121</f>
        <v>04.539.279/0162-11</v>
      </c>
      <c r="E112" s="5" t="str">
        <f>'[1]TCE - ANEXO IV - Preencher'!G121</f>
        <v>CIENTIFICALAB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243</v>
      </c>
      <c r="I112" s="6">
        <f>IF('[1]TCE - ANEXO IV - Preencher'!K121="","",'[1]TCE - ANEXO IV - Preencher'!K121)</f>
        <v>45420</v>
      </c>
      <c r="J112" s="5" t="str">
        <f>'[1]TCE - ANEXO IV - Preencher'!L121</f>
        <v xml:space="preserve">YMQF-NPTQ 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28849.93</v>
      </c>
    </row>
    <row r="113" spans="1:12" s="8" customFormat="1" ht="19.5" customHeight="1" x14ac:dyDescent="0.2">
      <c r="A113" s="3">
        <f>IFERROR(VLOOKUP(B113,'[1]DADOS (OCULTAR)'!$Q$3:$S$136,3,0),"")</f>
        <v>9039744002642</v>
      </c>
      <c r="B113" s="4" t="str">
        <f>'[1]TCE - ANEXO IV - Preencher'!C122</f>
        <v>UPAE ESCADA - CG Nº 021/2022</v>
      </c>
      <c r="C113" s="4" t="str">
        <f>'[1]TCE - ANEXO IV - Preencher'!E122</f>
        <v>5.10 - Detetização/Tratamento de Resíduos e Afins</v>
      </c>
      <c r="D113" s="3">
        <f>'[1]TCE - ANEXO IV - Preencher'!F122</f>
        <v>11863530000180</v>
      </c>
      <c r="E113" s="5" t="str">
        <f>'[1]TCE - ANEXO IV - Preencher'!G122</f>
        <v>BRASCON GESTAO AMBIENTAL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192588</v>
      </c>
      <c r="I113" s="6">
        <f>IF('[1]TCE - ANEXO IV - Preencher'!K122="","",'[1]TCE - ANEXO IV - Preencher'!K122)</f>
        <v>45415</v>
      </c>
      <c r="J113" s="5" t="str">
        <f>'[1]TCE - ANEXO IV - Preencher'!L122</f>
        <v>QFH6YUIU1</v>
      </c>
      <c r="K113" s="5" t="str">
        <f>IF(F113="B",LEFT('[1]TCE - ANEXO IV - Preencher'!M122,2),IF(F113="S",LEFT('[1]TCE - ANEXO IV - Preencher'!M122,7),IF('[1]TCE - ANEXO IV - Preencher'!H122="","")))</f>
        <v>2611309</v>
      </c>
      <c r="L113" s="7">
        <f>'[1]TCE - ANEXO IV - Preencher'!N122</f>
        <v>45.88</v>
      </c>
    </row>
    <row r="114" spans="1:12" s="8" customFormat="1" ht="19.5" customHeight="1" x14ac:dyDescent="0.2">
      <c r="A114" s="3">
        <f>IFERROR(VLOOKUP(B114,'[1]DADOS (OCULTAR)'!$Q$3:$S$136,3,0),"")</f>
        <v>9039744002642</v>
      </c>
      <c r="B114" s="4" t="str">
        <f>'[1]TCE - ANEXO IV - Preencher'!C123</f>
        <v>UPAE ESCADA - CG Nº 021/2022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45384884000163</v>
      </c>
      <c r="E114" s="5" t="str">
        <f>'[1]TCE - ANEXO IV - Preencher'!G123</f>
        <v>WEBDOX DO BRASIL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 xml:space="preserve">749 </v>
      </c>
      <c r="I114" s="6">
        <f>IF('[1]TCE - ANEXO IV - Preencher'!K123="","",'[1]TCE - ANEXO IV - Preencher'!K123)</f>
        <v>45399</v>
      </c>
      <c r="J114" s="5" t="str">
        <f>'[1]TCE - ANEXO IV - Preencher'!L123</f>
        <v xml:space="preserve">2PKX-ZDGX 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1080</v>
      </c>
    </row>
    <row r="115" spans="1:12" s="8" customFormat="1" ht="19.5" customHeight="1" x14ac:dyDescent="0.2">
      <c r="A115" s="3">
        <f>IFERROR(VLOOKUP(B115,'[1]DADOS (OCULTAR)'!$Q$3:$S$136,3,0),"")</f>
        <v>9039744002642</v>
      </c>
      <c r="B115" s="4" t="str">
        <f>'[1]TCE - ANEXO IV - Preencher'!C124</f>
        <v>UPAE ESCADA - CG Nº 021/2022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5020356000100</v>
      </c>
      <c r="E115" s="5" t="str">
        <f>'[1]TCE - ANEXO IV - Preencher'!G124</f>
        <v>BID COMERCIO E SERVICOS EM TECNOLOGIA DA INFORMAÇÃO LTDA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1450</v>
      </c>
    </row>
    <row r="116" spans="1:12" s="8" customFormat="1" ht="19.5" customHeight="1" x14ac:dyDescent="0.2">
      <c r="A116" s="3">
        <f>IFERROR(VLOOKUP(B116,'[1]DADOS (OCULTAR)'!$Q$3:$S$136,3,0),"")</f>
        <v>9039744002642</v>
      </c>
      <c r="B116" s="4" t="str">
        <f>'[1]TCE - ANEXO IV - Preencher'!C125</f>
        <v>UPAE ESCADA - CG Nº 021/2022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5020356000100</v>
      </c>
      <c r="E116" s="5" t="str">
        <f>'[1]TCE - ANEXO IV - Preencher'!G125</f>
        <v>BID COMERCIO E SERVICOS EM TECNOLOGIA DA INFORMAÇÃO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 xml:space="preserve">6744 </v>
      </c>
      <c r="I116" s="6">
        <f>IF('[1]TCE - ANEXO IV - Preencher'!K125="","",'[1]TCE - ANEXO IV - Preencher'!K125)</f>
        <v>45414</v>
      </c>
      <c r="J116" s="5" t="str">
        <f>'[1]TCE - ANEXO IV - Preencher'!L125</f>
        <v xml:space="preserve">NBNT-7WDL 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385.33</v>
      </c>
    </row>
    <row r="117" spans="1:12" s="8" customFormat="1" ht="19.5" customHeight="1" x14ac:dyDescent="0.2">
      <c r="A117" s="3">
        <f>IFERROR(VLOOKUP(B117,'[1]DADOS (OCULTAR)'!$Q$3:$S$136,3,0),"")</f>
        <v>9039744002642</v>
      </c>
      <c r="B117" s="4" t="str">
        <f>'[1]TCE - ANEXO IV - Preencher'!C126</f>
        <v>UPAE ESCADA - CG Nº 021/2022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4069709000102</v>
      </c>
      <c r="E117" s="5" t="str">
        <f>'[1]TCE - ANEXO IV - Preencher'!G126</f>
        <v>BIONEXO S.A.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448694</v>
      </c>
      <c r="I117" s="6">
        <f>IF('[1]TCE - ANEXO IV - Preencher'!K126="","",'[1]TCE - ANEXO IV - Preencher'!K126)</f>
        <v>45383</v>
      </c>
      <c r="J117" s="5" t="str">
        <f>'[1]TCE - ANEXO IV - Preencher'!L126</f>
        <v>VLBS-XTEV</v>
      </c>
      <c r="K117" s="5" t="str">
        <f>IF(F117="B",LEFT('[1]TCE - ANEXO IV - Preencher'!M126,2),IF(F117="S",LEFT('[1]TCE - ANEXO IV - Preencher'!M126,7),IF('[1]TCE - ANEXO IV - Preencher'!H126="","")))</f>
        <v>3550308</v>
      </c>
      <c r="L117" s="7">
        <f>'[1]TCE - ANEXO IV - Preencher'!N126</f>
        <v>1000</v>
      </c>
    </row>
    <row r="118" spans="1:12" s="8" customFormat="1" ht="19.5" customHeight="1" x14ac:dyDescent="0.2">
      <c r="A118" s="3">
        <f>IFERROR(VLOOKUP(B118,'[1]DADOS (OCULTAR)'!$Q$3:$S$136,3,0),"")</f>
        <v>9039744002642</v>
      </c>
      <c r="B118" s="4" t="str">
        <f>'[1]TCE - ANEXO IV - Preencher'!C127</f>
        <v>UPAE ESCADA - CG Nº 021/2022</v>
      </c>
      <c r="C118" s="4" t="str">
        <f>'[1]TCE - ANEXO IV - Preencher'!E127</f>
        <v>5.17 - Manutenção de Software, Certificação Digital e Microfilmagem</v>
      </c>
      <c r="D118" s="3" t="str">
        <f>'[1]TCE - ANEXO IV - Preencher'!F127</f>
        <v>92.306.257/0001-94</v>
      </c>
      <c r="E118" s="5" t="str">
        <f>'[1]TCE - ANEXO IV - Preencher'!G127</f>
        <v>MV INFORMATICA NORDESTE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00072797</v>
      </c>
      <c r="I118" s="6">
        <f>IF('[1]TCE - ANEXO IV - Preencher'!K127="","",'[1]TCE - ANEXO IV - Preencher'!K127)</f>
        <v>45420</v>
      </c>
      <c r="J118" s="5" t="str">
        <f>'[1]TCE - ANEXO IV - Preencher'!L127</f>
        <v xml:space="preserve">RZJX-PH1K 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13885</v>
      </c>
    </row>
    <row r="119" spans="1:12" s="8" customFormat="1" ht="19.5" customHeight="1" x14ac:dyDescent="0.2">
      <c r="A119" s="3">
        <f>IFERROR(VLOOKUP(B119,'[1]DADOS (OCULTAR)'!$Q$3:$S$136,3,0),"")</f>
        <v>9039744002642</v>
      </c>
      <c r="B119" s="4" t="str">
        <f>'[1]TCE - ANEXO IV - Preencher'!C128</f>
        <v>UPAE ESCADA - CG Nº 021/2022</v>
      </c>
      <c r="C119" s="4" t="str">
        <f>'[1]TCE - ANEXO IV - Preencher'!E128</f>
        <v>5.17 - Manutenção de Software, Certificação Digital e Microfilmagem</v>
      </c>
      <c r="D119" s="3" t="str">
        <f>'[1]TCE - ANEXO IV - Preencher'!F128</f>
        <v>05.401.067/0001-51</v>
      </c>
      <c r="E119" s="5" t="str">
        <f>'[1]TCE - ANEXO IV - Preencher'!G128</f>
        <v>TEIKO SOLUCOES EM TECNOLOGIA DA INFORMACAO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33230</v>
      </c>
      <c r="I119" s="6">
        <f>IF('[1]TCE - ANEXO IV - Preencher'!K128="","",'[1]TCE - ANEXO IV - Preencher'!K128)</f>
        <v>45398</v>
      </c>
      <c r="J119" s="5" t="str">
        <f>'[1]TCE - ANEXO IV - Preencher'!L128</f>
        <v>BE9BDD10A</v>
      </c>
      <c r="K119" s="5" t="str">
        <f>IF(F119="B",LEFT('[1]TCE - ANEXO IV - Preencher'!M128,2),IF(F119="S",LEFT('[1]TCE - ANEXO IV - Preencher'!M128,7),IF('[1]TCE - ANEXO IV - Preencher'!H128="","")))</f>
        <v>4202404</v>
      </c>
      <c r="L119" s="7">
        <f>'[1]TCE - ANEXO IV - Preencher'!N128</f>
        <v>3790.08</v>
      </c>
    </row>
    <row r="120" spans="1:12" s="8" customFormat="1" ht="19.5" customHeight="1" x14ac:dyDescent="0.2">
      <c r="A120" s="3">
        <f>IFERROR(VLOOKUP(B120,'[1]DADOS (OCULTAR)'!$Q$3:$S$136,3,0),"")</f>
        <v>9039744002642</v>
      </c>
      <c r="B120" s="4" t="str">
        <f>'[1]TCE - ANEXO IV - Preencher'!C129</f>
        <v>UPAE ESCADA - CG Nº 021/2022</v>
      </c>
      <c r="C120" s="4" t="str">
        <f>'[1]TCE - ANEXO IV - Preencher'!E129</f>
        <v>5.17 - Manutenção de Software, Certificação Digital e Microfilmagem</v>
      </c>
      <c r="D120" s="3" t="str">
        <f>'[1]TCE - ANEXO IV - Preencher'!F129</f>
        <v>05.620.302/0002-67</v>
      </c>
      <c r="E120" s="5" t="str">
        <f>'[1]TCE - ANEXO IV - Preencher'!G129</f>
        <v>GREEN PAPER FREE SOLUÇOES SEM PAPEL LTDA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06834</v>
      </c>
      <c r="I120" s="6">
        <f>IF('[1]TCE - ANEXO IV - Preencher'!K129="","",'[1]TCE - ANEXO IV - Preencher'!K129)</f>
        <v>45387</v>
      </c>
      <c r="J120" s="5" t="str">
        <f>'[1]TCE - ANEXO IV - Preencher'!L129</f>
        <v>412P-FC731</v>
      </c>
      <c r="K120" s="5" t="str">
        <f>IF(F120="B",LEFT('[1]TCE - ANEXO IV - Preencher'!M129,2),IF(F120="S",LEFT('[1]TCE - ANEXO IV - Preencher'!M129,7),IF('[1]TCE - ANEXO IV - Preencher'!H129="","")))</f>
        <v>2602308</v>
      </c>
      <c r="L120" s="7">
        <f>'[1]TCE - ANEXO IV - Preencher'!N129</f>
        <v>2000</v>
      </c>
    </row>
    <row r="121" spans="1:12" s="8" customFormat="1" ht="19.5" customHeight="1" x14ac:dyDescent="0.2">
      <c r="A121" s="3">
        <f>IFERROR(VLOOKUP(B121,'[1]DADOS (OCULTAR)'!$Q$3:$S$136,3,0),"")</f>
        <v>9039744002642</v>
      </c>
      <c r="B121" s="4" t="str">
        <f>'[1]TCE - ANEXO IV - Preencher'!C130</f>
        <v>UPAE ESCADA - CG Nº 021/2022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43184527000126</v>
      </c>
      <c r="E121" s="5" t="str">
        <f>'[1]TCE - ANEXO IV - Preencher'!G130</f>
        <v>CONECTE-SE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 xml:space="preserve">3061 </v>
      </c>
      <c r="I121" s="6">
        <f>IF('[1]TCE - ANEXO IV - Preencher'!K130="","",'[1]TCE - ANEXO IV - Preencher'!K130)</f>
        <v>45414</v>
      </c>
      <c r="J121" s="5" t="str">
        <f>'[1]TCE - ANEXO IV - Preencher'!L130</f>
        <v xml:space="preserve">IIJB-XSMZ 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45.87</v>
      </c>
    </row>
    <row r="122" spans="1:12" s="8" customFormat="1" ht="19.5" customHeight="1" x14ac:dyDescent="0.2">
      <c r="A122" s="3">
        <f>IFERROR(VLOOKUP(B122,'[1]DADOS (OCULTAR)'!$Q$3:$S$136,3,0),"")</f>
        <v>9039744002642</v>
      </c>
      <c r="B122" s="4" t="str">
        <f>'[1]TCE - ANEXO IV - Preencher'!C131</f>
        <v>UPAE ESCADA - CG Nº 021/2022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12499520000170</v>
      </c>
      <c r="E122" s="5" t="str">
        <f>'[1]TCE - ANEXO IV - Preencher'!G131</f>
        <v>CLICKSIGN GESTÃO DE DOCUMENTOS S/A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258910</v>
      </c>
      <c r="I122" s="6">
        <f>IF('[1]TCE - ANEXO IV - Preencher'!K131="","",'[1]TCE - ANEXO IV - Preencher'!K131)</f>
        <v>45404</v>
      </c>
      <c r="J122" s="5" t="str">
        <f>'[1]TCE - ANEXO IV - Preencher'!L131</f>
        <v>784A.1514.4052.1363399-J</v>
      </c>
      <c r="K122" s="5" t="str">
        <f>IF(F122="B",LEFT('[1]TCE - ANEXO IV - Preencher'!M131,2),IF(F122="S",LEFT('[1]TCE - ANEXO IV - Preencher'!M131,7),IF('[1]TCE - ANEXO IV - Preencher'!H131="","")))</f>
        <v>3505708</v>
      </c>
      <c r="L122" s="7">
        <f>'[1]TCE - ANEXO IV - Preencher'!N131</f>
        <v>94.47</v>
      </c>
    </row>
    <row r="123" spans="1:12" s="8" customFormat="1" ht="19.5" customHeight="1" x14ac:dyDescent="0.2">
      <c r="A123" s="3">
        <f>IFERROR(VLOOKUP(B123,'[1]DADOS (OCULTAR)'!$Q$3:$S$136,3,0),"")</f>
        <v>9039744002642</v>
      </c>
      <c r="B123" s="4" t="str">
        <f>'[1]TCE - ANEXO IV - Preencher'!C132</f>
        <v>UPAE ESCADA - CG Nº 021/2022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9236362000150</v>
      </c>
      <c r="E123" s="5" t="str">
        <f>'[1]TCE - ANEXO IV - Preencher'!G132</f>
        <v>SELECTY TECNOLOGIA PARA RH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10923</v>
      </c>
      <c r="I123" s="6">
        <f>IF('[1]TCE - ANEXO IV - Preencher'!K132="","",'[1]TCE - ANEXO IV - Preencher'!K132)</f>
        <v>45413</v>
      </c>
      <c r="J123" s="5" t="str">
        <f>'[1]TCE - ANEXO IV - Preencher'!L132</f>
        <v>DYUGS10R</v>
      </c>
      <c r="K123" s="5" t="str">
        <f>IF(F123="B",LEFT('[1]TCE - ANEXO IV - Preencher'!M132,2),IF(F123="S",LEFT('[1]TCE - ANEXO IV - Preencher'!M132,7),IF('[1]TCE - ANEXO IV - Preencher'!H132="","")))</f>
        <v>4106902</v>
      </c>
      <c r="L123" s="7">
        <f>'[1]TCE - ANEXO IV - Preencher'!N132</f>
        <v>76</v>
      </c>
    </row>
    <row r="124" spans="1:12" s="8" customFormat="1" ht="19.5" customHeight="1" x14ac:dyDescent="0.2">
      <c r="A124" s="3">
        <f>IFERROR(VLOOKUP(B124,'[1]DADOS (OCULTAR)'!$Q$3:$S$136,3,0),"")</f>
        <v>9039744002642</v>
      </c>
      <c r="B124" s="4" t="str">
        <f>'[1]TCE - ANEXO IV - Preencher'!C133</f>
        <v>UPAE ESCADA - CG Nº 021/2022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27208515000138</v>
      </c>
      <c r="E124" s="5" t="str">
        <f>'[1]TCE - ANEXO IV - Preencher'!G133</f>
        <v>REDFOX SOLUÇOES DIGITAIS LTDA -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1055</v>
      </c>
      <c r="I124" s="6">
        <f>IF('[1]TCE - ANEXO IV - Preencher'!K133="","",'[1]TCE - ANEXO IV - Preencher'!K133)</f>
        <v>45418</v>
      </c>
      <c r="J124" s="5" t="str">
        <f>'[1]TCE - ANEXO IV - Preencher'!L133</f>
        <v>URBJ-QSBE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219.17</v>
      </c>
    </row>
    <row r="125" spans="1:12" s="8" customFormat="1" ht="19.5" customHeight="1" x14ac:dyDescent="0.2">
      <c r="A125" s="3">
        <f>IFERROR(VLOOKUP(B125,'[1]DADOS (OCULTAR)'!$Q$3:$S$136,3,0),"")</f>
        <v>9039744002642</v>
      </c>
      <c r="B125" s="4" t="str">
        <f>'[1]TCE - ANEXO IV - Preencher'!C134</f>
        <v>UPAE ESCADA - CG Nº 021/2022</v>
      </c>
      <c r="C125" s="4" t="str">
        <f>'[1]TCE - ANEXO IV - Preencher'!E134</f>
        <v>5.99 - Outros Serviços de Terceiros Pessoa Jurídica</v>
      </c>
      <c r="D125" s="3">
        <f>'[1]TCE - ANEXO IV - Preencher'!F134</f>
        <v>35521046000130</v>
      </c>
      <c r="E125" s="5" t="str">
        <f>'[1]TCE - ANEXO IV - Preencher'!G134</f>
        <v>TGI - CONSULTORIA EM GESTAO EMPRESARIAL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 xml:space="preserve">24729 </v>
      </c>
      <c r="I125" s="6">
        <f>IF('[1]TCE - ANEXO IV - Preencher'!K134="","",'[1]TCE - ANEXO IV - Preencher'!K134)</f>
        <v>45418</v>
      </c>
      <c r="J125" s="5" t="str">
        <f>'[1]TCE - ANEXO IV - Preencher'!L134</f>
        <v xml:space="preserve">BCTJ-MV4F 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3600</v>
      </c>
    </row>
    <row r="126" spans="1:12" s="8" customFormat="1" ht="19.5" customHeight="1" x14ac:dyDescent="0.2">
      <c r="A126" s="3">
        <f>IFERROR(VLOOKUP(B126,'[1]DADOS (OCULTAR)'!$Q$3:$S$136,3,0),"")</f>
        <v>9039744002642</v>
      </c>
      <c r="B126" s="4" t="str">
        <f>'[1]TCE - ANEXO IV - Preencher'!C135</f>
        <v>UPAE ESCADA - CG Nº 021/2022</v>
      </c>
      <c r="C126" s="4" t="str">
        <f>'[1]TCE - ANEXO IV - Preencher'!E135</f>
        <v>5.99 - Outros Serviços de Terceiros Pessoa Jurídica</v>
      </c>
      <c r="D126" s="3" t="str">
        <f>'[1]TCE - ANEXO IV - Preencher'!F135</f>
        <v>10.816.775/0002-74</v>
      </c>
      <c r="E126" s="5" t="str">
        <f>'[1]TCE - ANEXO IV - Preencher'!G135</f>
        <v>INSPETORIA SALESIANA DO NORDES DO BRASIL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 xml:space="preserve">20196 </v>
      </c>
      <c r="I126" s="6">
        <f>IF('[1]TCE - ANEXO IV - Preencher'!K135="","",'[1]TCE - ANEXO IV - Preencher'!K135)</f>
        <v>45384</v>
      </c>
      <c r="J126" s="5" t="str">
        <f>'[1]TCE - ANEXO IV - Preencher'!L135</f>
        <v>PXDD-UZMZ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210</v>
      </c>
    </row>
    <row r="127" spans="1:12" s="8" customFormat="1" ht="19.5" customHeight="1" x14ac:dyDescent="0.2">
      <c r="A127" s="3">
        <f>IFERROR(VLOOKUP(B127,'[1]DADOS (OCULTAR)'!$Q$3:$S$136,3,0),"")</f>
        <v>9039744002642</v>
      </c>
      <c r="B127" s="4" t="str">
        <f>'[1]TCE - ANEXO IV - Preencher'!C136</f>
        <v>UPAE ESCADA - CG Nº 021/2022</v>
      </c>
      <c r="C127" s="4" t="str">
        <f>'[1]TCE - ANEXO IV - Preencher'!E136</f>
        <v>5.99 - Outros Serviços de Terceiros Pessoa Jurídica</v>
      </c>
      <c r="D127" s="3">
        <f>'[1]TCE - ANEXO IV - Preencher'!F136</f>
        <v>58921792000117</v>
      </c>
      <c r="E127" s="5" t="str">
        <f>'[1]TCE - ANEXO IV - Preencher'!G136</f>
        <v>PLANISA PLANEJAMENTO E ORGANIZAÇÃO DE INSTITUIÇÕES DE SAUDE L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 xml:space="preserve">33054 </v>
      </c>
      <c r="I127" s="6">
        <f>IF('[1]TCE - ANEXO IV - Preencher'!K136="","",'[1]TCE - ANEXO IV - Preencher'!K136)</f>
        <v>45385</v>
      </c>
      <c r="J127" s="5" t="str">
        <f>'[1]TCE - ANEXO IV - Preencher'!L136</f>
        <v>H8R9-T9HP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4069.76</v>
      </c>
    </row>
    <row r="128" spans="1:12" s="8" customFormat="1" ht="19.5" customHeight="1" x14ac:dyDescent="0.2">
      <c r="A128" s="3">
        <f>IFERROR(VLOOKUP(B128,'[1]DADOS (OCULTAR)'!$Q$3:$S$136,3,0),"")</f>
        <v>9039744002642</v>
      </c>
      <c r="B128" s="4" t="str">
        <f>'[1]TCE - ANEXO IV - Preencher'!C137</f>
        <v>UPAE ESCADA - CG Nº 021/2022</v>
      </c>
      <c r="C128" s="4" t="str">
        <f>'[1]TCE - ANEXO IV - Preencher'!E137</f>
        <v>5.99 - Outros Serviços de Terceiros Pessoa Jurídica</v>
      </c>
      <c r="D128" s="3" t="str">
        <f>'[1]TCE - ANEXO IV - Preencher'!F137</f>
        <v>35.676.951/0001-60</v>
      </c>
      <c r="E128" s="5" t="str">
        <f>'[1]TCE - ANEXO IV - Preencher'!G137</f>
        <v>IMGL CONSULTORIA &amp; TREINAMENTO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205</v>
      </c>
      <c r="I128" s="6">
        <f>IF('[1]TCE - ANEXO IV - Preencher'!K137="","",'[1]TCE - ANEXO IV - Preencher'!K137)</f>
        <v>45414</v>
      </c>
      <c r="J128" s="5" t="str">
        <f>'[1]TCE - ANEXO IV - Preencher'!L137</f>
        <v>QWKI-2XMN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503.84</v>
      </c>
    </row>
    <row r="129" spans="1:12" s="8" customFormat="1" ht="19.5" customHeight="1" x14ac:dyDescent="0.2">
      <c r="A129" s="3">
        <f>IFERROR(VLOOKUP(B129,'[1]DADOS (OCULTAR)'!$Q$3:$S$136,3,0),"")</f>
        <v>9039744002642</v>
      </c>
      <c r="B129" s="4" t="str">
        <f>'[1]TCE - ANEXO IV - Preencher'!C138</f>
        <v>UPAE ESCADA - CG Nº 021/2022</v>
      </c>
      <c r="C129" s="4" t="str">
        <f>'[1]TCE - ANEXO IV - Preencher'!E138</f>
        <v>5.2 - Serviços Técnicos Profissionais</v>
      </c>
      <c r="D129" s="3">
        <f>'[1]TCE - ANEXO IV - Preencher'!F138</f>
        <v>9425434000108</v>
      </c>
      <c r="E129" s="5" t="str">
        <f>'[1]TCE - ANEXO IV - Preencher'!G138</f>
        <v>BLACK ADVOGADOS ASSOCIADOS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 xml:space="preserve">2835 </v>
      </c>
      <c r="I129" s="6">
        <f>IF('[1]TCE - ANEXO IV - Preencher'!K138="","",'[1]TCE - ANEXO IV - Preencher'!K138)</f>
        <v>45414</v>
      </c>
      <c r="J129" s="5" t="str">
        <f>'[1]TCE - ANEXO IV - Preencher'!L138</f>
        <v xml:space="preserve">56ZU-GMYT 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7680</v>
      </c>
    </row>
    <row r="130" spans="1:12" s="8" customFormat="1" ht="19.5" customHeight="1" x14ac:dyDescent="0.2">
      <c r="A130" s="3">
        <f>IFERROR(VLOOKUP(B130,'[1]DADOS (OCULTAR)'!$Q$3:$S$136,3,0),"")</f>
        <v>9039744002642</v>
      </c>
      <c r="B130" s="4" t="str">
        <f>'[1]TCE - ANEXO IV - Preencher'!C139</f>
        <v>UPAE ESCADA - CG Nº 021/2022</v>
      </c>
      <c r="C130" s="4" t="str">
        <f>'[1]TCE - ANEXO IV - Preencher'!E139</f>
        <v>5.10 - Detetização/Tratamento de Resíduos e Afins</v>
      </c>
      <c r="D130" s="3">
        <f>'[1]TCE - ANEXO IV - Preencher'!F139</f>
        <v>10333266000100</v>
      </c>
      <c r="E130" s="5" t="str">
        <f>'[1]TCE - ANEXO IV - Preencher'!G139</f>
        <v>CARLOS ANTONIO DE OLIVEIRA MILET JUNIOR -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 xml:space="preserve">11000 </v>
      </c>
      <c r="I130" s="6">
        <f>IF('[1]TCE - ANEXO IV - Preencher'!K139="","",'[1]TCE - ANEXO IV - Preencher'!K139)</f>
        <v>45415</v>
      </c>
      <c r="J130" s="5" t="str">
        <f>'[1]TCE - ANEXO IV - Preencher'!L139</f>
        <v>Q7IU-7NBM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360</v>
      </c>
    </row>
    <row r="131" spans="1:12" s="8" customFormat="1" ht="19.5" customHeight="1" x14ac:dyDescent="0.2">
      <c r="A131" s="3">
        <f>IFERROR(VLOOKUP(B131,'[1]DADOS (OCULTAR)'!$Q$3:$S$136,3,0),"")</f>
        <v>9039744002642</v>
      </c>
      <c r="B131" s="4" t="str">
        <f>'[1]TCE - ANEXO IV - Preencher'!C140</f>
        <v>UPAE ESCADA - CG Nº 021/2022</v>
      </c>
      <c r="C131" s="4" t="str">
        <f>'[1]TCE - ANEXO IV - Preencher'!E140</f>
        <v>5.99 - Outros Serviços de Terceiros Pessoa Jurídica</v>
      </c>
      <c r="D131" s="3">
        <f>'[1]TCE - ANEXO IV - Preencher'!F140</f>
        <v>27534506000137</v>
      </c>
      <c r="E131" s="5" t="str">
        <f>'[1]TCE - ANEXO IV - Preencher'!G140</f>
        <v>FELLIPE R P DE OLIVEIRA TRATAMENTO DE AGUA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 xml:space="preserve">2372 </v>
      </c>
      <c r="I131" s="6">
        <f>IF('[1]TCE - ANEXO IV - Preencher'!K140="","",'[1]TCE - ANEXO IV - Preencher'!K140)</f>
        <v>45419</v>
      </c>
      <c r="J131" s="5" t="str">
        <f>'[1]TCE - ANEXO IV - Preencher'!L140</f>
        <v xml:space="preserve">XVFK-GHCJ 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495</v>
      </c>
    </row>
    <row r="132" spans="1:12" s="8" customFormat="1" ht="19.5" customHeight="1" x14ac:dyDescent="0.2">
      <c r="A132" s="3">
        <f>IFERROR(VLOOKUP(B132,'[1]DADOS (OCULTAR)'!$Q$3:$S$136,3,0),"")</f>
        <v>9039744002642</v>
      </c>
      <c r="B132" s="4" t="str">
        <f>'[1]TCE - ANEXO IV - Preencher'!C141</f>
        <v>UPAE ESCADA - CG Nº 021/2022</v>
      </c>
      <c r="C132" s="4" t="str">
        <f>'[1]TCE - ANEXO IV - Preencher'!E141</f>
        <v>5.5 - Reparo e Manutenção de Máquinas e Equipamentos</v>
      </c>
      <c r="D132" s="3">
        <f>'[1]TCE - ANEXO IV - Preencher'!F141</f>
        <v>7146768000117</v>
      </c>
      <c r="E132" s="5" t="str">
        <f>'[1]TCE - ANEXO IV - Preencher'!G141</f>
        <v>SERV IMAGEM NORDESTE ASSISTENCIA TECNICA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5989</v>
      </c>
      <c r="I132" s="6">
        <f>IF('[1]TCE - ANEXO IV - Preencher'!K141="","",'[1]TCE - ANEXO IV - Preencher'!K141)</f>
        <v>45408</v>
      </c>
      <c r="J132" s="5" t="str">
        <f>'[1]TCE - ANEXO IV - Preencher'!L141</f>
        <v>BIZI36776</v>
      </c>
      <c r="K132" s="5" t="str">
        <f>IF(F132="B",LEFT('[1]TCE - ANEXO IV - Preencher'!M141,2),IF(F132="S",LEFT('[1]TCE - ANEXO IV - Preencher'!M141,7),IF('[1]TCE - ANEXO IV - Preencher'!H141="","")))</f>
        <v>2607901</v>
      </c>
      <c r="L132" s="7">
        <f>'[1]TCE - ANEXO IV - Preencher'!N141</f>
        <v>19400</v>
      </c>
    </row>
    <row r="133" spans="1:12" s="8" customFormat="1" ht="19.5" customHeight="1" x14ac:dyDescent="0.2">
      <c r="A133" s="3">
        <f>IFERROR(VLOOKUP(B133,'[1]DADOS (OCULTAR)'!$Q$3:$S$136,3,0),"")</f>
        <v>9039744002642</v>
      </c>
      <c r="B133" s="4" t="str">
        <f>'[1]TCE - ANEXO IV - Preencher'!C142</f>
        <v>UPAE ESCADA - CG Nº 021/2022</v>
      </c>
      <c r="C133" s="4" t="str">
        <f>'[1]TCE - ANEXO IV - Preencher'!E142</f>
        <v>5.5 - Reparo e Manutenção de Máquinas e Equipamentos</v>
      </c>
      <c r="D133" s="3">
        <f>'[1]TCE - ANEXO IV - Preencher'!F142</f>
        <v>3480539000183</v>
      </c>
      <c r="E133" s="5" t="str">
        <f>'[1]TCE - ANEXO IV - Preencher'!G142</f>
        <v>SL ENGENHARIA HOSPITALAR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 xml:space="preserve">16387 </v>
      </c>
      <c r="I133" s="6">
        <f>IF('[1]TCE - ANEXO IV - Preencher'!K142="","",'[1]TCE - ANEXO IV - Preencher'!K142)</f>
        <v>45414</v>
      </c>
      <c r="J133" s="5" t="str">
        <f>'[1]TCE - ANEXO IV - Preencher'!L142</f>
        <v>XNNO82430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3000</v>
      </c>
    </row>
    <row r="134" spans="1:12" s="8" customFormat="1" ht="19.5" customHeight="1" x14ac:dyDescent="0.2">
      <c r="A134" s="3">
        <f>IFERROR(VLOOKUP(B134,'[1]DADOS (OCULTAR)'!$Q$3:$S$136,3,0),"")</f>
        <v>9039744002642</v>
      </c>
      <c r="B134" s="4" t="str">
        <f>'[1]TCE - ANEXO IV - Preencher'!C143</f>
        <v>UPAE ESCADA - CG Nº 021/2022</v>
      </c>
      <c r="C134" s="4" t="str">
        <f>'[1]TCE - ANEXO IV - Preencher'!E143</f>
        <v>5.5 - Reparo e Manutenção de Máquinas e Equipamentos</v>
      </c>
      <c r="D134" s="3">
        <f>'[1]TCE - ANEXO IV - Preencher'!F143</f>
        <v>3689347000181</v>
      </c>
      <c r="E134" s="5" t="str">
        <f>'[1]TCE - ANEXO IV - Preencher'!G143</f>
        <v>ANDESUS SISTEMAS CONTRA INCEDIO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19805</v>
      </c>
      <c r="I134" s="6">
        <f>IF('[1]TCE - ANEXO IV - Preencher'!K143="","",'[1]TCE - ANEXO IV - Preencher'!K143)</f>
        <v>45419</v>
      </c>
      <c r="J134" s="5" t="str">
        <f>'[1]TCE - ANEXO IV - Preencher'!L143</f>
        <v xml:space="preserve">6KJU-DNCF 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910</v>
      </c>
    </row>
    <row r="135" spans="1:12" s="8" customFormat="1" ht="19.5" customHeight="1" x14ac:dyDescent="0.2">
      <c r="A135" s="3">
        <f>IFERROR(VLOOKUP(B135,'[1]DADOS (OCULTAR)'!$Q$3:$S$136,3,0),"")</f>
        <v>9039744002642</v>
      </c>
      <c r="B135" s="4" t="str">
        <f>'[1]TCE - ANEXO IV - Preencher'!C144</f>
        <v>UPAE ESCADA - CG Nº 021/2022</v>
      </c>
      <c r="C135" s="4" t="str">
        <f>'[1]TCE - ANEXO IV - Preencher'!E144</f>
        <v>5.5 - Reparo e Manutenção de Máquinas e Equipamentos</v>
      </c>
      <c r="D135" s="3">
        <f>'[1]TCE - ANEXO IV - Preencher'!F144</f>
        <v>26332434000182</v>
      </c>
      <c r="E135" s="5" t="str">
        <f>'[1]TCE - ANEXO IV - Preencher'!G144</f>
        <v>LOGICO PROJETOS CONSULTORIA E SERVIÇOS DE CLIMATIZAÇÃO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 xml:space="preserve">881 </v>
      </c>
      <c r="I135" s="6">
        <f>IF('[1]TCE - ANEXO IV - Preencher'!K144="","",'[1]TCE - ANEXO IV - Preencher'!K144)</f>
        <v>45418</v>
      </c>
      <c r="J135" s="5" t="str">
        <f>'[1]TCE - ANEXO IV - Preencher'!L144</f>
        <v xml:space="preserve">GKHY-XPYR 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7200</v>
      </c>
    </row>
    <row r="136" spans="1:12" s="8" customFormat="1" ht="19.5" customHeight="1" x14ac:dyDescent="0.2">
      <c r="A136" s="3">
        <f>IFERROR(VLOOKUP(B136,'[1]DADOS (OCULTAR)'!$Q$3:$S$136,3,0),"")</f>
        <v>9039744002642</v>
      </c>
      <c r="B136" s="4" t="str">
        <f>'[1]TCE - ANEXO IV - Preencher'!C145</f>
        <v>UPAE ESCADA - CG Nº 021/2022</v>
      </c>
      <c r="C136" s="4" t="str">
        <f>'[1]TCE - ANEXO IV - Preencher'!E145</f>
        <v>5.5 - Reparo e Manutenção de Máquinas e Equipamentos</v>
      </c>
      <c r="D136" s="3">
        <f>'[1]TCE - ANEXO IV - Preencher'!F145</f>
        <v>40893042000113</v>
      </c>
      <c r="E136" s="5" t="str">
        <f>'[1]TCE - ANEXO IV - Preencher'!G145</f>
        <v>GERASTEP GERADORES ASSIS TEC PECAS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 xml:space="preserve">48689 </v>
      </c>
      <c r="I136" s="6">
        <f>IF('[1]TCE - ANEXO IV - Preencher'!K145="","",'[1]TCE - ANEXO IV - Preencher'!K145)</f>
        <v>45407</v>
      </c>
      <c r="J136" s="5" t="str">
        <f>'[1]TCE - ANEXO IV - Preencher'!L145</f>
        <v xml:space="preserve">AEAN-KJNX 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760</v>
      </c>
    </row>
    <row r="137" spans="1:12" s="8" customFormat="1" ht="19.5" customHeight="1" x14ac:dyDescent="0.2">
      <c r="A137" s="3">
        <f>IFERROR(VLOOKUP(B137,'[1]DADOS (OCULTAR)'!$Q$3:$S$136,3,0),"")</f>
        <v>9039744002642</v>
      </c>
      <c r="B137" s="4" t="str">
        <f>'[1]TCE - ANEXO IV - Preencher'!C146</f>
        <v>UPAE ESCADA - CG Nº 021/2022</v>
      </c>
      <c r="C137" s="4" t="str">
        <f>'[1]TCE - ANEXO IV - Preencher'!E146</f>
        <v>5.4 - Reparo e Manutenção de Bens Imóveis</v>
      </c>
      <c r="D137" s="3">
        <f>'[1]TCE - ANEXO IV - Preencher'!F146</f>
        <v>12682965000190</v>
      </c>
      <c r="E137" s="5" t="str">
        <f>'[1]TCE - ANEXO IV - Preencher'!G146</f>
        <v>CARDOSO SERVIÇOS DE JARDINAGENS LTDA -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3338</v>
      </c>
      <c r="I137" s="6">
        <f>IF('[1]TCE - ANEXO IV - Preencher'!K146="","",'[1]TCE - ANEXO IV - Preencher'!K146)</f>
        <v>45420</v>
      </c>
      <c r="J137" s="5" t="str">
        <f>'[1]TCE - ANEXO IV - Preencher'!L146</f>
        <v>BAGX75526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850</v>
      </c>
    </row>
    <row r="138" spans="1:12" s="8" customFormat="1" ht="19.5" customHeight="1" x14ac:dyDescent="0.2">
      <c r="A138" s="3">
        <f>IFERROR(VLOOKUP(B138,'[1]DADOS (OCULTAR)'!$Q$3:$S$136,3,0),"")</f>
        <v>9039744002642</v>
      </c>
      <c r="B138" s="4" t="str">
        <f>'[1]TCE - ANEXO IV - Preencher'!C147</f>
        <v>UPAE ESCADA - CG Nº 021/2022</v>
      </c>
      <c r="C138" s="4" t="str">
        <f>'[1]TCE - ANEXO IV - Preencher'!E147</f>
        <v>5.4 - Reparo e Manutenção de Bens Imóveis</v>
      </c>
      <c r="D138" s="3" t="str">
        <f>'[1]TCE - ANEXO IV - Preencher'!F147</f>
        <v>11.356.463/0001-07</v>
      </c>
      <c r="E138" s="5" t="str">
        <f>'[1]TCE - ANEXO IV - Preencher'!G147</f>
        <v>LIMPEX - SERVICO DE LIMPEZA DE RESERVATORIO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1529</v>
      </c>
      <c r="I138" s="6">
        <f>IF('[1]TCE - ANEXO IV - Preencher'!K147="","",'[1]TCE - ANEXO IV - Preencher'!K147)</f>
        <v>45425</v>
      </c>
      <c r="J138" s="5" t="str">
        <f>'[1]TCE - ANEXO IV - Preencher'!L147</f>
        <v>ERJJ-HHL4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850</v>
      </c>
    </row>
    <row r="139" spans="1:12" s="8" customFormat="1" ht="19.5" customHeight="1" x14ac:dyDescent="0.2">
      <c r="A139" s="3">
        <f>IFERROR(VLOOKUP(B139,'[1]DADOS (OCULTAR)'!$Q$3:$S$136,3,0),"")</f>
        <v>9039744002642</v>
      </c>
      <c r="B139" s="4" t="str">
        <f>'[1]TCE - ANEXO IV - Preencher'!C148</f>
        <v>UPAE ESCADA - CG Nº 021/2022</v>
      </c>
      <c r="C139" s="4" t="str">
        <f>'[1]TCE - ANEXO IV - Preencher'!E148</f>
        <v>5.18 - Teledonia Fixa</v>
      </c>
      <c r="D139" s="3">
        <f>'[1]TCE - ANEXO IV - Preencher'!F148</f>
        <v>3423730000193</v>
      </c>
      <c r="E139" s="5" t="str">
        <f>'[1]TCE - ANEXO IV - Preencher'!G148</f>
        <v>SMART TELECOMUNICAÇÕES E SERVIÇOS LTDA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1690</v>
      </c>
    </row>
    <row r="140" spans="1:12" s="8" customFormat="1" ht="19.5" customHeight="1" x14ac:dyDescent="0.2">
      <c r="A140" s="3">
        <f>IFERROR(VLOOKUP(B140,'[1]DADOS (OCULTAR)'!$Q$3:$S$136,3,0),"")</f>
        <v>9039744002642</v>
      </c>
      <c r="B140" s="4" t="str">
        <f>'[1]TCE - ANEXO IV - Preencher'!C149</f>
        <v>UPAE ESCADA - CG Nº 021/2022</v>
      </c>
      <c r="C140" s="4" t="str">
        <f>'[1]TCE - ANEXO IV - Preencher'!E149</f>
        <v>5.18 - Teledonia Fixa</v>
      </c>
      <c r="D140" s="3">
        <f>'[1]TCE - ANEXO IV - Preencher'!F149</f>
        <v>3423730000193</v>
      </c>
      <c r="E140" s="5" t="str">
        <f>'[1]TCE - ANEXO IV - Preencher'!G149</f>
        <v>SMART TELECOMUNICAÇÕES E SERVIÇOS LTDA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1690</v>
      </c>
    </row>
    <row r="141" spans="1:12" s="8" customFormat="1" ht="19.5" customHeight="1" x14ac:dyDescent="0.2">
      <c r="A141" s="3">
        <f>IFERROR(VLOOKUP(B141,'[1]DADOS (OCULTAR)'!$Q$3:$S$136,3,0),"")</f>
        <v>9039744002642</v>
      </c>
      <c r="B141" s="4" t="str">
        <f>'[1]TCE - ANEXO IV - Preencher'!C150</f>
        <v>UPAE ESCADA - CG Nº 021/2022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37294365000186</v>
      </c>
      <c r="E141" s="5" t="str">
        <f>'[1]TCE - ANEXO IV - Preencher'!G150</f>
        <v>PROSAÚDE SERVIÇOS MÉDICOS DO RECIFE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406</v>
      </c>
      <c r="I141" s="6">
        <f>IF('[1]TCE - ANEXO IV - Preencher'!K150="","",'[1]TCE - ANEXO IV - Preencher'!K150)</f>
        <v>45408</v>
      </c>
      <c r="J141" s="5" t="str">
        <f>'[1]TCE - ANEXO IV - Preencher'!L150</f>
        <v>AIG4-RZ9E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5280</v>
      </c>
    </row>
    <row r="142" spans="1:12" s="8" customFormat="1" ht="19.5" customHeight="1" x14ac:dyDescent="0.2">
      <c r="A142" s="3">
        <f>IFERROR(VLOOKUP(B142,'[1]DADOS (OCULTAR)'!$Q$3:$S$136,3,0),"")</f>
        <v>9039744002642</v>
      </c>
      <c r="B142" s="4" t="str">
        <f>'[1]TCE - ANEXO IV - Preencher'!C151</f>
        <v>UPAE ESCADA - CG Nº 021/2022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53113791000122</v>
      </c>
      <c r="E142" s="5" t="str">
        <f>'[1]TCE - ANEXO IV - Preencher'!G151</f>
        <v>TOTVS S.A.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3789942</v>
      </c>
      <c r="I142" s="6">
        <f>IF('[1]TCE - ANEXO IV - Preencher'!K151="","",'[1]TCE - ANEXO IV - Preencher'!K151)</f>
        <v>45365</v>
      </c>
      <c r="J142" s="5" t="str">
        <f>'[1]TCE - ANEXO IV - Preencher'!L151</f>
        <v>GNHC-HVFS</v>
      </c>
      <c r="K142" s="5" t="str">
        <f>IF(F142="B",LEFT('[1]TCE - ANEXO IV - Preencher'!M151,2),IF(F142="S",LEFT('[1]TCE - ANEXO IV - Preencher'!M151,7),IF('[1]TCE - ANEXO IV - Preencher'!H151="","")))</f>
        <v>3550308</v>
      </c>
      <c r="L142" s="7">
        <f>'[1]TCE - ANEXO IV - Preencher'!N151</f>
        <v>114.85</v>
      </c>
    </row>
    <row r="143" spans="1:12" s="8" customFormat="1" ht="19.5" customHeight="1" x14ac:dyDescent="0.2">
      <c r="A143" s="3">
        <f>IFERROR(VLOOKUP(B143,'[1]DADOS (OCULTAR)'!$Q$3:$S$136,3,0),"")</f>
        <v>9039744002642</v>
      </c>
      <c r="B143" s="4" t="str">
        <f>'[1]TCE - ANEXO IV - Preencher'!C152</f>
        <v>UPAE ESCADA - CG Nº 021/2022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53113791000122</v>
      </c>
      <c r="E143" s="5" t="str">
        <f>'[1]TCE - ANEXO IV - Preencher'!G152</f>
        <v>TOTVS S.A.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3789913</v>
      </c>
      <c r="I143" s="6">
        <f>IF('[1]TCE - ANEXO IV - Preencher'!K152="","",'[1]TCE - ANEXO IV - Preencher'!K152)</f>
        <v>45365</v>
      </c>
      <c r="J143" s="5" t="str">
        <f>'[1]TCE - ANEXO IV - Preencher'!L152</f>
        <v>YLRE-IB6K</v>
      </c>
      <c r="K143" s="5" t="str">
        <f>IF(F143="B",LEFT('[1]TCE - ANEXO IV - Preencher'!M152,2),IF(F143="S",LEFT('[1]TCE - ANEXO IV - Preencher'!M152,7),IF('[1]TCE - ANEXO IV - Preencher'!H152="","")))</f>
        <v>3550308</v>
      </c>
      <c r="L143" s="7">
        <f>'[1]TCE - ANEXO IV - Preencher'!N152</f>
        <v>117.22</v>
      </c>
    </row>
    <row r="144" spans="1:12" s="8" customFormat="1" ht="19.5" customHeight="1" x14ac:dyDescent="0.2">
      <c r="A144" s="3">
        <f>IFERROR(VLOOKUP(B144,'[1]DADOS (OCULTAR)'!$Q$3:$S$136,3,0),"")</f>
        <v>9039744002642</v>
      </c>
      <c r="B144" s="4" t="str">
        <f>'[1]TCE - ANEXO IV - Preencher'!C153</f>
        <v>UPAE ESCADA - CG Nº 021/2022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53113791000122</v>
      </c>
      <c r="E144" s="5" t="str">
        <f>'[1]TCE - ANEXO IV - Preencher'!G153</f>
        <v>TOTVS S.A.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3752945</v>
      </c>
      <c r="I144" s="6">
        <f>IF('[1]TCE - ANEXO IV - Preencher'!K153="","",'[1]TCE - ANEXO IV - Preencher'!K153)</f>
        <v>45324</v>
      </c>
      <c r="J144" s="5" t="str">
        <f>'[1]TCE - ANEXO IV - Preencher'!L153</f>
        <v>RZJJ-N2UR</v>
      </c>
      <c r="K144" s="5" t="str">
        <f>IF(F144="B",LEFT('[1]TCE - ANEXO IV - Preencher'!M153,2),IF(F144="S",LEFT('[1]TCE - ANEXO IV - Preencher'!M153,7),IF('[1]TCE - ANEXO IV - Preencher'!H153="","")))</f>
        <v>3550308</v>
      </c>
      <c r="L144" s="7">
        <f>'[1]TCE - ANEXO IV - Preencher'!N153</f>
        <v>127.25</v>
      </c>
    </row>
    <row r="145" spans="1:12" s="8" customFormat="1" ht="19.5" customHeight="1" x14ac:dyDescent="0.2">
      <c r="A145" s="3">
        <f>IFERROR(VLOOKUP(B145,'[1]DADOS (OCULTAR)'!$Q$3:$S$136,3,0),"")</f>
        <v>9039744002642</v>
      </c>
      <c r="B145" s="4" t="str">
        <f>'[1]TCE - ANEXO IV - Preencher'!C154</f>
        <v>UPAE ESCADA - CG Nº 021/2022</v>
      </c>
      <c r="C145" s="4" t="str">
        <f>'[1]TCE - ANEXO IV - Preencher'!E154</f>
        <v>5.99 - Outros Serviços de Terceiros Pessoa Jurídica</v>
      </c>
      <c r="D145" s="3" t="str">
        <f>'[1]TCE - ANEXO IV - Preencher'!F154</f>
        <v>11.294.303/0001-80</v>
      </c>
      <c r="E145" s="5" t="str">
        <f>'[1]TCE - ANEXO IV - Preencher'!G154</f>
        <v>Prefeitura Municipal da Escada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21.18</v>
      </c>
    </row>
    <row r="146" spans="1:12" s="8" customFormat="1" ht="19.5" customHeight="1" x14ac:dyDescent="0.2">
      <c r="A146" s="3">
        <f>IFERROR(VLOOKUP(B146,'[1]DADOS (OCULTAR)'!$Q$3:$S$136,3,0),"")</f>
        <v>9039744002642</v>
      </c>
      <c r="B146" s="4" t="str">
        <f>'[1]TCE - ANEXO IV - Preencher'!C155</f>
        <v>UPAE ESCADA - CG Nº 021/2022</v>
      </c>
      <c r="C146" s="4" t="str">
        <f>'[1]TCE - ANEXO IV - Preencher'!E155</f>
        <v>4.6 - Serviços de Profissionais de Saúde</v>
      </c>
      <c r="D146" s="3">
        <f>'[1]TCE - ANEXO IV - Preencher'!F155</f>
        <v>57999260487</v>
      </c>
      <c r="E146" s="5" t="str">
        <f>'[1]TCE - ANEXO IV - Preencher'!G155</f>
        <v>MARIA DO CARMO DA SILVA MONTEIRO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2640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2024-05-27T21:44:21Z</dcterms:created>
  <dcterms:modified xsi:type="dcterms:W3CDTF">2024-05-27T21:44:35Z</dcterms:modified>
</cp:coreProperties>
</file>