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4\03.2024\TCE E PUBLICAÇÃO\PUBLICAÇÃO EXCELL\Nova pasta\"/>
    </mc:Choice>
  </mc:AlternateContent>
  <xr:revisionPtr revIDLastSave="0" documentId="8_{42F5E7DF-998F-4A67-B9A9-EDE599236D25}" xr6:coauthVersionLast="47" xr6:coauthVersionMax="47" xr10:uidLastSave="{00000000-0000-0000-0000-000000000000}"/>
  <bookViews>
    <workbookView xWindow="-120" yWindow="-120" windowWidth="20730" windowHeight="11040" xr2:uid="{9A2489BE-9BDB-4E1B-A200-10ABB189B1D2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<sst xmlns="http://schemas.openxmlformats.org/spreadsheetml/2006/main" count="498" uniqueCount="389">
  <si>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</si>
  <si>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</si>
  <si>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</si>
  <si>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</si>
  <si>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</si>
  <si>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</si>
  <si>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</si>
  <si>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</si>
  <si>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</si>
  <si>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ESCADA - CG Nº 021/2022</t>
  </si>
  <si>
    <t>16.783.034/0001-30</t>
  </si>
  <si>
    <t>SINTESE LICENCIAMENTRO PROG P COMPRAS</t>
  </si>
  <si>
    <t>Portal de compras.</t>
  </si>
  <si>
    <t>https://imip-sistemas.org.br/sistemas/_scriptcase_producao_v9/file/doc/portal_transparencia/contratos_fornecedores/5183/16783034000130p.pdf</t>
  </si>
  <si>
    <t>04.236.064/0001-47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</si>
  <si>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</si>
  <si>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</si>
  <si>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https://imip-sistemas.org.br/sistemas/_scriptcase_producao_v9/file/doc/portal_transparencia/contratos_fornecedores/5208/04236064000147p.pdf</t>
  </si>
  <si>
    <t>Objeto do contrato</t>
  </si>
  <si>
    <t>09.425.434/0001-08</t>
  </si>
  <si>
    <t>BLACK ADVOGADOS ASSOCIADOS</t>
  </si>
  <si>
    <t>Serviços advocatícios, através de serviços de consultoria e assessoria jurídica.</t>
  </si>
  <si>
    <t>https://imip-sistemas.org.br/sistemas/_scriptcase_producao_v9/file/doc/portal_transparencia/contratos_fornecedores/5216/09425434000108p.pdf</t>
  </si>
  <si>
    <t>1 - Seguros (Imóvel e veículos)</t>
  </si>
  <si>
    <t>11.863.530/0001-80</t>
  </si>
  <si>
    <t>BRASCON GESTAO AMBIENTAL LTDA</t>
  </si>
  <si>
    <t>Serviços de coleta, transporte, tratamento e destinação final dos resíduos do serviço de saúde.</t>
  </si>
  <si>
    <t>https://imip-sistemas.org.br/sistemas/_scriptcase_producao_v9/file/doc/portal_transparencia/contratos_fornecedores/5219/11863530000180p.pdf</t>
  </si>
  <si>
    <t>2 - Taxas</t>
  </si>
  <si>
    <t>32.701.973/0001-44</t>
  </si>
  <si>
    <t>FLAVIO ROBERTO NUNES DE SOUSA</t>
  </si>
  <si>
    <t>Locação de 01 aparelho Raio-x</t>
  </si>
  <si>
    <t>https://imip-sistemas.org.br/sistemas/_scriptcase_producao_v9/file/doc/portal_transparencia/contratos_fornecedores/5220/32701973000144p.pdf</t>
  </si>
  <si>
    <t>3 - Contribuições</t>
  </si>
  <si>
    <t>24.801.362/0001-40</t>
  </si>
  <si>
    <t>BRUNO COSMO DA COSTA 69838747220</t>
  </si>
  <si>
    <t>Locação de equipamentos de informática.</t>
  </si>
  <si>
    <t>https://imip-sistemas.org.br/sistemas/_scriptcase_producao_v9/file/doc/portal_transparencia/contratos_fornecedores/5222/24801362000140p.pdf</t>
  </si>
  <si>
    <t>4 - Taxa de Manutenção de Conta</t>
  </si>
  <si>
    <t>10.333.266/0001-00</t>
  </si>
  <si>
    <t>CARLOS ANTONIO DE OLIVEIRA MILET JUNIOR</t>
  </si>
  <si>
    <t>Serviços de dedetização.</t>
  </si>
  <si>
    <t>https://imip-sistemas.org.br/sistemas/_scriptcase_producao_v9/file/doc/portal_transparencia/contratos_fornecedores/5223/10333266000100p.pdf</t>
  </si>
  <si>
    <t>5 - Tarifas</t>
  </si>
  <si>
    <t>24.881.506/0001-15</t>
  </si>
  <si>
    <t>MEDICANDO ATEND MEDICO ESPECIALIZADO LTD</t>
  </si>
  <si>
    <t>Serviços médicos na especialidade de clínica geral.</t>
  </si>
  <si>
    <t>https://imip-sistemas.org.br/sistemas/_scriptcase_producao_v9/file/doc/portal_transparencia/contratos_fornecedores/5227/24881506000115p.pdf</t>
  </si>
  <si>
    <t>6 - Telefonia Móvel</t>
  </si>
  <si>
    <t>28.943.994/0001-07</t>
  </si>
  <si>
    <t>DWL SERVICOS MEDICOS LTDA</t>
  </si>
  <si>
    <t>Serviços médicos na especialidade de mastologia </t>
  </si>
  <si>
    <t>https://imip-sistemas.org.br/sistemas/_scriptcase_producao_v9/file/doc/portal_transparencia/contratos_fornecedores/5860/28943994000107p.pdf</t>
  </si>
  <si>
    <t>7 - Telefonia Fixa/Internet</t>
  </si>
  <si>
    <t>35.521.046/0001-30</t>
  </si>
  <si>
    <t>TGI CONSULTORIA ME GESTAO SA</t>
  </si>
  <si>
    <t>Serviço de consultoria em gestão</t>
  </si>
  <si>
    <t>https://imip-sistemas.org.br/sistemas/_scriptcase_producao_v9/file/doc/portal_transparencia/contratos_fornecedores/5267/35521046000130p.pdf</t>
  </si>
  <si>
    <t>8 - Água</t>
  </si>
  <si>
    <t>33.115.827/0001-08</t>
  </si>
  <si>
    <t>FORMED SERVICOS MEDICOS LTDA</t>
  </si>
  <si>
    <t>Serviços médicos na especialidade de Gastroenterologia. 
  </t>
  </si>
  <si>
    <t>https://imip-sistemas.org.br/sistemas/_scriptcase_producao_v9/file/doc/portal_transparencia/contratos_fornecedores/5268/33115827000108p.pdf</t>
  </si>
  <si>
    <t>9 - Energia Elétrica</t>
  </si>
  <si>
    <t>27.534.506/0001-37</t>
  </si>
  <si>
    <t>FELLIPE R P DE OLIVEIRA TRATAMENTO DE AGUA</t>
  </si>
  <si>
    <t>Amostragem e análises físicos-químicas e microbiológicas e físico-química em águas dos reservatórios.</t>
  </si>
  <si>
    <t>https://imip-sistemas.org.br/sistemas/_scriptcase_producao_v9/file/doc/portal_transparencia/contratos_fornecedores/5285/27534506000137p.pdf</t>
  </si>
  <si>
    <t>10 - Locação de Máquinas e Equipamentos (Pessoa Jurídica)</t>
  </si>
  <si>
    <t>27.011.871/0001-67</t>
  </si>
  <si>
    <t>UROLOGIA ESTADO DE PERNAMBUCO LTDA</t>
  </si>
  <si>
    <t>Serviços Médicos na especialidade de Urologia</t>
  </si>
  <si>
    <t>https://imip-sistemas.org.br/sistemas/_scriptcase_producao_v9/file/doc/portal_transparencia/contratos_fornecedores/5286/27011871000167p.pdf</t>
  </si>
  <si>
    <t>11 - Locação de Equipamentos Médico-Hospitalares(Pessoa Jurídica)</t>
  </si>
  <si>
    <t>03.480.539/0001-83</t>
  </si>
  <si>
    <t>SL ENGENHARIA HOSPITALAR LTDA</t>
  </si>
  <si>
    <t>Serviço de Engenharia Clínica. </t>
  </si>
  <si>
    <t>https://imip-sistemas.org.br/sistemas/_scriptcase_producao_v9/file/doc/portal_transparencia/contratos_fornecedores/5287/03480539000183p.pdf</t>
  </si>
  <si>
    <t>12 - Locação de Veículos Automotores (Pessoa Jurídica) (Exceto Ambulância)</t>
  </si>
  <si>
    <t>92.306.257/0001-94</t>
  </si>
  <si>
    <t>MV INFORMATICA NORDESTE LTDA</t>
  </si>
  <si>
    <t>Manutenção, atualização e suporte de sistemas informáticos. </t>
  </si>
  <si>
    <t>https://imip-sistemas.org.br/sistemas/_scriptcase_producao_v9/file/doc/portal_transparencia/contratos_fornecedores/5292/92306257000194p.pdf</t>
  </si>
  <si>
    <t>13 - Serviço Gráficos, de Encadernação e de Emolduração</t>
  </si>
  <si>
    <t>46.999.480/0001-47</t>
  </si>
  <si>
    <t>SIMONE AUGUSTA ATIVIDADES MEDICAS LTDA</t>
  </si>
  <si>
    <t>Serviços Médicos na Especialidade de Nefrologia.</t>
  </si>
  <si>
    <t>https://imip-sistemas.org.br/sistemas/_scriptcase_producao_v9/file/doc/portal_transparencia/contratos_fornecedores/5439/46999480000147p.pdf</t>
  </si>
  <si>
    <t>14 - Serviços Judiciais e Cartoriais</t>
  </si>
  <si>
    <t>32.352.786/0001-00</t>
  </si>
  <si>
    <t>CAMILA LINS E LUCIANO MOREIRA SERVIÇOS MEDICOS  LTDA</t>
  </si>
  <si>
    <t>serviços médicos na especialidade de Otorrinolaringologia</t>
  </si>
  <si>
    <t>https://imip-sistemas.org.br/sistemas/_scriptcase_producao_v9/file/doc/portal_transparencia/contratos_fornecedores/5490/32352786000100p.pdf</t>
  </si>
  <si>
    <t>15 - Outras Despesas Gerais (Pessoa Juridica)</t>
  </si>
  <si>
    <t>29.870.479/0001-07</t>
  </si>
  <si>
    <t>CARDIOMETABOLICO SERVICOS MEDICOS LTDA</t>
  </si>
  <si>
    <t>Serviços Médicos na especialidade de Endocrinologia.</t>
  </si>
  <si>
    <t>https://imip-sistemas.org.br/sistemas/_scriptcase_producao_v9/file/doc/portal_transparencia/contratos_fornecedores/5494/29870479000107p.pdf</t>
  </si>
  <si>
    <t>16 - Médicos</t>
  </si>
  <si>
    <t>10.779.833/0001-56</t>
  </si>
  <si>
    <t>MEDICAL MERCANTIL DE APAR MED LTDA</t>
  </si>
  <si>
    <t>Fornecimento de Tiras Reagentes</t>
  </si>
  <si>
    <t>https://imip-sistemas.org.br/sistemas/_scriptcase_producao_v9/file/doc/portal_transparencia/contratos_fornecedores/5495/10779833000156p.pdf</t>
  </si>
  <si>
    <t>17 - Outros profissionais de saúde</t>
  </si>
  <si>
    <t>40.893.042/0001-13</t>
  </si>
  <si>
    <t>GERASTEP GERADORES ASSISTTECNICA E PACA</t>
  </si>
  <si>
    <t>Manutenção corretiva e preventiva em gerador. </t>
  </si>
  <si>
    <t>https://imip-sistemas.org.br/sistemas/_scriptcase_producao_v9/file/doc/portal_transparencia/contratos_fornecedores/5496/40893042000113p.pdf</t>
  </si>
  <si>
    <t>18 - Laboratório</t>
  </si>
  <si>
    <t>08.399.167/0001-89</t>
  </si>
  <si>
    <t>ICTS GLOBAL DO BRASIL LTDA</t>
  </si>
  <si>
    <t>Implantação e operação de canal externo para recebimento de denúncias</t>
  </si>
  <si>
    <t>https://imip-sistemas.org.br/sistemas/_scriptcase_producao_v9/file/doc/portal_transparencia/contratos_fornecedores/5596/08399167000189p.pdf</t>
  </si>
  <si>
    <t>19 - Alimentação/Dietas</t>
  </si>
  <si>
    <t>04.539.279/0001-37</t>
  </si>
  <si>
    <t>CIENTÍFICALAB PRODUTOS LABORATORIAIS E SISTEMAS LTDA</t>
  </si>
  <si>
    <t>Serviços especializados em análises clínicas</t>
  </si>
  <si>
    <t>https://imip-sistemas.org.br/sistemas/_scriptcase_producao_v9/file/doc/portal_transparencia/contratos_fornecedores/5578/04539279000137p.pdf</t>
  </si>
  <si>
    <t>20 - Locação de Ambulâncias</t>
  </si>
  <si>
    <t>08.703.825/0001-84</t>
  </si>
  <si>
    <t>TELEPACS DIAGNÓSTICO POR IMAGENS LTDA</t>
  </si>
  <si>
    <t>Serviços médicos na especialidade emissão de laudos a distância</t>
  </si>
  <si>
    <t>https://imip-sistemas.org.br/sistemas/_scriptcase_producao_v9/file/doc/portal_transparencia/contratos_fornecedores/5577/08703825000184p.pdf</t>
  </si>
  <si>
    <t>21 - Outras Pessoas Jurídicas</t>
  </si>
  <si>
    <t>15.442.310/0001-33</t>
  </si>
  <si>
    <t>CARDIOSAÚDE SERVIÇOS MÉDICOS LTDA</t>
  </si>
  <si>
    <t>Serviços médicos voltados para a especialidade de cardiologia</t>
  </si>
  <si>
    <t>https://imip-sistemas.org.br/sistemas/_scriptcase_producao_v9/file/doc/portal_transparencia/contratos_fornecedores/5574/15442310000133p.pdf</t>
  </si>
  <si>
    <t>22 - Médicos</t>
  </si>
  <si>
    <t>02.682.238/0001-70</t>
  </si>
  <si>
    <t>CENTRO CLINICO PROFESSOR ELCIO LIMA LTDA</t>
  </si>
  <si>
    <t>Serviços médicos na especialidade de Otorrinolaringologia. </t>
  </si>
  <si>
    <t>https://imip-sistemas.org.br/sistemas/_scriptcase_producao_v9/file/doc/portal_transparencia/contratos_fornecedores/5677/02682238000170p.pdf</t>
  </si>
  <si>
    <t>23 - Outros profissionais de saúde</t>
  </si>
  <si>
    <t>05.020.356/0001-00</t>
  </si>
  <si>
    <t>BID COMERCIO E SERVICOS EM TECNOLOGIA DA INFORMACAO LTDA</t>
  </si>
  <si>
    <t>Instalação e locação de suporte Appliance. </t>
  </si>
  <si>
    <t>https://imip-sistemas.org.br/sistemas/_scriptcase_producao_v9/file/doc/portal_transparencia/contratos_fornecedores/5680/05020356000100p.pdf</t>
  </si>
  <si>
    <t>24 - Pessoa Jurídica</t>
  </si>
  <si>
    <t>03.689.347/0001-81</t>
  </si>
  <si>
    <t>ANDESUS SISTEMAS CONTRA INCENDIO LTDA</t>
  </si>
  <si>
    <t>Manutenção corretiva e preventiva do sistema de detecção de incêndio. </t>
  </si>
  <si>
    <t>https://imip-sistemas.org.br/sistemas/_scriptcase_producao_v9/file/doc/portal_transparencia/contratos_fornecedores/5681/03689347000181p.pdf</t>
  </si>
  <si>
    <t>25 - Cooperativas</t>
  </si>
  <si>
    <t>40.138.078/0001-91</t>
  </si>
  <si>
    <t>FIDELIS MEDICINA E SAUDE LTDA</t>
  </si>
  <si>
    <t>Serviços Médicos na especialidade de Alergologia. </t>
  </si>
  <si>
    <t>https://imip-sistemas.org.br/sistemas/_scriptcase_producao_v9/file/doc/portal_transparencia/contratos_fornecedores/5683/40138078000191p.pdf</t>
  </si>
  <si>
    <t>26 - Lavanderia</t>
  </si>
  <si>
    <t>26.081.685/0001-31</t>
  </si>
  <si>
    <t>CG REFRIGERACOES LTDA</t>
  </si>
  <si>
    <t>Locação de bebedouros e/ou purificadores. </t>
  </si>
  <si>
    <t>https://imip-sistemas.org.br/sistemas/_scriptcase_producao_v9/file/doc/portal_transparencia/contratos_fornecedores/5721/26081685000131p.pdf</t>
  </si>
  <si>
    <t>27 - Serviços de Cozinha e Copeira</t>
  </si>
  <si>
    <t>26.332.434/0001-82</t>
  </si>
  <si>
    <t>LOGICO PROJETOS CONSULTORIA E SERVICOS DE CLIMATIZACAO LTDA</t>
  </si>
  <si>
    <t>Serviço de Manutenção preventiva e corretiva em evaporadoras de ar. </t>
  </si>
  <si>
    <t>https://imip-sistemas.org.br/sistemas/_scriptcase_producao_v9/file/doc/portal_transparencia/contratos_fornecedores/5722/26332434000182p.pdf</t>
  </si>
  <si>
    <t>28 - Outros</t>
  </si>
  <si>
    <t>71.208.516/0001-74</t>
  </si>
  <si>
    <t>ALGAR TELECOM S/A</t>
  </si>
  <si>
    <t>Serviço de Comunicação de Dados. </t>
  </si>
  <si>
    <t>https://imip-sistemas.org.br/sistemas/_scriptcase_producao_v9/file/doc/portal_transparencia/contratos_fornecedores/5724/71208516000174p.pdf</t>
  </si>
  <si>
    <t>29 - Coleta de Lixo Hospitalar</t>
  </si>
  <si>
    <t>21.204.660/0001-64</t>
  </si>
  <si>
    <t>OFTALMO PRIME LTDA</t>
  </si>
  <si>
    <t>Serviços Médicos na especialidade de Oftalmologia. </t>
  </si>
  <si>
    <t>https://imip-sistemas.org.br/sistemas/_scriptcase_producao_v9/file/doc/portal_transparencia/contratos_fornecedores/5731/21204660000164p.pdf</t>
  </si>
  <si>
    <t>30 - Manutenção/Aluguel/Uso de Sistemas ou Softwares</t>
  </si>
  <si>
    <t>90.347.840/0001-18</t>
  </si>
  <si>
    <t>THYSSENKRUPP ELEVADORES SA</t>
  </si>
  <si>
    <t>Manutenção preventiva e corretiva em plataforma elevatória. </t>
  </si>
  <si>
    <t>https://imip-sistemas.org.br/sistemas/_scriptcase_producao_v9/file/doc/portal_transparencia/contratos_fornecedores/5760/90347840000118p.pdf</t>
  </si>
  <si>
    <t>31 - Vigilância</t>
  </si>
  <si>
    <t>10.816.775/0002-74</t>
  </si>
  <si>
    <t>INSPETORIA SALESIANA DO NORDES DO BRASIL</t>
  </si>
  <si>
    <t>Serviços de Integração para contratação de jovens aprendizes. </t>
  </si>
  <si>
    <t>https://imip-sistemas.org.br/sistemas/_scriptcase_producao_v9/file/doc/portal_transparencia/contratos_fornecedores/5761/10816775000274p.pdf</t>
  </si>
  <si>
    <t>32 - Consultorias e Treinamentos</t>
  </si>
  <si>
    <t>10.279.299/0001-19</t>
  </si>
  <si>
    <t>RGRAPH COMERCIO E SERVICOS LTDA</t>
  </si>
  <si>
    <t>Locação de impressoras. </t>
  </si>
  <si>
    <t>https://imip-sistemas.org.br/sistemas/_scriptcase_producao_v9/file/doc/portal_transparencia/contratos_fornecedores/5762/10279299000119p.pdf</t>
  </si>
  <si>
    <t>33 - Serviços Técnicos Profissionais</t>
  </si>
  <si>
    <t>11.735.586/0001-59</t>
  </si>
  <si>
    <t>FUNDACAO DE APOIO AO DESEN DA UFPE</t>
  </si>
  <si>
    <t>Proteção Radiológica. </t>
  </si>
  <si>
    <t>https://imip-sistemas.org.br/sistemas/_scriptcase_producao_v9/file/doc/portal_transparencia/contratos_fornecedores/5816/11735586000159p.pdf</t>
  </si>
  <si>
    <t>34 - Dedetização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</si>
  <si>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</si>
  <si>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</si>
  <si>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</si>
  <si>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https://imip-sistemas.org.br/sistemas/_scriptcase_producao_v9/file/doc/portal_transparencia/contratos_fornecedores/5817/05643650000179p.pdf</t>
  </si>
  <si>
    <t>35 - Limpeza</t>
  </si>
  <si>
    <t>05.401.067/0001-51</t>
  </si>
  <si>
    <t>TEIKO SOLUCOES EM TECNOLOGIA DA INFORMACAO LTDA</t>
  </si>
  <si>
    <t>Hospedagem em servidores virtuais </t>
  </si>
  <si>
    <t>https://imip-sistemas.org.br/sistemas/_scriptcase_producao_v9/file/doc/portal_transparencia/contratos_fornecedores/5871/05401067000151p.pdf</t>
  </si>
  <si>
    <t>36 - Outras Pessoas Jurídicas</t>
  </si>
  <si>
    <t>12.682.965/0001-90</t>
  </si>
  <si>
    <t>CARDOSO SERVICOS DE JARDINAGENS LTDA</t>
  </si>
  <si>
    <t>Serviços de Jardinagem </t>
  </si>
  <si>
    <t>https://imip-sistemas.org.br/sistemas/_scriptcase_producao_v9/file/doc/portal_transparencia/contratos_fornecedores/5867/12682965000190p.pdf</t>
  </si>
  <si>
    <t>37 - Equipamentos Médico-Hospitalar</t>
  </si>
  <si>
    <t>21.185.366/0001-52</t>
  </si>
  <si>
    <t>CLINICORDIS LTDA  ME</t>
  </si>
  <si>
    <t>Serviços Médicos na especialidade de cardiologia. </t>
  </si>
  <si>
    <t>https://imip-sistemas.org.br/sistemas/_scriptcase_producao_v9/file/doc/portal_transparencia/contratos_fornecedores/6019/21185366000152p.pdf</t>
  </si>
  <si>
    <t>38 - Equipamentos de Informática</t>
  </si>
  <si>
    <t>44.283.333/0005-74</t>
  </si>
  <si>
    <t xml:space="preserve">SCM PARTICIPACOES S/A </t>
  </si>
  <si>
    <t>Locação de servidores</t>
  </si>
  <si>
    <t>https://imip-sistemas.org.br/sistemas/_scriptcase_producao_v9/file/doc/portal_transparencia/contratos_fornecedores/6023/44283333000574p.pdf</t>
  </si>
  <si>
    <t>39 - Engenharia Clínica</t>
  </si>
  <si>
    <t>03.910.210/0001-05</t>
  </si>
  <si>
    <t>SERVICO SOCIAL DA INDUSTRIA</t>
  </si>
  <si>
    <t>Serviços em segurança de saúde do trabalho. </t>
  </si>
  <si>
    <t>https://imip-sistemas.org.br/sistemas/_scriptcase_producao_v9/file/doc/portal_transparencia/contratos_fornecedores/6039/03910210000105p.pdf</t>
  </si>
  <si>
    <t>40 - Outros</t>
  </si>
  <si>
    <t>29.266.040/0001-61</t>
  </si>
  <si>
    <t>DGI SERVICOS MEDICOS E HOSPITALARES LTDA</t>
  </si>
  <si>
    <t>https://imip-sistemas.org.br/sistemas/_scriptcase_producao_v9/file/doc/portal_transparencia/contratos_fornecedores/6134/29266040000161p.pdf</t>
  </si>
  <si>
    <t>41 - Reparo e Manutenção de Bens Imóveis</t>
  </si>
  <si>
    <t>58.921.792/0001-17</t>
  </si>
  <si>
    <t>PLANISA PLANEJ E ORG DE INST DE SAUDE</t>
  </si>
  <si>
    <t>Serviço de Consultoria na área de saúde</t>
  </si>
  <si>
    <t>https://imip-sistemas.org.br/sistemas/_scriptcase_producao_v9/file/doc/portal_transparencia/contratos_fornecedores/6122/58921792000117p.pdf</t>
  </si>
  <si>
    <t>42 - Reparo e Manutenção de Veículos</t>
  </si>
  <si>
    <t>24.218.500/0001-62</t>
  </si>
  <si>
    <t>AC SERVICOS DE MEDICINA INTEGRADA LTDA</t>
  </si>
  <si>
    <t xml:space="preserve">Serviços médicos na especialidade de infectologia. 
</t>
  </si>
  <si>
    <t>https://imip-sistemas.org.br/sistemas/_scriptcase_producao_v9/file/doc/portal_transparencia/contratos_fornecedores/6145/24218500000162p.pdf</t>
  </si>
  <si>
    <t>43 - Reparo e Manutenção de Bens Móveis de Outras Naturezas</t>
  </si>
  <si>
    <t>45.007.120/0001-59</t>
  </si>
  <si>
    <t>NUMIDES LTDA</t>
  </si>
  <si>
    <t>Serviços Médicos na especialidade de reumatologia </t>
  </si>
  <si>
    <t>https://imip-sistemas.org.br/sistemas/_scriptcase_producao_v9/file/doc/portal_transparencia/contratos_fornecedores/6221/45007120000159p.pdf</t>
  </si>
  <si>
    <t>19.309.563/0001-94</t>
  </si>
  <si>
    <t>PORTAL TELEMEDICINA LTDA</t>
  </si>
  <si>
    <t>Serviços de Telediagnósticos </t>
  </si>
  <si>
    <t>https://imip-sistemas.org.br/sistemas/_scriptcase_producao_v9/file/doc/portal_transparencia/contratos_fornecedores/6255/193095630001944p.pdf</t>
  </si>
  <si>
    <t>Serviço de monitoramento de segurança em rede computacional</t>
  </si>
  <si>
    <t>https://imip-sistemas.org.br/sistemas/_scriptcase_producao_v9/file/doc/portal_transparencia/contratos_fornecedores/6223/05020356000100p.pdf</t>
  </si>
  <si>
    <t>07.363.764/0001-90</t>
  </si>
  <si>
    <t>TOTVS NORDESTE SOFTWARE LTDA</t>
  </si>
  <si>
    <t>Implantação sistema RH</t>
  </si>
  <si>
    <t>https://imip-sistemas.org.br/sistemas/_scriptcase_producao_v9/file/doc/portal_transparencia/contratos_fornecedores/6398/53113791000122p1.pdf</t>
  </si>
  <si>
    <t>https://imip-sistemas.org.br/sistemas/_scriptcase_producao_v9/file/doc/portal_transparencia/contratos_fornecedores/6399/53113791000122p2.pdf</t>
  </si>
  <si>
    <t>https://imip-sistemas.org.br/sistemas/_scriptcase_producao_v9/file/doc/portal_transparencia/contratos_fornecedores/6400/53113791000122p3.pdf</t>
  </si>
  <si>
    <t>https://imip-sistemas.org.br/sistemas/_scriptcase_producao_v9/file/doc/portal_transparencia/contratos_fornecedores/6401/53113791000122p4.pdf</t>
  </si>
  <si>
    <t>https://imip-sistemas.org.br/sistemas/_scriptcase_producao_v9/file/doc/portal_transparencia/contratos_fornecedores/6402/53113791000122p5.pdf</t>
  </si>
  <si>
    <t>49.208.099/0001-00</t>
  </si>
  <si>
    <t>BEATRIZ LIMA CORREA DE ARAUJO E CIA LTDA</t>
  </si>
  <si>
    <t>https://imip-sistemas.org.br/sistemas/_scriptcase_producao_v9/file/doc/portal_transparencia/contratos_fornecedores/6476/49208099000100p.pdf</t>
  </si>
  <si>
    <t>28.760.293/0001-24</t>
  </si>
  <si>
    <t>PALOMA P ALMEIDA SOLUCOES EM GESTAO DE PESSOAS</t>
  </si>
  <si>
    <t>Consultoria de liderança e gestão de equipes</t>
  </si>
  <si>
    <t>https://imip-sistemas.org.br/sistemas/_scriptcase_producao_v9/file/doc/portal_transparencia/contratos_fornecedores/6478/28760293000124p.pdf</t>
  </si>
  <si>
    <t>37.573.362/0001-81</t>
  </si>
  <si>
    <t>HEALTH CLINIC SERVICOS MEDICOS LTDA</t>
  </si>
  <si>
    <t>https://imip-sistemas.org.br/sistemas/_scriptcase_producao_v9/file/doc/portal_transparencia/contratos_fornecedores/6545/37573362000181p.pdf</t>
  </si>
  <si>
    <t>09.236.362/0001-50</t>
  </si>
  <si>
    <t>SELECTY TECNOLOGIA PARA RH LTDA</t>
  </si>
  <si>
    <t>Sistema de recrutamento e seleção de pessoal</t>
  </si>
  <si>
    <t>https://imip-sistemas.org.br/sistemas/_scriptcase_producao_v9/file/doc/portal_transparencia/contratos_fornecedores/6583/09236362000150p.pdf</t>
  </si>
  <si>
    <t>24.455.199/0001-00</t>
  </si>
  <si>
    <t>STAR DIAGNOSTICOS LTDA</t>
  </si>
  <si>
    <t>https://imip-sistemas.org.br/sistemas/_scriptcase_producao_v9/file/doc/portal_transparencia/contratos_fornecedores/6567/24455199000100p.pdf</t>
  </si>
  <si>
    <t>20.265.080/0001-14</t>
  </si>
  <si>
    <t>J M SILVA MAQUINAS E EQUIPAMENTOS LTDA</t>
  </si>
  <si>
    <t>Locação de equipamentos de higienização e limpeza</t>
  </si>
  <si>
    <t>https://imip-sistemas.org.br/sistemas/_scriptcase_producao_v9/file/doc/portal_transparencia/contratos_fornecedores/6603/2026508000114p.pdf</t>
  </si>
  <si>
    <t>18.577.850/0001-12</t>
  </si>
  <si>
    <t>MATTOS DIST DE PROD DE LIMPEZA LTDA</t>
  </si>
  <si>
    <t>Fornecimento de produtos de higienização e limpeza</t>
  </si>
  <si>
    <t>https://imip-sistemas.org.br/sistemas/_scriptcase_producao_v9/file/doc/portal_transparencia/contratos_fornecedores/6604/18577850000112p.pdf</t>
  </si>
  <si>
    <t>40.418.018/0001-22</t>
  </si>
  <si>
    <t>MA CONSULTORIOS MEDICOS INTEGRADOS LTDA</t>
  </si>
  <si>
    <t>Serviços Médicos na especialidade de Alergologia</t>
  </si>
  <si>
    <t>https://imip-sistemas.org.br/sistemas/_scriptcase_producao_v9/file/doc/portal_transparencia/contratos_fornecedores/6658/40418018000122p.pdf</t>
  </si>
  <si>
    <t>17.214.633/0001-03</t>
  </si>
  <si>
    <t>JAB HOLOIMAGEM DIAGNOSTICOS LTDA ME</t>
  </si>
  <si>
    <t>Serviços médicos voltados para Radiologia (Exames de Ultrassonografia).</t>
  </si>
  <si>
    <t>https://imip-sistemas.org.br/sistemas/_scriptcase_producao_v9/file/doc/portal_transparencia/contratos_fornecedores/6675/17214633000103p.pdf</t>
  </si>
  <si>
    <t>27.208.515/0001-38</t>
  </si>
  <si>
    <t>REDFOX SOLUCOES DIGITAIS LTDA</t>
  </si>
  <si>
    <t>Serviços tecnologicos  para jornadas médicas.</t>
  </si>
  <si>
    <t>https://imip-sistemas.org.br/sistemas/_scriptcase_producao_v9/file/doc/portal_transparencia/contratos_fornecedores/6700/27208515000138p.pdf</t>
  </si>
  <si>
    <t>45.384.884/0001-63</t>
  </si>
  <si>
    <t>WEBDOX DO BRASIL LTDA</t>
  </si>
  <si>
    <t xml:space="preserve">
Soluções tecnológicas e gestão de instrumentos contratuais.</t>
  </si>
  <si>
    <t>https://imip-sistemas.org.br/sistemas/_scriptcase_producao_v9/file/doc/portal_transparencia/contratos_fornecedores/6705/45384884000163p.pdf</t>
  </si>
  <si>
    <t>49.215.215/0001-19</t>
  </si>
  <si>
    <t>USH - UROLOGIA SERVICO HOSPITALAR LTDA</t>
  </si>
  <si>
    <t>Serviços médicos voltados para especialidade de urologia.</t>
  </si>
  <si>
    <t>https://imip-sistemas.org.br/sistemas/_scriptcase_producao_v9/file/doc/portal_transparencia/contratos_fornecedores/6791/49215215000119p.pdf</t>
  </si>
  <si>
    <t>10.473.437/0001-04</t>
  </si>
  <si>
    <t>FOTO BELEZA ARTES COMERCIO LTDA</t>
  </si>
  <si>
    <t>Confecção de crachás para identificação de funcionários.</t>
  </si>
  <si>
    <t>https://imip-sistemas.org.br/sistemas/_scriptcase_producao_v9/file/doc/portal_transparencia/contratos_fornecedores/6785/10473437000104p.pdf</t>
  </si>
  <si>
    <t>07.901.268/0001-43</t>
  </si>
  <si>
    <t>SINGULAR SERVICOS DE SAUDE LTDA</t>
  </si>
  <si>
    <t>Medicina do Trabalho</t>
  </si>
  <si>
    <t>https://imip-sistemas.org.br/sistemas/_scriptcase_producao_v9/file/doc/portal_transparencia/contratos_fornecedores/6961/07901268000143p.pdf</t>
  </si>
  <si>
    <t>02.558.157/0001-62</t>
  </si>
  <si>
    <t>TELEFONICA BRASIL SA</t>
  </si>
  <si>
    <t>Telefonia Movel</t>
  </si>
  <si>
    <t>https://fgh-sistemas.org.br/sistemas/_scriptcase_producao_v9_fgh/file/doc/portal_transparencia/contratos_fornecedores/6964/02558157000162p.pdf</t>
  </si>
  <si>
    <t>12.499.520/0001-70</t>
  </si>
  <si>
    <t>CLICKSIGN GESTAO DE DOCUMENTOS S/A</t>
  </si>
  <si>
    <t>Assinatura Digital</t>
  </si>
  <si>
    <t>https://fgh-sistemas.org.br/sistemas/_scriptcase_producao_v9_fgh/file/doc/portal_transparencia/contratos_fornecedores/7040/07146768000117p.pdf</t>
  </si>
  <si>
    <t>07.146.768/0001-17</t>
  </si>
  <si>
    <t>SERV IMAGEM NORDESTE ASSISTENCIA TECNICA</t>
  </si>
  <si>
    <t xml:space="preserve">Manutenção de Equipamentos Medicos </t>
  </si>
  <si>
    <t>43.184.527/0001-26</t>
  </si>
  <si>
    <t>CONECTE-SE LTDA</t>
  </si>
  <si>
    <t>Implantação SOUL x LIS ( Laboratory Information System)</t>
  </si>
  <si>
    <t>https://fgh-sistemas.org.br/sistemas/_scriptcase_producao_v9_fgh/file/doc/portal_transparencia/contratos_fornecedores/7180/43184527000126p.pdf</t>
  </si>
  <si>
    <t>11.356.463/0001-07</t>
  </si>
  <si>
    <t>LIMPEX - SERVICO DE LIMPEZA DE RESERVATORIO LTDA</t>
  </si>
  <si>
    <t>Serviço de Limpeza de Reservatório Ltda </t>
  </si>
  <si>
    <t>https://fgh-sistemas.org.br/sistemas/_scriptcase_producao_v9_fgh/file/doc/portal_transparencia/contratos_fornecedores/7147/11356463000107p.pdf</t>
  </si>
  <si>
    <t>37.294.365/0001-86</t>
  </si>
  <si>
    <t>PROSAUDE SERVICOS MEDICOS DO RECIFE LTDA</t>
  </si>
  <si>
    <t>Serviços medicos voltados para radiologia( Exames de Ultrassonografia)</t>
  </si>
  <si>
    <t>https://fgh-sistemas.org.br/sistemas/_scriptcase_producao_v9_fgh/file/doc/portal_transparencia/contratos_fornecedores/7359/37294365000186p.pdf</t>
  </si>
  <si>
    <t>41.644.220/0001-35</t>
  </si>
  <si>
    <t>DB3 SERVICOS E TELECOMUNICACOES</t>
  </si>
  <si>
    <t>Link Secundario de Internet</t>
  </si>
  <si>
    <t>https://fgh-sistemas.org.br/sistemas/_scriptcase_producao_v9_fgh/file/doc/portal_transparencia/contratos_fornecedores/7321/41644220000135p.pdf</t>
  </si>
  <si>
    <t>24.349.618/0001-20</t>
  </si>
  <si>
    <t>RM PLANEJAMENTO E GESTAO LTDA</t>
  </si>
  <si>
    <t xml:space="preserve">Treinamento "Processos e Qualidade" - Modulo 4 Lidera </t>
  </si>
  <si>
    <t>https://fgh-sistemas.org.br/sistemas/_scriptcase_producao_v9_fgh/file/doc/portal_transparencia/contratos_fornecedores/7355/24349618000120p.pdf</t>
  </si>
  <si>
    <t>20.227.296/0001-95</t>
  </si>
  <si>
    <t>GMJC SERVICOS OFTALMO LTDA</t>
  </si>
  <si>
    <t xml:space="preserve">Servicos medicos na especialidade de oftalmologia </t>
  </si>
  <si>
    <t>https://fgh-sistemas.org.br/sistemas/_scriptcase_producao_v9_fgh/file/doc/portal_transparencia/contratos_fornecedores/7405/20227296000195p.pdf</t>
  </si>
  <si>
    <t>47.393.831/0001-34</t>
  </si>
  <si>
    <t>HUMANOS GESTAO LTDA</t>
  </si>
  <si>
    <t>Serviço especializado em desenvolvimento e liderança</t>
  </si>
  <si>
    <t>https://fgh-sistemas.org.br/sistemas/_scriptcase_producao_v9_fgh/file/doc/portal_transparencia/contratos_fornecedores/7443/47393831000134p.pdf</t>
  </si>
  <si>
    <t>03.124.977/0001-09</t>
  </si>
  <si>
    <t>MV SISTEMAS DE MEDICINA DIAGNOSTICA LTDA</t>
  </si>
  <si>
    <t xml:space="preserve">Locação de licença a de software de comunicação, gerenciamento e armazenamento de imagens digitais (PACS)A </t>
  </si>
  <si>
    <t>https://fgh-sistemas.org.br/sistemas/_scriptcase_producao_v9_fgh/file/doc/portal_transparencia/contratos_fornecedores/7498/03124977000109p.pdf</t>
  </si>
  <si>
    <t>23.849.205/0001-41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</si>
  <si>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</si>
  <si>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</si>
  <si>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https://fgh-sistemas.org.br/sistemas/_scriptcase_producao_v9_fgh/file/doc/portal_transparencia/contratos_fornecedores/7699/23849205000141p.pdf</t>
  </si>
  <si>
    <t>05.620.302/0002-67</t>
  </si>
  <si>
    <t>GREEN PAPER FREE SOLUCOES SEM PAPEL LTDA</t>
  </si>
  <si>
    <t>Assinatura Eletronica do Prontuario Digital</t>
  </si>
  <si>
    <t>https://fgh-sistemas.org.br/sistemas/_scriptcase_producao_v9_fgh/file/doc/portal_transparencia/contratos_fornecedores/7702/05620302000267p.pdf</t>
  </si>
  <si>
    <t>50.321.228/0001-51</t>
  </si>
  <si>
    <t>50.321.228 LEILA ANUNCIADA GONCALVES DA SILVA</t>
  </si>
  <si>
    <t>Avaliacao de perfil comportamental e feedback da ferramenta DISC Assessment</t>
  </si>
  <si>
    <t>https://fgh-sistemas.org.br/sistemas/_scriptcase_producao_v9_fgh/file/doc/portal_transparencia/contratos_fornecedores/7927/50321288000151p.pdf</t>
  </si>
  <si>
    <t>21.936.610/0001-71</t>
  </si>
  <si>
    <t>BRUNO HIPOLITO DA SILVA</t>
  </si>
  <si>
    <t>Treinamento com o tema Inovação  - Modulo 6 Lidera</t>
  </si>
  <si>
    <t>https://fgh-sistemas.org.br/sistemas/_scriptcase_producao_v9_fgh/file/doc/portal_transparencia/contratos_fornecedores/7942/21936610000171p.pdf</t>
  </si>
  <si>
    <t>22.032.128/0001-70</t>
  </si>
  <si>
    <t>UNICLIMVAS UNIDADE DE CLINICA MEDICA VASCULAR S/S LTDA</t>
  </si>
  <si>
    <t>Servicos medicos na especialidade de angiologia</t>
  </si>
  <si>
    <t>https://fgh-sistemas.org.br/sistemas/_scriptcase_producao_v9_fgh/file/doc/portal_transparencia/contratos_fornecedores/8057/22032128000170p.pdf</t>
  </si>
  <si>
    <t>32.101.774/0001-03</t>
  </si>
  <si>
    <t>INSTITUTO REZENDE DE  OLVEIRA CONSULTÓRIO MÉDICO LTDA</t>
  </si>
  <si>
    <t>Servicos medicos na especialidade de otorrinolaringologia</t>
  </si>
  <si>
    <t>https://fgh-sistemas.org.br/sistemas/_scriptcase_producao_v9_fgh/file/doc/portal_transparencia/contratos_fornecedores/8058/32101774000103p.pdf</t>
  </si>
  <si>
    <t>35.676.951/0001-60</t>
  </si>
  <si>
    <t>IMGL CONSULTORIA &amp; TREINAMENTO LTDA</t>
  </si>
  <si>
    <t>Assessoria em Programa de Desenvolvimento e Liderança</t>
  </si>
  <si>
    <t>https://fgh-sistemas.org.br/sistemas/_scriptcase_producao_v9_fgh/file/doc/portal_transparencia/contratos_fornecedores/8105/35676951000160p.pdf</t>
  </si>
  <si>
    <t>09.071.679/0001-84</t>
  </si>
  <si>
    <t>MARIO DE OLIVEIRA TELECOMUNICACOES ME</t>
  </si>
  <si>
    <t>Plataforma Multiatendimento</t>
  </si>
  <si>
    <t>https://fgh-sistemas.org.br/sistemas/_scriptcase_producao_v9_fgh/file/doc/portal_transparencia/contratos_fornecedores/8151/09071679000184p.pdf</t>
  </si>
  <si>
    <t>Locacao de Impressoras Termicas</t>
  </si>
  <si>
    <t>https://fgh-sistemas.org.br/sistemas/_scriptcase_producao_v9_fgh/file/doc/portal_transparencia/contratos_fornecedores/8264/10279299000119p.pdf</t>
  </si>
  <si>
    <t>27.800.145/0001-23</t>
  </si>
  <si>
    <t>GRW SAUDE LTDA</t>
  </si>
  <si>
    <t>Serviços médicos na especialidade de Gastroenterologia</t>
  </si>
  <si>
    <t>https://fgh-sistemas.org.br/sistemas/_scriptcase_producao_v9_fgh/file/doc/portal_transparencia/contratos_fornecedores/8288/27800145000123p.pdf</t>
  </si>
  <si>
    <t>43.843.356/0001-08</t>
  </si>
  <si>
    <t>SAUDEMED ATIVIDADES MEDICAS LTDA</t>
  </si>
  <si>
    <t>Serviços médicos na especialidade de Pneumologia</t>
  </si>
  <si>
    <t>https://fgh-sistemas.org.br/sistemas/_scriptcase_producao_v9_fgh/file/doc/portal_transparencia/contratos_fornecedores/8172/43843356000108p.pdf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</si>
</sst>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4\04.2024\13.2%20PCF%20em%20Excel.%20Abril.24%20UPAE%20ESCADA.xlsx" TargetMode="External"/><Relationship Id="rId1" Type="http://schemas.openxmlformats.org/officeDocument/2006/relationships/externalLinkPath" Target="/PCF/2024/04.2024/13.2%20PCF%20em%20Excel.%20Abril.24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R12" t="str">
            <v>ISMEP - INSTITUTO SOCIAL DAS MEDIANEIRAS DA PAZ</v>
          </cell>
          <cell r="S12">
            <v>10739225002323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R19" t="str">
            <v>HOSPITAL DO TRICENTENÁRIO</v>
          </cell>
          <cell r="S19">
            <v>10583920000567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R26" t="str">
            <v>IMIP - INSTITUTO DE MEDICINA INTEGRAL PROF. FERNANDO FIGUEIRA</v>
          </cell>
          <cell r="S26">
            <v>10988301000803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R28" t="str">
            <v>FUNDAÇÃO GESTÃO HOSPITALAR MARTINIANO FERNANDES - FGH</v>
          </cell>
          <cell r="S28">
            <v>9039744002308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R29" t="str">
            <v>IMIP - INSTITUTO DE MEDICINA INTEGRAL PROF. FERNANDO FIGUEIRA</v>
          </cell>
          <cell r="S29">
            <v>10988301000633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R30" t="str">
            <v>FUNDAÇÃO GESTÃO HOSPITALAR MARTINIANO FERNANDES - FGH</v>
          </cell>
          <cell r="S30">
            <v>9039744000194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R34" t="str">
            <v>SANTA CASA DE MISERICÓRDIA DO RECIFE</v>
          </cell>
          <cell r="S34">
            <v>10869782000900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R37" t="str">
            <v>SANTA CASA DE MISERICÓRDIA DO RECIFE</v>
          </cell>
          <cell r="S37">
            <v>10869782000900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R40" t="str">
            <v>SPCC - SOCIEDADE PERNAMBUCANA DE COMBATE AO CÂNCER (HCP)</v>
          </cell>
          <cell r="S40">
            <v>10894988000648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R44" t="str">
            <v>ISMEP - INSTITUTO SOCIAL DAS MEDIANEIRAS DA PAZ</v>
          </cell>
          <cell r="S44">
            <v>10739225002242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R47" t="str">
            <v>FUNDAÇÃO GESTÃO HOSPITALAR MARTINIANO FERNANDES - FGH</v>
          </cell>
          <cell r="S47">
            <v>9039744001247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R50" t="str">
            <v>FUNDAÇÃO GESTÃO HOSPITALAR MARTINIANO FERNANDES - FGH</v>
          </cell>
          <cell r="S50">
            <v>9039744001247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R51" t="str">
            <v>FUNDAÇÃO GESTÃO HOSPITALAR MARTINIANO FERNANDES - FGH</v>
          </cell>
          <cell r="S51">
            <v>9039744001166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R52" t="str">
            <v>HOSP. MARIA LUCINDA - FUNDAÇÃO MANOEL DA SILVA ALMEIDA</v>
          </cell>
          <cell r="S52">
            <v>9767633001257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R60" t="str">
            <v>FUNDAÇÃO GESTÃO HOSPITALAR MARTINIANO FERNANDES - FGH</v>
          </cell>
          <cell r="S60">
            <v>9039744001085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R61" t="str">
            <v>HOSP. MARIA LUCINDA - FUNDAÇÃO MANOEL DA SILVA ALMEIDA</v>
          </cell>
          <cell r="S61">
            <v>9767633000951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R65" t="str">
            <v>SPCC - SOCIEDADE PERNAMBUCANA DE COMBATE AO CÂNCER (HCP)</v>
          </cell>
          <cell r="S65">
            <v>10894988000990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R68" t="str">
            <v>S3 SAÚDE - ASSOCIAÇÃO DE PROTEÇÃO A MATERNIDADE E INFÂNCIA UBAÍRA</v>
          </cell>
          <cell r="S68">
            <v>14284483000108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R69" t="str">
            <v>IPAS - INSTITUTO PERNAMBUCANO DE ASSISTÊNCIA E SAÚDE</v>
          </cell>
          <cell r="S69">
            <v>10075232000243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R73" t="str">
            <v>ISMEP - INSTITUTO SOCIAL DAS MEDIANEIRAS DA PAZ</v>
          </cell>
          <cell r="S73">
            <v>10739225002161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R76" t="str">
            <v>FUNDAÇÃO GESTÃO HOSPITALAR MARTINIANO FERNANDES - FGH</v>
          </cell>
          <cell r="S76">
            <v>9039744000518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R77" t="str">
            <v>HOSP. MARIA LUCINDA - FUNDAÇÃO MANOEL DA SILVA ALMEIDA</v>
          </cell>
          <cell r="S77">
            <v>9767633001095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R82" t="str">
            <v>SANTA CASA DE MISERICÓRDIA DO RECIFE</v>
          </cell>
          <cell r="S82">
            <v>10869782001206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R83" t="str">
            <v>HOSP. MARIA LUCINDA - FUNDAÇÃO MANOEL DA SILVA ALMEIDA</v>
          </cell>
          <cell r="S83">
            <v>9767633000870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R85" t="str">
            <v>HOSPITAL DO TRICENTENÁRIO</v>
          </cell>
          <cell r="S85">
            <v>10583920000648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R86" t="str">
            <v>SPCC - SOCIEDADE PERNAMBUCANA DE COMBATE AO CÂNCER (HCP)</v>
          </cell>
          <cell r="S86">
            <v>10894988000214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R87" t="str">
            <v>SPCC - SOCIEDADE PERNAMBUCANA DE COMBATE AO CÂNCER (HCP)</v>
          </cell>
          <cell r="S87">
            <v>10894988000303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R88" t="str">
            <v>FUNDAÇÃO GESTÃO HOSPITALAR MARTINIANO FERNANDES - FGH</v>
          </cell>
          <cell r="S88">
            <v>9039744000194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R89" t="str">
            <v>SPCC - SOCIEDADE PERNAMBUCANA DE COMBATE AO CÂNCER (HCP)</v>
          </cell>
          <cell r="S89">
            <v>10894988000729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R90" t="str">
            <v>FUNDAÇÃO GESTÃO HOSPITALAR MARTINIANO FERNANDES - FGH</v>
          </cell>
          <cell r="S90">
            <v>9039744002642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R93" t="str">
            <v>IMIP HOSPITALAR - FUNDAÇÃO PROF. MARTINIANO FERNANDES</v>
          </cell>
          <cell r="S93">
            <v>9039744000194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R94" t="str">
            <v>ISMEP - INSTITUTO SOCIAL DAS MEDIANEIRAS DA PAZ</v>
          </cell>
          <cell r="S94">
            <v>10739225002080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R95" t="str">
            <v>IBDAH - INST. BRASILEIRO DE DESENVOLVIMENTO DA ADM HOSPITALAR</v>
          </cell>
          <cell r="S95">
            <v>7267476001023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R96" t="str">
            <v>APAMI SURUBIM</v>
          </cell>
          <cell r="S96">
            <v>11754025000369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R97" t="str">
            <v>ISMEP - INSTITUTO SOCIAL DAS MEDIANEIRAS DA PAZ</v>
          </cell>
          <cell r="S97">
            <v>10739225001785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R98" t="str">
            <v>SPCC - SOCIEDADE PERNAMBUCANA DE COMBATE AO CÂNCER (HCP)</v>
          </cell>
          <cell r="S98">
            <v>10894988001024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R102" t="str">
            <v>FUNDAÇÃO GESTÃO HOSPITALAR MARTINIANO FERNANDES - FGH</v>
          </cell>
          <cell r="S102">
            <v>9039744001590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R103" t="str">
            <v>HOSPITAL DO TRICENTENÁRIO</v>
          </cell>
          <cell r="S103">
            <v>10583920000729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5721/26081685000131p.pdf" TargetMode="External"/><Relationship Id="rId18" Type="http://schemas.openxmlformats.org/officeDocument/2006/relationships/hyperlink" Target="https://imip-sistemas.org.br/sistemas/_scriptcase_producao_v9/file/doc/portal_transparencia/contratos_fornecedores/5761/10816775000274p.pdf" TargetMode="External"/><Relationship Id="rId26" Type="http://schemas.openxmlformats.org/officeDocument/2006/relationships/hyperlink" Target="https://imip-sistemas.org.br/sistemas/_scriptcase_producao_v9/file/doc/portal_transparencia/contratos_fornecedores/6791/49215215000119p.pdf" TargetMode="External"/><Relationship Id="rId39" Type="http://schemas.openxmlformats.org/officeDocument/2006/relationships/hyperlink" Target="https://fgh-sistemas.org.br/sistemas/_scriptcase_producao_v9_fgh/file/doc/portal_transparencia/contratos_fornecedores/7040/07146768000117p.pdf" TargetMode="External"/><Relationship Id="rId21" Type="http://schemas.openxmlformats.org/officeDocument/2006/relationships/hyperlink" Target="https://fgh-sistemas.org.br/sistemas/_scriptcase_producao_v9_fgh/file/doc/portal_transparencia/contratos_fornecedores/7014/12449520000170p.pdf" TargetMode="External"/><Relationship Id="rId34" Type="http://schemas.openxmlformats.org/officeDocument/2006/relationships/hyperlink" Target="https://imip-sistemas.org.br/sistemas/_scriptcase_producao_v9/file/doc/portal_transparencia/contratos_fornecedores/5724/71208516000174p.pdf" TargetMode="External"/><Relationship Id="rId42" Type="http://schemas.openxmlformats.org/officeDocument/2006/relationships/hyperlink" Target="https://imip-sistemas.org.br/sistemas/_scriptcase_producao_v9/file/doc/portal_transparencia/contratos_fornecedores/6705/45384884000163p.pdf" TargetMode="External"/><Relationship Id="rId47" Type="http://schemas.openxmlformats.org/officeDocument/2006/relationships/hyperlink" Target="https://fgh-sistemas.org.br/sistemas/_scriptcase_producao_v9_fgh/file/doc/portal_transparencia/contratos_fornecedores/7405/20227296000195p.pdf" TargetMode="External"/><Relationship Id="rId50" Type="http://schemas.openxmlformats.org/officeDocument/2006/relationships/hyperlink" Target="https://fgh-sistemas.org.br/sistemas/_scriptcase_producao_v9_fgh/file/doc/portal_transparencia/contratos_fornecedores/7927/50321288000151p.pdf" TargetMode="External"/><Relationship Id="rId55" Type="http://schemas.openxmlformats.org/officeDocument/2006/relationships/hyperlink" Target="https://fgh-sistemas.org.br/sistemas/_scriptcase_producao_v9_fgh/file/doc/portal_transparencia/contratos_fornecedores/8151/09071679000184p.pdf" TargetMode="External"/><Relationship Id="rId7" Type="http://schemas.openxmlformats.org/officeDocument/2006/relationships/hyperlink" Target="https://imip-sistemas.org.br/sistemas/_scriptcase_producao_v9/file/doc/portal_transparencia/contratos_fornecedores/5223/10333266000100p.pdf" TargetMode="External"/><Relationship Id="rId2" Type="http://schemas.openxmlformats.org/officeDocument/2006/relationships/hyperlink" Target="https://imip-sistemas.org.br/sistemas/_scriptcase_producao_v9/file/doc/portal_transparencia/contratos_fornecedores/5208/04236064000147p.pdf" TargetMode="External"/><Relationship Id="rId16" Type="http://schemas.openxmlformats.org/officeDocument/2006/relationships/hyperlink" Target="https://imip-sistemas.org.br/sistemas/_scriptcase_producao_v9/file/doc/portal_transparencia/contratos_fornecedores/5731/21204660000164p.pdf" TargetMode="External"/><Relationship Id="rId29" Type="http://schemas.openxmlformats.org/officeDocument/2006/relationships/hyperlink" Target="https://fgh-sistemas.org.br/sistemas/_scriptcase_producao_v9_fgh/file/doc/portal_transparencia/contratos_fornecedores/7147/11356463000107p.pdf" TargetMode="External"/><Relationship Id="rId11" Type="http://schemas.openxmlformats.org/officeDocument/2006/relationships/hyperlink" Target="https://imip-sistemas.org.br/sistemas/_scriptcase_producao_v9/file/doc/portal_transparencia/contratos_fornecedores/5268/33115827000108p.pdf" TargetMode="External"/><Relationship Id="rId24" Type="http://schemas.openxmlformats.org/officeDocument/2006/relationships/hyperlink" Target="https://imip-sistemas.org.br/sistemas/_scriptcase_producao_v9/file/doc/portal_transparencia/contratos_fornecedores/6700/27208515000138p.pdf" TargetMode="External"/><Relationship Id="rId32" Type="http://schemas.openxmlformats.org/officeDocument/2006/relationships/hyperlink" Target="https://imip-sistemas.org.br/sistemas/_scriptcase_producao_v9/file/doc/portal_transparencia/contratos_fornecedores/5721/26081685000131p.pdf" TargetMode="External"/><Relationship Id="rId37" Type="http://schemas.openxmlformats.org/officeDocument/2006/relationships/hyperlink" Target="https://imip-sistemas.org.br/sistemas/_scriptcase_producao_v9/file/doc/portal_transparencia/contratos_fornecedores/5761/10816775000274p.pdf" TargetMode="External"/><Relationship Id="rId40" Type="http://schemas.openxmlformats.org/officeDocument/2006/relationships/hyperlink" Target="https://fgh-sistemas.org.br/sistemas/_scriptcase_producao_v9_fgh/file/doc/portal_transparencia/contratos_fornecedores/7180/43184527000126p.pdf" TargetMode="External"/><Relationship Id="rId45" Type="http://schemas.openxmlformats.org/officeDocument/2006/relationships/hyperlink" Target="https://fgh-sistemas.org.br/sistemas/_scriptcase_producao_v9_fgh/file/doc/portal_transparencia/contratos_fornecedores/7359/37294365000186p.pdf" TargetMode="External"/><Relationship Id="rId53" Type="http://schemas.openxmlformats.org/officeDocument/2006/relationships/hyperlink" Target="https://fgh-sistemas.org.br/sistemas/_scriptcase_producao_v9_fgh/file/doc/portal_transparencia/contratos_fornecedores/8058/32101774000103p.pdf" TargetMode="External"/><Relationship Id="rId5" Type="http://schemas.openxmlformats.org/officeDocument/2006/relationships/hyperlink" Target="https://imip-sistemas.org.br/sistemas/_scriptcase_producao_v9/file/doc/portal_transparencia/contratos_fornecedores/5220/32701973000144p.pdf" TargetMode="External"/><Relationship Id="rId10" Type="http://schemas.openxmlformats.org/officeDocument/2006/relationships/hyperlink" Target="https://imip-sistemas.org.br/sistemas/_scriptcase_producao_v9/file/doc/portal_transparencia/contratos_fornecedores/5267/35521046000130p.pdf" TargetMode="External"/><Relationship Id="rId19" Type="http://schemas.openxmlformats.org/officeDocument/2006/relationships/hyperlink" Target="https://imip-sistemas.org.br/sistemas/_scriptcase_producao_v9/file/doc/portal_transparencia/contratos_fornecedores/5762/10279299000119p.pdf" TargetMode="External"/><Relationship Id="rId31" Type="http://schemas.openxmlformats.org/officeDocument/2006/relationships/hyperlink" Target="https://imip-sistemas.org.br/sistemas/_scriptcase_producao_v9/file/doc/portal_transparencia/contratos_fornecedores/5683/40138078000191p.pdf" TargetMode="External"/><Relationship Id="rId44" Type="http://schemas.openxmlformats.org/officeDocument/2006/relationships/hyperlink" Target="https://imip-sistemas.org.br/sistemas/_scriptcase_producao_v9/file/doc/portal_transparencia/contratos_fornecedores/6785/10473437000104p.pdf" TargetMode="External"/><Relationship Id="rId52" Type="http://schemas.openxmlformats.org/officeDocument/2006/relationships/hyperlink" Target="https://fgh-sistemas.org.br/sistemas/_scriptcase_producao_v9_fgh/file/doc/portal_transparencia/contratos_fornecedores/8057/22032128000170p.pdf" TargetMode="External"/><Relationship Id="rId4" Type="http://schemas.openxmlformats.org/officeDocument/2006/relationships/hyperlink" Target="https://imip-sistemas.org.br/sistemas/_scriptcase_producao_v9/file/doc/portal_transparencia/contratos_fornecedores/5219/11863530000180p.pdf" TargetMode="External"/><Relationship Id="rId9" Type="http://schemas.openxmlformats.org/officeDocument/2006/relationships/hyperlink" Target="https://imip-sistemas.org.br/sistemas/_scriptcase_producao_v9/file/doc/portal_transparencia/contratos_fornecedores/5860/28943994000107p.pdf" TargetMode="External"/><Relationship Id="rId14" Type="http://schemas.openxmlformats.org/officeDocument/2006/relationships/hyperlink" Target="https://imip-sistemas.org.br/sistemas/_scriptcase_producao_v9/file/doc/portal_transparencia/contratos_fornecedores/5722/26332434000182p.pdf" TargetMode="External"/><Relationship Id="rId22" Type="http://schemas.openxmlformats.org/officeDocument/2006/relationships/hyperlink" Target="https://fgh-sistemas.org.br/sistemas/_scriptcase_producao_v9_fgh/file/doc/portal_transparencia/contratos_fornecedores/7040/07146768000117p.pdf" TargetMode="External"/><Relationship Id="rId27" Type="http://schemas.openxmlformats.org/officeDocument/2006/relationships/hyperlink" Target="https://imip-sistemas.org.br/sistemas/_scriptcase_producao_v9/file/doc/portal_transparencia/contratos_fornecedores/6785/10473437000104p.pdf" TargetMode="External"/><Relationship Id="rId30" Type="http://schemas.openxmlformats.org/officeDocument/2006/relationships/hyperlink" Target="https://fgh-sistemas.org.br/sistemas/_scriptcase_producao_v9_fgh/file/doc/portal_transparencia/contratos_fornecedores/7443/47393831000134p.pdf" TargetMode="External"/><Relationship Id="rId35" Type="http://schemas.openxmlformats.org/officeDocument/2006/relationships/hyperlink" Target="https://imip-sistemas.org.br/sistemas/_scriptcase_producao_v9/file/doc/portal_transparencia/contratos_fornecedores/5731/21204660000164p.pdf" TargetMode="External"/><Relationship Id="rId43" Type="http://schemas.openxmlformats.org/officeDocument/2006/relationships/hyperlink" Target="https://imip-sistemas.org.br/sistemas/_scriptcase_producao_v9/file/doc/portal_transparencia/contratos_fornecedores/6791/49215215000119p.pdf" TargetMode="External"/><Relationship Id="rId48" Type="http://schemas.openxmlformats.org/officeDocument/2006/relationships/hyperlink" Target="https://fgh-sistemas.org.br/sistemas/_scriptcase_producao_v9_fgh/file/doc/portal_transparencia/contratos_fornecedores/7355/24349618000120p.pdf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imip-sistemas.org.br/sistemas/_scriptcase_producao_v9/file/doc/portal_transparencia/contratos_fornecedores/5227/24881506000115p.pdf" TargetMode="External"/><Relationship Id="rId51" Type="http://schemas.openxmlformats.org/officeDocument/2006/relationships/hyperlink" Target="https://fgh-sistemas.org.br/sistemas/_scriptcase_producao_v9_fgh/file/doc/portal_transparencia/contratos_fornecedores/7942/21936610000171p.pdf" TargetMode="External"/><Relationship Id="rId3" Type="http://schemas.openxmlformats.org/officeDocument/2006/relationships/hyperlink" Target="https://imip-sistemas.org.br/sistemas/_scriptcase_producao_v9/file/doc/portal_transparencia/contratos_fornecedores/5216/09425434000108p.pdf" TargetMode="External"/><Relationship Id="rId12" Type="http://schemas.openxmlformats.org/officeDocument/2006/relationships/hyperlink" Target="https://imip-sistemas.org.br/sistemas/_scriptcase_producao_v9/file/doc/portal_transparencia/contratos_fornecedores/5683/40138078000191p.pdf" TargetMode="External"/><Relationship Id="rId17" Type="http://schemas.openxmlformats.org/officeDocument/2006/relationships/hyperlink" Target="https://imip-sistemas.org.br/sistemas/_scriptcase_producao_v9/file/doc/portal_transparencia/contratos_fornecedores/5760/90347840000118p.pdf" TargetMode="External"/><Relationship Id="rId25" Type="http://schemas.openxmlformats.org/officeDocument/2006/relationships/hyperlink" Target="https://imip-sistemas.org.br/sistemas/_scriptcase_producao_v9/file/doc/portal_transparencia/contratos_fornecedores/6705/45384884000163p.pdf" TargetMode="External"/><Relationship Id="rId33" Type="http://schemas.openxmlformats.org/officeDocument/2006/relationships/hyperlink" Target="https://imip-sistemas.org.br/sistemas/_scriptcase_producao_v9/file/doc/portal_transparencia/contratos_fornecedores/5722/26332434000182p.pdf" TargetMode="External"/><Relationship Id="rId38" Type="http://schemas.openxmlformats.org/officeDocument/2006/relationships/hyperlink" Target="https://imip-sistemas.org.br/sistemas/_scriptcase_producao_v9/file/doc/portal_transparencia/contratos_fornecedores/5762/10279299000119p.pdf" TargetMode="External"/><Relationship Id="rId46" Type="http://schemas.openxmlformats.org/officeDocument/2006/relationships/hyperlink" Target="https://fgh-sistemas.org.br/sistemas/_scriptcase_producao_v9_fgh/file/doc/portal_transparencia/contratos_fornecedores/7443/47393831000134p.pdf" TargetMode="External"/><Relationship Id="rId20" Type="http://schemas.openxmlformats.org/officeDocument/2006/relationships/hyperlink" Target="https://imip-sistemas.org.br/sistemas/_scriptcase_producao_v9/file/doc/portal_transparencia/contratos_fornecedores/5816/11735586000159p.pdf" TargetMode="External"/><Relationship Id="rId41" Type="http://schemas.openxmlformats.org/officeDocument/2006/relationships/hyperlink" Target="https://imip-sistemas.org.br/sistemas/_scriptcase_producao_v9/file/doc/portal_transparencia/contratos_fornecedores/6700/27208515000138p.pdf" TargetMode="External"/><Relationship Id="rId54" Type="http://schemas.openxmlformats.org/officeDocument/2006/relationships/hyperlink" Target="https://fgh-sistemas.org.br/sistemas/_scriptcase_producao_v9_fgh/file/doc/portal_transparencia/contratos_fornecedores/8105/35676951000160p.pdf" TargetMode="External"/><Relationship Id="rId1" Type="http://schemas.openxmlformats.org/officeDocument/2006/relationships/hyperlink" Target="https://imip-sistemas.org.br/sistemas/_scriptcase_producao_v9/file/doc/portal_transparencia/contratos_fornecedores/5183/16783034000130p.pdf" TargetMode="External"/><Relationship Id="rId6" Type="http://schemas.openxmlformats.org/officeDocument/2006/relationships/hyperlink" Target="https://imip-sistemas.org.br/sistemas/_scriptcase_producao_v9/file/doc/portal_transparencia/contratos_fornecedores/5222/24801362000140p.pdf" TargetMode="External"/><Relationship Id="rId15" Type="http://schemas.openxmlformats.org/officeDocument/2006/relationships/hyperlink" Target="https://imip-sistemas.org.br/sistemas/_scriptcase_producao_v9/file/doc/portal_transparencia/contratos_fornecedores/5724/71208516000174p.pdf" TargetMode="External"/><Relationship Id="rId23" Type="http://schemas.openxmlformats.org/officeDocument/2006/relationships/hyperlink" Target="https://fgh-sistemas.org.br/sistemas/_scriptcase_producao_v9_fgh/file/doc/portal_transparencia/contratos_fornecedores/7180/43184527000126p.pdf" TargetMode="External"/><Relationship Id="rId28" Type="http://schemas.openxmlformats.org/officeDocument/2006/relationships/hyperlink" Target="https://imip-sistemas.org.br/sistemas/_scriptcase_producao_v9/file/doc/portal_transparencia/contratos_fornecedores/6961/07901268000143p.pdf" TargetMode="External"/><Relationship Id="rId36" Type="http://schemas.openxmlformats.org/officeDocument/2006/relationships/hyperlink" Target="https://imip-sistemas.org.br/sistemas/_scriptcase_producao_v9/file/doc/portal_transparencia/contratos_fornecedores/5760/90347840000118p.pdf" TargetMode="External"/><Relationship Id="rId49" Type="http://schemas.openxmlformats.org/officeDocument/2006/relationships/hyperlink" Target="https://fgh-sistemas.org.br/sistemas/_scriptcase_producao_v9_fgh/file/doc/portal_transparencia/contratos_fornecedores/7321/41644220000135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F53E-4418-44BD-84B7-4EE696388219}">
  <sheetPr>
    <tabColor indexed="13"/>
  </sheetPr>
  <dimension ref="A1:V992"/>
  <sheetViews>
    <sheetView showGridLines="0" tabSelected="1" topLeftCell="A73" zoomScale="85" zoomScaleNormal="85" workbookViewId="0">
      <selection activeCell="H90" sqref="H90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95.7109375" style="19" customWidth="1"/>
    <col min="6" max="6" width="18.42578125" style="20" customWidth="1"/>
    <col min="7" max="7" width="20.85546875" style="20" customWidth="1"/>
    <col min="8" max="8" width="11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9039744002642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44804</v>
      </c>
      <c r="G2" s="9">
        <v>45169</v>
      </c>
      <c r="H2" s="10">
        <v>1000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9039744002642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44804</v>
      </c>
      <c r="G3" s="9">
        <v>45169</v>
      </c>
      <c r="H3" s="12">
        <v>2000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9039744002642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44835</v>
      </c>
      <c r="G4" s="9">
        <v>45200</v>
      </c>
      <c r="H4" s="14">
        <v>7680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9039744002642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44804</v>
      </c>
      <c r="G5" s="9">
        <v>44957</v>
      </c>
      <c r="H5" s="12">
        <v>1.85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9039744002642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44805</v>
      </c>
      <c r="G6" s="9">
        <v>44866</v>
      </c>
      <c r="H6" s="12">
        <v>15500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9039744002642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44805</v>
      </c>
      <c r="G7" s="9">
        <v>45170</v>
      </c>
      <c r="H7" s="12">
        <v>11480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9039744002642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44805</v>
      </c>
      <c r="G8" s="9">
        <v>44621</v>
      </c>
      <c r="H8" s="12">
        <v>360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(OCULTAR)'!$Q$3:$S$136,3,0),"")</f>
        <v>9039744002642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44805</v>
      </c>
      <c r="G9" s="9">
        <v>45170</v>
      </c>
      <c r="H9" s="12">
        <v>1320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(OCULTAR)'!$Q$3:$S$136,3,0),"")</f>
        <v>9039744002642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44805</v>
      </c>
      <c r="G10" s="9">
        <v>45170</v>
      </c>
      <c r="H10" s="12">
        <v>1320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(OCULTAR)'!$Q$3:$S$136,3,0),"")</f>
        <v>9039744002642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44835</v>
      </c>
      <c r="G11" s="9">
        <v>45200</v>
      </c>
      <c r="H11" s="12">
        <v>3600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(OCULTAR)'!$Q$3:$S$136,3,0),"")</f>
        <v>9039744002642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44805</v>
      </c>
      <c r="G12" s="9">
        <v>45170</v>
      </c>
      <c r="H12" s="12">
        <v>1320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(OCULTAR)'!$Q$3:$S$136,3,0),"")</f>
        <v>9039744002642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44831</v>
      </c>
      <c r="G13" s="9">
        <v>45196</v>
      </c>
      <c r="H13" s="12">
        <v>495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(OCULTAR)'!$Q$3:$S$136,3,0),"")</f>
        <v>9039744002642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44805</v>
      </c>
      <c r="G14" s="9">
        <v>45170</v>
      </c>
      <c r="H14" s="12">
        <v>1320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(OCULTAR)'!$Q$3:$S$136,3,0),"")</f>
        <v>9039744002642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44805</v>
      </c>
      <c r="G15" s="9">
        <v>45170</v>
      </c>
      <c r="H15" s="12">
        <v>3000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(OCULTAR)'!$Q$3:$S$136,3,0),"")</f>
        <v>9039744002642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44835</v>
      </c>
      <c r="G16" s="9">
        <v>45200</v>
      </c>
      <c r="H16" s="12">
        <v>13885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(OCULTAR)'!$Q$3:$S$136,3,0),"")</f>
        <v>9039744002642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44835</v>
      </c>
      <c r="G17" s="9">
        <v>45200</v>
      </c>
      <c r="H17" s="12">
        <v>1320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(OCULTAR)'!$Q$3:$S$136,3,0),"")</f>
        <v>9039744002642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44805</v>
      </c>
      <c r="G18" s="9">
        <v>45170</v>
      </c>
      <c r="H18" s="12">
        <v>1320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(OCULTAR)'!$Q$3:$S$136,3,0),"")</f>
        <v>9039744002642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44835</v>
      </c>
      <c r="G19" s="9">
        <v>45200</v>
      </c>
      <c r="H19" s="12">
        <v>1320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(OCULTAR)'!$Q$3:$S$136,3,0),"")</f>
        <v>9039744002642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44896</v>
      </c>
      <c r="G20" s="9">
        <v>45261</v>
      </c>
      <c r="H20" s="12">
        <v>100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(OCULTAR)'!$Q$3:$S$136,3,0),"")</f>
        <v>9039744002642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44835</v>
      </c>
      <c r="G21" s="9">
        <v>45200</v>
      </c>
      <c r="H21" s="12">
        <v>760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(OCULTAR)'!$Q$3:$S$136,3,0),"")</f>
        <v>9039744002642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44921</v>
      </c>
      <c r="G22" s="9">
        <v>45286</v>
      </c>
      <c r="H22" s="12">
        <v>33.770000000000003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(OCULTAR)'!$Q$3:$S$136,3,0),"")</f>
        <v>9039744002642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44805</v>
      </c>
      <c r="G23" s="9">
        <v>45170</v>
      </c>
      <c r="H23" s="12">
        <v>2700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(OCULTAR)'!$Q$3:$S$136,3,0),"")</f>
        <v>9039744002642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44938</v>
      </c>
      <c r="G24" s="9">
        <v>45303</v>
      </c>
      <c r="H24" s="12">
        <v>14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(OCULTAR)'!$Q$3:$S$136,3,0),"")</f>
        <v>9039744002642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44805</v>
      </c>
      <c r="G25" s="9">
        <v>45170</v>
      </c>
      <c r="H25" s="12">
        <v>1320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(OCULTAR)'!$Q$3:$S$136,3,0),"")</f>
        <v>9039744002642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44805</v>
      </c>
      <c r="G26" s="9">
        <v>45170</v>
      </c>
      <c r="H26" s="12">
        <v>1320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(OCULTAR)'!$Q$3:$S$136,3,0),"")</f>
        <v>9039744002642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44951</v>
      </c>
      <c r="G27" s="9">
        <v>45316</v>
      </c>
      <c r="H27" s="12">
        <v>1450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(OCULTAR)'!$Q$3:$S$136,3,0),"")</f>
        <v>9039744002642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44927</v>
      </c>
      <c r="G28" s="9">
        <v>45292</v>
      </c>
      <c r="H28" s="12">
        <v>910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(OCULTAR)'!$Q$3:$S$136,3,0),"")</f>
        <v>9039744002642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44835</v>
      </c>
      <c r="G29" s="9">
        <v>45200</v>
      </c>
      <c r="H29" s="12">
        <v>1320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(OCULTAR)'!$Q$3:$S$136,3,0),"")</f>
        <v>9039744002642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44927</v>
      </c>
      <c r="G30" s="9">
        <v>45292</v>
      </c>
      <c r="H30" s="12">
        <v>240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(OCULTAR)'!$Q$3:$S$136,3,0),"")</f>
        <v>9039744002642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44866</v>
      </c>
      <c r="G31" s="9">
        <v>45231</v>
      </c>
      <c r="H31" s="12">
        <v>6800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(OCULTAR)'!$Q$3:$S$136,3,0),"")</f>
        <v>9039744002642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44805</v>
      </c>
      <c r="G32" s="9">
        <v>45170</v>
      </c>
      <c r="H32" s="12">
        <v>1699</v>
      </c>
      <c r="I32" s="11" t="s">
        <v>162</v>
      </c>
      <c r="V32" s="15" t="s">
        <v>163</v>
      </c>
    </row>
    <row r="33" spans="1:22" s="13" customFormat="1" ht="20.25" customHeight="1" x14ac:dyDescent="0.2">
      <c r="A33" s="4">
        <f>IFERROR(VLOOKUP(B33,'[1]DADOS (OCULTAR)'!$Q$3:$S$136,3,0),"")</f>
        <v>9039744002642</v>
      </c>
      <c r="B33" s="5" t="s">
        <v>9</v>
      </c>
      <c r="C33" s="6" t="s">
        <v>164</v>
      </c>
      <c r="D33" s="7" t="s">
        <v>165</v>
      </c>
      <c r="E33" s="8" t="s">
        <v>166</v>
      </c>
      <c r="F33" s="9">
        <v>44805</v>
      </c>
      <c r="G33" s="9">
        <v>44956</v>
      </c>
      <c r="H33" s="12">
        <v>2120</v>
      </c>
      <c r="I33" s="11" t="s">
        <v>167</v>
      </c>
      <c r="V33" s="15" t="s">
        <v>168</v>
      </c>
    </row>
    <row r="34" spans="1:22" s="13" customFormat="1" ht="20.25" customHeight="1" x14ac:dyDescent="0.2">
      <c r="A34" s="4">
        <f>IFERROR(VLOOKUP(B34,'[1]DADOS (OCULTAR)'!$Q$3:$S$136,3,0),"")</f>
        <v>9039744002642</v>
      </c>
      <c r="B34" s="5" t="s">
        <v>9</v>
      </c>
      <c r="C34" s="6" t="s">
        <v>169</v>
      </c>
      <c r="D34" s="7" t="s">
        <v>170</v>
      </c>
      <c r="E34" s="8" t="s">
        <v>171</v>
      </c>
      <c r="F34" s="9">
        <v>44987</v>
      </c>
      <c r="G34" s="9">
        <v>45353</v>
      </c>
      <c r="H34" s="12">
        <v>600</v>
      </c>
      <c r="I34" s="11" t="s">
        <v>172</v>
      </c>
      <c r="V34" s="15" t="s">
        <v>173</v>
      </c>
    </row>
    <row r="35" spans="1:22" s="13" customFormat="1" ht="20.25" customHeight="1" x14ac:dyDescent="0.2">
      <c r="A35" s="4">
        <f>IFERROR(VLOOKUP(B35,'[1]DADOS (OCULTAR)'!$Q$3:$S$136,3,0),"")</f>
        <v>9039744002642</v>
      </c>
      <c r="B35" s="5" t="s">
        <v>9</v>
      </c>
      <c r="C35" s="6" t="s">
        <v>174</v>
      </c>
      <c r="D35" s="7" t="s">
        <v>175</v>
      </c>
      <c r="E35" s="8" t="s">
        <v>176</v>
      </c>
      <c r="F35" s="9">
        <v>44963</v>
      </c>
      <c r="G35" s="9">
        <v>45328</v>
      </c>
      <c r="H35" s="12">
        <v>70</v>
      </c>
      <c r="I35" s="11" t="s">
        <v>177</v>
      </c>
      <c r="V35" s="15" t="s">
        <v>178</v>
      </c>
    </row>
    <row r="36" spans="1:22" s="13" customFormat="1" ht="20.25" customHeight="1" x14ac:dyDescent="0.2">
      <c r="A36" s="4">
        <f>IFERROR(VLOOKUP(B36,'[1]DADOS (OCULTAR)'!$Q$3:$S$136,3,0),"")</f>
        <v>9039744002642</v>
      </c>
      <c r="B36" s="5" t="s">
        <v>9</v>
      </c>
      <c r="C36" s="6" t="s">
        <v>179</v>
      </c>
      <c r="D36" s="7" t="s">
        <v>180</v>
      </c>
      <c r="E36" s="8" t="s">
        <v>181</v>
      </c>
      <c r="F36" s="9">
        <v>45199</v>
      </c>
      <c r="G36" s="9">
        <v>45565</v>
      </c>
      <c r="H36" s="12">
        <v>4755</v>
      </c>
      <c r="I36" s="11" t="s">
        <v>182</v>
      </c>
      <c r="V36" s="15" t="s">
        <v>183</v>
      </c>
    </row>
    <row r="37" spans="1:22" s="13" customFormat="1" ht="20.25" customHeight="1" x14ac:dyDescent="0.2">
      <c r="A37" s="4">
        <f>IFERROR(VLOOKUP(B37,'[1]DADOS (OCULTAR)'!$Q$3:$S$136,3,0),"")</f>
        <v>9039744002642</v>
      </c>
      <c r="B37" s="5" t="s">
        <v>9</v>
      </c>
      <c r="C37" s="6" t="s">
        <v>184</v>
      </c>
      <c r="D37" s="7" t="s">
        <v>185</v>
      </c>
      <c r="E37" s="8" t="s">
        <v>186</v>
      </c>
      <c r="F37" s="9">
        <v>45231</v>
      </c>
      <c r="G37" s="9">
        <v>45597</v>
      </c>
      <c r="H37" s="12">
        <v>21.2</v>
      </c>
      <c r="I37" s="11" t="s">
        <v>187</v>
      </c>
      <c r="V37" s="15" t="s">
        <v>188</v>
      </c>
    </row>
    <row r="38" spans="1:22" s="13" customFormat="1" ht="20.25" customHeight="1" x14ac:dyDescent="0.2">
      <c r="A38" s="4">
        <f>IFERROR(VLOOKUP(B38,'[1]DADOS (OCULTAR)'!$Q$3:$S$136,3,0),"")</f>
        <v>9039744002642</v>
      </c>
      <c r="B38" s="5" t="s">
        <v>9</v>
      </c>
      <c r="C38" s="6" t="s">
        <v>189</v>
      </c>
      <c r="D38" s="7" t="s">
        <v>190</v>
      </c>
      <c r="E38" s="8" t="s">
        <v>191</v>
      </c>
      <c r="F38" s="9">
        <v>45000</v>
      </c>
      <c r="G38" s="9">
        <v>45366</v>
      </c>
      <c r="H38" s="12">
        <v>200</v>
      </c>
      <c r="I38" s="11" t="s">
        <v>192</v>
      </c>
      <c r="V38" s="15" t="s">
        <v>193</v>
      </c>
    </row>
    <row r="39" spans="1:22" s="13" customFormat="1" ht="20.25" customHeight="1" x14ac:dyDescent="0.2">
      <c r="A39" s="4">
        <f>IFERROR(VLOOKUP(B39,'[1]DADOS (OCULTAR)'!$Q$3:$S$136,3,0),"")</f>
        <v>9039744002642</v>
      </c>
      <c r="B39" s="5" t="s">
        <v>9</v>
      </c>
      <c r="C39" s="6" t="s">
        <v>194</v>
      </c>
      <c r="D39" s="7" t="s">
        <v>195</v>
      </c>
      <c r="E39" s="8" t="s">
        <v>196</v>
      </c>
      <c r="F39" s="9">
        <v>44797</v>
      </c>
      <c r="G39" s="9">
        <v>45162</v>
      </c>
      <c r="H39" s="12">
        <v>3250</v>
      </c>
      <c r="I39" s="11" t="s">
        <v>197</v>
      </c>
      <c r="V39" s="15" t="s">
        <v>198</v>
      </c>
    </row>
    <row r="40" spans="1:22" s="13" customFormat="1" ht="20.25" customHeight="1" x14ac:dyDescent="0.2">
      <c r="A40" s="4">
        <f>IFERROR(VLOOKUP(B40,'[1]DADOS (OCULTAR)'!$Q$3:$S$136,3,0),"")</f>
        <v>9039744002642</v>
      </c>
      <c r="B40" s="5" t="s">
        <v>9</v>
      </c>
      <c r="C40" s="6" t="s">
        <v>199</v>
      </c>
      <c r="D40" s="7" t="s">
        <v>200</v>
      </c>
      <c r="E40" s="8" t="s">
        <v>201</v>
      </c>
      <c r="F40" s="9">
        <v>44936</v>
      </c>
      <c r="G40" s="9">
        <v>45301</v>
      </c>
      <c r="H40" s="12">
        <v>850</v>
      </c>
      <c r="I40" s="11" t="s">
        <v>202</v>
      </c>
      <c r="V40" s="15" t="s">
        <v>203</v>
      </c>
    </row>
    <row r="41" spans="1:22" s="13" customFormat="1" ht="20.25" customHeight="1" x14ac:dyDescent="0.2">
      <c r="A41" s="4">
        <f>IFERROR(VLOOKUP(B41,'[1]DADOS (OCULTAR)'!$Q$3:$S$136,3,0),"")</f>
        <v>9039744002642</v>
      </c>
      <c r="B41" s="5" t="s">
        <v>9</v>
      </c>
      <c r="C41" s="6" t="s">
        <v>204</v>
      </c>
      <c r="D41" s="7" t="s">
        <v>205</v>
      </c>
      <c r="E41" s="8" t="s">
        <v>206</v>
      </c>
      <c r="F41" s="9">
        <v>45008</v>
      </c>
      <c r="G41" s="9">
        <v>45374</v>
      </c>
      <c r="H41" s="12">
        <v>1320</v>
      </c>
      <c r="I41" s="11" t="s">
        <v>207</v>
      </c>
      <c r="V41" s="15" t="s">
        <v>208</v>
      </c>
    </row>
    <row r="42" spans="1:22" s="13" customFormat="1" ht="20.25" customHeight="1" x14ac:dyDescent="0.2">
      <c r="A42" s="4">
        <f>IFERROR(VLOOKUP(B42,'[1]DADOS (OCULTAR)'!$Q$3:$S$136,3,0),"")</f>
        <v>9039744002642</v>
      </c>
      <c r="B42" s="5" t="s">
        <v>9</v>
      </c>
      <c r="C42" s="6" t="s">
        <v>209</v>
      </c>
      <c r="D42" s="7" t="s">
        <v>210</v>
      </c>
      <c r="E42" s="8" t="s">
        <v>211</v>
      </c>
      <c r="F42" s="9">
        <v>44890</v>
      </c>
      <c r="G42" s="9">
        <v>45255</v>
      </c>
      <c r="H42" s="12">
        <v>1520</v>
      </c>
      <c r="I42" s="11" t="s">
        <v>212</v>
      </c>
      <c r="V42" s="15" t="s">
        <v>213</v>
      </c>
    </row>
    <row r="43" spans="1:22" s="13" customFormat="1" ht="20.25" customHeight="1" x14ac:dyDescent="0.2">
      <c r="A43" s="4">
        <f>IFERROR(VLOOKUP(B43,'[1]DADOS (OCULTAR)'!$Q$3:$S$136,3,0),"")</f>
        <v>9039744002642</v>
      </c>
      <c r="B43" s="5" t="s">
        <v>9</v>
      </c>
      <c r="C43" s="6" t="s">
        <v>214</v>
      </c>
      <c r="D43" s="7" t="s">
        <v>215</v>
      </c>
      <c r="E43" s="8" t="s">
        <v>216</v>
      </c>
      <c r="F43" s="9">
        <v>45043</v>
      </c>
      <c r="G43" s="9">
        <v>45409</v>
      </c>
      <c r="H43" s="12">
        <v>1708.61</v>
      </c>
      <c r="I43" s="11" t="s">
        <v>217</v>
      </c>
      <c r="V43" s="15" t="s">
        <v>218</v>
      </c>
    </row>
    <row r="44" spans="1:22" s="13" customFormat="1" ht="20.25" customHeight="1" x14ac:dyDescent="0.2">
      <c r="A44" s="4">
        <f>IFERROR(VLOOKUP(B44,'[1]DADOS (OCULTAR)'!$Q$3:$S$136,3,0),"")</f>
        <v>9039744002642</v>
      </c>
      <c r="B44" s="5" t="s">
        <v>9</v>
      </c>
      <c r="C44" s="6" t="s">
        <v>219</v>
      </c>
      <c r="D44" s="7" t="s">
        <v>220</v>
      </c>
      <c r="E44" s="8" t="s">
        <v>206</v>
      </c>
      <c r="F44" s="9">
        <v>44835</v>
      </c>
      <c r="G44" s="9">
        <v>45200</v>
      </c>
      <c r="H44" s="12">
        <v>1320</v>
      </c>
      <c r="I44" s="11" t="s">
        <v>221</v>
      </c>
      <c r="V44" s="15" t="s">
        <v>222</v>
      </c>
    </row>
    <row r="45" spans="1:22" s="13" customFormat="1" ht="20.25" customHeight="1" x14ac:dyDescent="0.2">
      <c r="A45" s="4">
        <f>IFERROR(VLOOKUP(B45,'[1]DADOS (OCULTAR)'!$Q$3:$S$136,3,0),"")</f>
        <v>9039744002642</v>
      </c>
      <c r="B45" s="5" t="s">
        <v>9</v>
      </c>
      <c r="C45" s="6" t="s">
        <v>223</v>
      </c>
      <c r="D45" s="7" t="s">
        <v>224</v>
      </c>
      <c r="E45" s="8" t="s">
        <v>225</v>
      </c>
      <c r="F45" s="9">
        <v>45064</v>
      </c>
      <c r="G45" s="9">
        <v>45430</v>
      </c>
      <c r="H45" s="12">
        <v>4338.2</v>
      </c>
      <c r="I45" s="11" t="s">
        <v>226</v>
      </c>
      <c r="V45" s="15" t="s">
        <v>227</v>
      </c>
    </row>
    <row r="46" spans="1:22" s="13" customFormat="1" ht="20.25" customHeight="1" x14ac:dyDescent="0.2">
      <c r="A46" s="4">
        <f>IFERROR(VLOOKUP(B46,'[1]DADOS (OCULTAR)'!$Q$3:$S$136,3,0),"")</f>
        <v>9039744002642</v>
      </c>
      <c r="B46" s="5" t="s">
        <v>9</v>
      </c>
      <c r="C46" s="6" t="s">
        <v>228</v>
      </c>
      <c r="D46" s="7" t="s">
        <v>229</v>
      </c>
      <c r="E46" s="8" t="s">
        <v>230</v>
      </c>
      <c r="F46" s="9">
        <v>45057</v>
      </c>
      <c r="G46" s="9">
        <v>45423</v>
      </c>
      <c r="H46" s="12">
        <v>1320</v>
      </c>
      <c r="I46" s="11" t="s">
        <v>231</v>
      </c>
      <c r="V46" s="15" t="s">
        <v>232</v>
      </c>
    </row>
    <row r="47" spans="1:22" ht="20.25" customHeight="1" x14ac:dyDescent="0.2">
      <c r="A47" s="4">
        <f>IFERROR(VLOOKUP(B47,'[1]DADOS (OCULTAR)'!$Q$3:$S$136,3,0),"")</f>
        <v>9039744002642</v>
      </c>
      <c r="B47" s="5" t="s">
        <v>9</v>
      </c>
      <c r="C47" s="6" t="s">
        <v>233</v>
      </c>
      <c r="D47" s="7" t="s">
        <v>234</v>
      </c>
      <c r="E47" s="8" t="s">
        <v>235</v>
      </c>
      <c r="F47" s="9">
        <v>45080</v>
      </c>
      <c r="G47" s="9">
        <v>45446</v>
      </c>
      <c r="H47" s="12">
        <v>1320</v>
      </c>
      <c r="I47" s="11" t="s">
        <v>236</v>
      </c>
    </row>
    <row r="48" spans="1:22" ht="20.25" customHeight="1" x14ac:dyDescent="0.2">
      <c r="A48" s="4">
        <f>IFERROR(VLOOKUP(B48,'[1]DADOS (OCULTAR)'!$Q$3:$S$136,3,0),"")</f>
        <v>9039744002642</v>
      </c>
      <c r="B48" s="5" t="s">
        <v>9</v>
      </c>
      <c r="C48" s="6" t="s">
        <v>237</v>
      </c>
      <c r="D48" s="7" t="s">
        <v>238</v>
      </c>
      <c r="E48" s="8" t="s">
        <v>239</v>
      </c>
      <c r="F48" s="9">
        <v>45078</v>
      </c>
      <c r="G48" s="9">
        <v>45444</v>
      </c>
      <c r="H48" s="12">
        <v>17</v>
      </c>
      <c r="I48" s="11" t="s">
        <v>240</v>
      </c>
    </row>
    <row r="49" spans="1:9" ht="20.25" customHeight="1" x14ac:dyDescent="0.2">
      <c r="A49" s="4">
        <f>IFERROR(VLOOKUP(B49,'[1]DADOS (OCULTAR)'!$Q$3:$S$136,3,0),"")</f>
        <v>9039744002642</v>
      </c>
      <c r="B49" s="5" t="s">
        <v>9</v>
      </c>
      <c r="C49" s="6" t="s">
        <v>134</v>
      </c>
      <c r="D49" s="7" t="s">
        <v>135</v>
      </c>
      <c r="E49" s="8" t="s">
        <v>241</v>
      </c>
      <c r="F49" s="9">
        <v>45078</v>
      </c>
      <c r="G49" s="9">
        <v>45444</v>
      </c>
      <c r="H49" s="12">
        <v>385.33</v>
      </c>
      <c r="I49" s="11" t="s">
        <v>242</v>
      </c>
    </row>
    <row r="50" spans="1:9" ht="20.25" customHeight="1" x14ac:dyDescent="0.2">
      <c r="A50" s="4">
        <f>IFERROR(VLOOKUP(B50,'[1]DADOS (OCULTAR)'!$Q$3:$S$136,3,0),"")</f>
        <v>9039744002642</v>
      </c>
      <c r="B50" s="5" t="s">
        <v>9</v>
      </c>
      <c r="C50" s="6" t="s">
        <v>243</v>
      </c>
      <c r="D50" s="7" t="s">
        <v>244</v>
      </c>
      <c r="E50" s="8" t="s">
        <v>245</v>
      </c>
      <c r="F50" s="9">
        <v>45063</v>
      </c>
      <c r="G50" s="9">
        <v>45429</v>
      </c>
      <c r="H50" s="12">
        <v>480.52</v>
      </c>
      <c r="I50" s="11" t="s">
        <v>246</v>
      </c>
    </row>
    <row r="51" spans="1:9" ht="20.25" customHeight="1" x14ac:dyDescent="0.2">
      <c r="A51" s="4">
        <f>IFERROR(VLOOKUP(B51,'[1]DADOS (OCULTAR)'!$Q$3:$S$136,3,0),"")</f>
        <v>9039744002642</v>
      </c>
      <c r="B51" s="5" t="s">
        <v>9</v>
      </c>
      <c r="C51" s="6" t="s">
        <v>243</v>
      </c>
      <c r="D51" s="7" t="s">
        <v>244</v>
      </c>
      <c r="E51" s="8" t="s">
        <v>245</v>
      </c>
      <c r="F51" s="9">
        <v>45044</v>
      </c>
      <c r="G51" s="9">
        <v>45410</v>
      </c>
      <c r="H51" s="12">
        <v>480.52</v>
      </c>
      <c r="I51" s="11" t="s">
        <v>247</v>
      </c>
    </row>
    <row r="52" spans="1:9" ht="20.25" customHeight="1" x14ac:dyDescent="0.2">
      <c r="A52" s="4">
        <f>IFERROR(VLOOKUP(B52,'[1]DADOS (OCULTAR)'!$Q$3:$S$136,3,0),"")</f>
        <v>9039744002642</v>
      </c>
      <c r="B52" s="5" t="s">
        <v>9</v>
      </c>
      <c r="C52" s="6" t="s">
        <v>243</v>
      </c>
      <c r="D52" s="7" t="s">
        <v>244</v>
      </c>
      <c r="E52" s="8" t="s">
        <v>245</v>
      </c>
      <c r="F52" s="9">
        <v>45043</v>
      </c>
      <c r="G52" s="9">
        <v>45409</v>
      </c>
      <c r="H52" s="12">
        <v>480.52</v>
      </c>
      <c r="I52" s="11" t="s">
        <v>248</v>
      </c>
    </row>
    <row r="53" spans="1:9" ht="20.25" customHeight="1" x14ac:dyDescent="0.2">
      <c r="A53" s="4">
        <f>IFERROR(VLOOKUP(B53,'[1]DADOS (OCULTAR)'!$Q$3:$S$136,3,0),"")</f>
        <v>9039744002642</v>
      </c>
      <c r="B53" s="5" t="s">
        <v>9</v>
      </c>
      <c r="C53" s="6" t="s">
        <v>243</v>
      </c>
      <c r="D53" s="7" t="s">
        <v>244</v>
      </c>
      <c r="E53" s="8" t="s">
        <v>245</v>
      </c>
      <c r="F53" s="9">
        <v>45043</v>
      </c>
      <c r="G53" s="9">
        <v>45409</v>
      </c>
      <c r="H53" s="12">
        <v>480.52</v>
      </c>
      <c r="I53" s="11" t="s">
        <v>249</v>
      </c>
    </row>
    <row r="54" spans="1:9" ht="20.25" customHeight="1" x14ac:dyDescent="0.2">
      <c r="A54" s="4">
        <f>IFERROR(VLOOKUP(B54,'[1]DADOS (OCULTAR)'!$Q$3:$S$136,3,0),"")</f>
        <v>9039744002642</v>
      </c>
      <c r="B54" s="5" t="s">
        <v>9</v>
      </c>
      <c r="C54" s="6" t="s">
        <v>243</v>
      </c>
      <c r="D54" s="7" t="s">
        <v>244</v>
      </c>
      <c r="E54" s="8" t="s">
        <v>245</v>
      </c>
      <c r="F54" s="9">
        <v>45044</v>
      </c>
      <c r="G54" s="9">
        <v>45410</v>
      </c>
      <c r="H54" s="12">
        <v>480.52</v>
      </c>
      <c r="I54" s="11" t="s">
        <v>250</v>
      </c>
    </row>
    <row r="55" spans="1:9" ht="20.25" customHeight="1" x14ac:dyDescent="0.2">
      <c r="A55" s="4">
        <f>IFERROR(VLOOKUP(B55,'[1]DADOS (OCULTAR)'!$Q$3:$S$136,3,0),"")</f>
        <v>9039744002642</v>
      </c>
      <c r="B55" s="5" t="s">
        <v>9</v>
      </c>
      <c r="C55" s="6" t="s">
        <v>251</v>
      </c>
      <c r="D55" s="7" t="s">
        <v>252</v>
      </c>
      <c r="E55" s="8" t="s">
        <v>96</v>
      </c>
      <c r="F55" s="9">
        <v>45110</v>
      </c>
      <c r="G55" s="9">
        <v>45476</v>
      </c>
      <c r="H55" s="12">
        <v>1320</v>
      </c>
      <c r="I55" s="11" t="s">
        <v>253</v>
      </c>
    </row>
    <row r="56" spans="1:9" ht="20.25" customHeight="1" x14ac:dyDescent="0.2">
      <c r="A56" s="4">
        <f>IFERROR(VLOOKUP(B56,'[1]DADOS (OCULTAR)'!$Q$3:$S$136,3,0),"")</f>
        <v>9039744002642</v>
      </c>
      <c r="B56" s="5" t="s">
        <v>9</v>
      </c>
      <c r="C56" s="6" t="s">
        <v>254</v>
      </c>
      <c r="D56" s="7" t="s">
        <v>255</v>
      </c>
      <c r="E56" s="8" t="s">
        <v>256</v>
      </c>
      <c r="F56" s="9">
        <v>45107</v>
      </c>
      <c r="G56" s="9">
        <v>45473</v>
      </c>
      <c r="H56" s="12">
        <v>2750</v>
      </c>
      <c r="I56" s="11" t="s">
        <v>257</v>
      </c>
    </row>
    <row r="57" spans="1:9" ht="20.25" customHeight="1" x14ac:dyDescent="0.2">
      <c r="A57" s="4">
        <f>IFERROR(VLOOKUP(B57,'[1]DADOS (OCULTAR)'!$Q$3:$S$136,3,0),"")</f>
        <v>9039744002642</v>
      </c>
      <c r="B57" s="5" t="s">
        <v>9</v>
      </c>
      <c r="C57" s="6" t="s">
        <v>258</v>
      </c>
      <c r="D57" s="7" t="s">
        <v>259</v>
      </c>
      <c r="E57" s="8" t="s">
        <v>166</v>
      </c>
      <c r="F57" s="9">
        <v>45110</v>
      </c>
      <c r="G57" s="9">
        <v>45476</v>
      </c>
      <c r="H57" s="12">
        <v>1320</v>
      </c>
      <c r="I57" s="11" t="s">
        <v>260</v>
      </c>
    </row>
    <row r="58" spans="1:9" ht="20.25" customHeight="1" x14ac:dyDescent="0.2">
      <c r="A58" s="4">
        <f>IFERROR(VLOOKUP(B58,'[1]DADOS (OCULTAR)'!$Q$3:$S$136,3,0),"")</f>
        <v>9039744002642</v>
      </c>
      <c r="B58" s="5" t="s">
        <v>9</v>
      </c>
      <c r="C58" s="6" t="s">
        <v>261</v>
      </c>
      <c r="D58" s="7" t="s">
        <v>262</v>
      </c>
      <c r="E58" s="8" t="s">
        <v>263</v>
      </c>
      <c r="F58" s="9">
        <v>45103</v>
      </c>
      <c r="G58" s="9">
        <v>45469</v>
      </c>
      <c r="H58" s="12">
        <v>76</v>
      </c>
      <c r="I58" s="11" t="s">
        <v>264</v>
      </c>
    </row>
    <row r="59" spans="1:9" ht="20.25" customHeight="1" x14ac:dyDescent="0.2">
      <c r="A59" s="4">
        <f>IFERROR(VLOOKUP(B59,'[1]DADOS (OCULTAR)'!$Q$3:$S$136,3,0),"")</f>
        <v>9039744002642</v>
      </c>
      <c r="B59" s="5" t="s">
        <v>9</v>
      </c>
      <c r="C59" s="6" t="s">
        <v>265</v>
      </c>
      <c r="D59" s="7" t="s">
        <v>266</v>
      </c>
      <c r="E59" s="8" t="s">
        <v>121</v>
      </c>
      <c r="F59" s="9">
        <v>45133</v>
      </c>
      <c r="G59" s="9">
        <v>45499</v>
      </c>
      <c r="H59" s="12">
        <v>13</v>
      </c>
      <c r="I59" s="11" t="s">
        <v>267</v>
      </c>
    </row>
    <row r="60" spans="1:9" ht="20.25" customHeight="1" x14ac:dyDescent="0.2">
      <c r="A60" s="4">
        <f>IFERROR(VLOOKUP(B60,'[1]DADOS (OCULTAR)'!$Q$3:$S$136,3,0),"")</f>
        <v>9039744002642</v>
      </c>
      <c r="B60" s="5" t="s">
        <v>9</v>
      </c>
      <c r="C60" s="6" t="s">
        <v>268</v>
      </c>
      <c r="D60" s="7" t="s">
        <v>269</v>
      </c>
      <c r="E60" s="8" t="s">
        <v>270</v>
      </c>
      <c r="F60" s="9">
        <v>45139</v>
      </c>
      <c r="G60" s="9">
        <v>45505</v>
      </c>
      <c r="H60" s="12">
        <v>1280</v>
      </c>
      <c r="I60" s="11" t="s">
        <v>271</v>
      </c>
    </row>
    <row r="61" spans="1:9" ht="20.25" customHeight="1" x14ac:dyDescent="0.2">
      <c r="A61" s="4">
        <f>IFERROR(VLOOKUP(B61,'[1]DADOS (OCULTAR)'!$Q$3:$S$136,3,0),"")</f>
        <v>9039744002642</v>
      </c>
      <c r="B61" s="5" t="s">
        <v>9</v>
      </c>
      <c r="C61" s="6" t="s">
        <v>272</v>
      </c>
      <c r="D61" s="7" t="s">
        <v>273</v>
      </c>
      <c r="E61" s="8" t="s">
        <v>274</v>
      </c>
      <c r="F61" s="9">
        <v>45139</v>
      </c>
      <c r="G61" s="9">
        <v>45505</v>
      </c>
      <c r="H61" s="12">
        <v>844</v>
      </c>
      <c r="I61" s="11" t="s">
        <v>275</v>
      </c>
    </row>
    <row r="62" spans="1:9" ht="20.25" customHeight="1" x14ac:dyDescent="0.2">
      <c r="A62" s="4">
        <f>IFERROR(VLOOKUP(B62,'[1]DADOS (OCULTAR)'!$Q$3:$S$136,3,0),"")</f>
        <v>9039744002642</v>
      </c>
      <c r="B62" s="5" t="s">
        <v>9</v>
      </c>
      <c r="C62" s="6" t="s">
        <v>276</v>
      </c>
      <c r="D62" s="7" t="s">
        <v>277</v>
      </c>
      <c r="E62" s="8" t="s">
        <v>278</v>
      </c>
      <c r="F62" s="9">
        <v>45110</v>
      </c>
      <c r="G62" s="9">
        <v>45476</v>
      </c>
      <c r="H62" s="12">
        <v>1320</v>
      </c>
      <c r="I62" s="11" t="s">
        <v>279</v>
      </c>
    </row>
    <row r="63" spans="1:9" ht="20.25" customHeight="1" x14ac:dyDescent="0.2">
      <c r="A63" s="4">
        <f>IFERROR(VLOOKUP(B63,'[1]DADOS (OCULTAR)'!$Q$3:$S$136,3,0),"")</f>
        <v>9039744002642</v>
      </c>
      <c r="B63" s="5" t="s">
        <v>9</v>
      </c>
      <c r="C63" s="6" t="s">
        <v>280</v>
      </c>
      <c r="D63" s="7" t="s">
        <v>281</v>
      </c>
      <c r="E63" s="8" t="s">
        <v>282</v>
      </c>
      <c r="F63" s="9">
        <v>45170</v>
      </c>
      <c r="G63" s="9">
        <v>45536</v>
      </c>
      <c r="H63" s="12">
        <v>1320</v>
      </c>
      <c r="I63" s="11" t="s">
        <v>283</v>
      </c>
    </row>
    <row r="64" spans="1:9" ht="20.25" customHeight="1" x14ac:dyDescent="0.2">
      <c r="A64" s="4">
        <f>IFERROR(VLOOKUP(B64,'[1]DADOS (OCULTAR)'!$Q$3:$S$136,3,0),"")</f>
        <v>9039744002642</v>
      </c>
      <c r="B64" s="5" t="s">
        <v>9</v>
      </c>
      <c r="C64" s="6" t="s">
        <v>284</v>
      </c>
      <c r="D64" s="7" t="s">
        <v>285</v>
      </c>
      <c r="E64" s="8" t="s">
        <v>286</v>
      </c>
      <c r="F64" s="9">
        <v>45175</v>
      </c>
      <c r="G64" s="9">
        <v>45541</v>
      </c>
      <c r="H64" s="12">
        <v>219.17</v>
      </c>
      <c r="I64" s="11" t="s">
        <v>287</v>
      </c>
    </row>
    <row r="65" spans="1:9" ht="20.25" customHeight="1" x14ac:dyDescent="0.2">
      <c r="A65" s="4">
        <f>IFERROR(VLOOKUP(B65,'[1]DADOS (OCULTAR)'!$Q$3:$S$136,3,0),"")</f>
        <v>9039744002642</v>
      </c>
      <c r="B65" s="5" t="s">
        <v>9</v>
      </c>
      <c r="C65" s="6" t="s">
        <v>288</v>
      </c>
      <c r="D65" s="7" t="s">
        <v>289</v>
      </c>
      <c r="E65" s="8" t="s">
        <v>290</v>
      </c>
      <c r="F65" s="9">
        <v>45139</v>
      </c>
      <c r="G65" s="9">
        <v>45170</v>
      </c>
      <c r="H65" s="12">
        <v>960</v>
      </c>
      <c r="I65" s="11" t="s">
        <v>291</v>
      </c>
    </row>
    <row r="66" spans="1:9" ht="20.25" customHeight="1" x14ac:dyDescent="0.2">
      <c r="A66" s="4">
        <f>IFERROR(VLOOKUP(B66,'[1]DADOS (OCULTAR)'!$Q$3:$S$136,3,0),"")</f>
        <v>9039744002642</v>
      </c>
      <c r="B66" s="5" t="s">
        <v>9</v>
      </c>
      <c r="C66" s="6" t="s">
        <v>292</v>
      </c>
      <c r="D66" s="7" t="s">
        <v>293</v>
      </c>
      <c r="E66" s="8" t="s">
        <v>294</v>
      </c>
      <c r="F66" s="9">
        <v>45140</v>
      </c>
      <c r="G66" s="9">
        <v>45506</v>
      </c>
      <c r="H66" s="12">
        <v>1320</v>
      </c>
      <c r="I66" s="11" t="s">
        <v>295</v>
      </c>
    </row>
    <row r="67" spans="1:9" ht="20.25" customHeight="1" x14ac:dyDescent="0.2">
      <c r="A67" s="4">
        <f>IFERROR(VLOOKUP(B67,'[1]DADOS (OCULTAR)'!$Q$3:$S$136,3,0),"")</f>
        <v>9039744002642</v>
      </c>
      <c r="B67" s="5" t="s">
        <v>9</v>
      </c>
      <c r="C67" s="6" t="s">
        <v>296</v>
      </c>
      <c r="D67" s="7" t="s">
        <v>297</v>
      </c>
      <c r="E67" s="8" t="s">
        <v>298</v>
      </c>
      <c r="F67" s="9">
        <v>45175</v>
      </c>
      <c r="G67" s="9">
        <v>45541</v>
      </c>
      <c r="H67" s="12">
        <v>15</v>
      </c>
      <c r="I67" s="11" t="s">
        <v>299</v>
      </c>
    </row>
    <row r="68" spans="1:9" ht="20.25" customHeight="1" x14ac:dyDescent="0.2">
      <c r="A68" s="4">
        <f>IFERROR(VLOOKUP(B68,'[1]DADOS (OCULTAR)'!$Q$3:$S$136,3,0),"")</f>
        <v>9039744002642</v>
      </c>
      <c r="B68" s="5" t="s">
        <v>9</v>
      </c>
      <c r="C68" s="6" t="s">
        <v>300</v>
      </c>
      <c r="D68" s="7" t="s">
        <v>301</v>
      </c>
      <c r="E68" s="8" t="s">
        <v>302</v>
      </c>
      <c r="F68" s="9">
        <v>45218</v>
      </c>
      <c r="G68" s="9">
        <v>45584</v>
      </c>
      <c r="H68" s="12">
        <v>35</v>
      </c>
      <c r="I68" s="11" t="s">
        <v>303</v>
      </c>
    </row>
    <row r="69" spans="1:9" ht="20.25" customHeight="1" x14ac:dyDescent="0.2">
      <c r="A69" s="4">
        <f>IFERROR(VLOOKUP(B69,'[1]DADOS (OCULTAR)'!$Q$3:$S$136,3,0),"")</f>
        <v>9039744002642</v>
      </c>
      <c r="B69" s="5" t="s">
        <v>9</v>
      </c>
      <c r="C69" s="6" t="s">
        <v>304</v>
      </c>
      <c r="D69" s="7" t="s">
        <v>305</v>
      </c>
      <c r="E69" s="8" t="s">
        <v>306</v>
      </c>
      <c r="F69" s="9">
        <v>45175</v>
      </c>
      <c r="G69" s="9">
        <v>45541</v>
      </c>
      <c r="H69" s="12">
        <v>239.2</v>
      </c>
      <c r="I69" s="11" t="s">
        <v>307</v>
      </c>
    </row>
    <row r="70" spans="1:9" ht="20.25" customHeight="1" x14ac:dyDescent="0.2">
      <c r="A70" s="4">
        <f>IFERROR(VLOOKUP(B70,'[1]DADOS (OCULTAR)'!$Q$3:$S$136,3,0),"")</f>
        <v>9039744002642</v>
      </c>
      <c r="B70" s="5" t="s">
        <v>9</v>
      </c>
      <c r="C70" s="6" t="s">
        <v>308</v>
      </c>
      <c r="D70" s="7" t="s">
        <v>309</v>
      </c>
      <c r="E70" s="8" t="s">
        <v>310</v>
      </c>
      <c r="F70" s="9">
        <v>45208</v>
      </c>
      <c r="G70" s="9">
        <v>45574</v>
      </c>
      <c r="H70" s="12">
        <v>1133.5999999999999</v>
      </c>
      <c r="I70" s="11" t="s">
        <v>311</v>
      </c>
    </row>
    <row r="71" spans="1:9" ht="20.25" customHeight="1" x14ac:dyDescent="0.2">
      <c r="A71" s="4">
        <f>IFERROR(VLOOKUP(B71,'[1]DADOS (OCULTAR)'!$Q$3:$S$136,3,0),"")</f>
        <v>9039744002642</v>
      </c>
      <c r="B71" s="5" t="s">
        <v>9</v>
      </c>
      <c r="C71" s="6" t="s">
        <v>312</v>
      </c>
      <c r="D71" s="7" t="s">
        <v>313</v>
      </c>
      <c r="E71" s="8" t="s">
        <v>314</v>
      </c>
      <c r="F71" s="9">
        <v>45222</v>
      </c>
      <c r="G71" s="9">
        <v>45588</v>
      </c>
      <c r="H71" s="12">
        <v>19400</v>
      </c>
      <c r="I71" s="11" t="s">
        <v>311</v>
      </c>
    </row>
    <row r="72" spans="1:9" ht="20.25" customHeight="1" x14ac:dyDescent="0.2">
      <c r="A72" s="4">
        <f>IFERROR(VLOOKUP(B72,'[1]DADOS (OCULTAR)'!$Q$3:$S$136,3,0),"")</f>
        <v>9039744002642</v>
      </c>
      <c r="B72" s="5" t="s">
        <v>9</v>
      </c>
      <c r="C72" s="6" t="s">
        <v>315</v>
      </c>
      <c r="D72" s="7" t="s">
        <v>316</v>
      </c>
      <c r="E72" s="8" t="s">
        <v>317</v>
      </c>
      <c r="F72" s="9">
        <v>45234</v>
      </c>
      <c r="G72" s="9">
        <v>45600</v>
      </c>
      <c r="H72" s="12">
        <v>1192.56</v>
      </c>
      <c r="I72" s="11" t="s">
        <v>318</v>
      </c>
    </row>
    <row r="73" spans="1:9" ht="20.25" customHeight="1" x14ac:dyDescent="0.2">
      <c r="A73" s="4">
        <f>IFERROR(VLOOKUP(B73,'[1]DADOS (OCULTAR)'!$Q$3:$S$136,3,0),"")</f>
        <v>9039744002642</v>
      </c>
      <c r="B73" s="5" t="s">
        <v>9</v>
      </c>
      <c r="C73" s="6" t="s">
        <v>319</v>
      </c>
      <c r="D73" s="7" t="s">
        <v>320</v>
      </c>
      <c r="E73" s="8" t="s">
        <v>321</v>
      </c>
      <c r="F73" s="9">
        <v>45257</v>
      </c>
      <c r="G73" s="9">
        <v>45623</v>
      </c>
      <c r="H73" s="12">
        <v>850</v>
      </c>
      <c r="I73" s="11" t="s">
        <v>322</v>
      </c>
    </row>
    <row r="74" spans="1:9" ht="20.25" customHeight="1" x14ac:dyDescent="0.2">
      <c r="A74" s="4">
        <f>IFERROR(VLOOKUP(B74,'[1]DADOS (OCULTAR)'!$Q$3:$S$136,3,0),"")</f>
        <v>9039744002642</v>
      </c>
      <c r="B74" s="5" t="s">
        <v>9</v>
      </c>
      <c r="C74" s="6" t="s">
        <v>323</v>
      </c>
      <c r="D74" s="7" t="s">
        <v>324</v>
      </c>
      <c r="E74" s="8" t="s">
        <v>325</v>
      </c>
      <c r="F74" s="9">
        <v>45278</v>
      </c>
      <c r="G74" s="9">
        <v>45644</v>
      </c>
      <c r="H74" s="12">
        <v>1320</v>
      </c>
      <c r="I74" s="11" t="s">
        <v>326</v>
      </c>
    </row>
    <row r="75" spans="1:9" ht="20.25" customHeight="1" x14ac:dyDescent="0.2">
      <c r="A75" s="4">
        <f>IFERROR(VLOOKUP(B75,'[1]DADOS (OCULTAR)'!$Q$3:$S$136,3,0),"")</f>
        <v>9039744002642</v>
      </c>
      <c r="B75" s="5" t="s">
        <v>9</v>
      </c>
      <c r="C75" s="6" t="s">
        <v>327</v>
      </c>
      <c r="D75" s="7" t="s">
        <v>328</v>
      </c>
      <c r="E75" s="8" t="s">
        <v>329</v>
      </c>
      <c r="F75" s="9">
        <v>45275</v>
      </c>
      <c r="G75" s="9">
        <v>45641</v>
      </c>
      <c r="H75" s="12">
        <v>500</v>
      </c>
      <c r="I75" s="11" t="s">
        <v>330</v>
      </c>
    </row>
    <row r="76" spans="1:9" ht="20.25" customHeight="1" x14ac:dyDescent="0.2">
      <c r="A76" s="4">
        <f>IFERROR(VLOOKUP(B76,'[1]DADOS (OCULTAR)'!$Q$3:$S$136,3,0),"")</f>
        <v>9039744002642</v>
      </c>
      <c r="B76" s="5" t="s">
        <v>9</v>
      </c>
      <c r="C76" s="6" t="s">
        <v>331</v>
      </c>
      <c r="D76" s="7" t="s">
        <v>332</v>
      </c>
      <c r="E76" s="8" t="s">
        <v>333</v>
      </c>
      <c r="F76" s="9">
        <v>45274</v>
      </c>
      <c r="G76" s="9">
        <v>45640</v>
      </c>
      <c r="H76" s="12">
        <v>214.14</v>
      </c>
      <c r="I76" s="11" t="s">
        <v>334</v>
      </c>
    </row>
    <row r="77" spans="1:9" ht="20.25" customHeight="1" x14ac:dyDescent="0.2">
      <c r="A77" s="4">
        <f>IFERROR(VLOOKUP(B77,'[1]DADOS (OCULTAR)'!$Q$3:$S$136,3,0),"")</f>
        <v>9039744002642</v>
      </c>
      <c r="B77" s="5" t="s">
        <v>9</v>
      </c>
      <c r="C77" s="6" t="s">
        <v>335</v>
      </c>
      <c r="D77" s="7" t="s">
        <v>336</v>
      </c>
      <c r="E77" s="8" t="s">
        <v>337</v>
      </c>
      <c r="F77" s="9">
        <v>45271</v>
      </c>
      <c r="G77" s="9">
        <v>45637</v>
      </c>
      <c r="H77" s="12">
        <v>1320</v>
      </c>
      <c r="I77" s="11" t="s">
        <v>338</v>
      </c>
    </row>
    <row r="78" spans="1:9" ht="20.25" customHeight="1" x14ac:dyDescent="0.2">
      <c r="A78" s="4">
        <f>IFERROR(VLOOKUP(B78,'[1]DADOS (OCULTAR)'!$Q$3:$S$136,3,0),"")</f>
        <v>9039744002642</v>
      </c>
      <c r="B78" s="5" t="s">
        <v>9</v>
      </c>
      <c r="C78" s="6" t="s">
        <v>339</v>
      </c>
      <c r="D78" s="7" t="s">
        <v>340</v>
      </c>
      <c r="E78" s="8" t="s">
        <v>341</v>
      </c>
      <c r="F78" s="9">
        <v>45162</v>
      </c>
      <c r="G78" s="9">
        <v>45528</v>
      </c>
      <c r="H78" s="12">
        <v>329.67</v>
      </c>
      <c r="I78" s="11" t="s">
        <v>342</v>
      </c>
    </row>
    <row r="79" spans="1:9" ht="20.25" customHeight="1" x14ac:dyDescent="0.2">
      <c r="A79" s="4">
        <f>IFERROR(VLOOKUP(B79,'[1]DADOS (OCULTAR)'!$Q$3:$S$136,3,0),"")</f>
        <v>9039744002642</v>
      </c>
      <c r="B79" s="5" t="s">
        <v>9</v>
      </c>
      <c r="C79" s="6" t="s">
        <v>343</v>
      </c>
      <c r="D79" s="7" t="s">
        <v>344</v>
      </c>
      <c r="E79" s="8" t="s">
        <v>345</v>
      </c>
      <c r="F79" s="9">
        <v>45260</v>
      </c>
      <c r="G79" s="9">
        <v>45626</v>
      </c>
      <c r="H79" s="12">
        <v>797.65</v>
      </c>
      <c r="I79" s="11" t="s">
        <v>346</v>
      </c>
    </row>
    <row r="80" spans="1:9" ht="20.25" customHeight="1" x14ac:dyDescent="0.2">
      <c r="A80" s="4">
        <f>IFERROR(VLOOKUP(B80,'[1]DADOS (OCULTAR)'!$Q$3:$S$136,3,0),"")</f>
        <v>9039744002642</v>
      </c>
      <c r="B80" s="5" t="s">
        <v>9</v>
      </c>
      <c r="C80" s="6" t="s">
        <v>347</v>
      </c>
      <c r="D80" s="7" t="s">
        <v>348</v>
      </c>
      <c r="E80" s="8" t="s">
        <v>349</v>
      </c>
      <c r="F80" s="9">
        <v>45293</v>
      </c>
      <c r="G80" s="9">
        <v>45445</v>
      </c>
      <c r="H80" s="12">
        <v>633.32000000000005</v>
      </c>
      <c r="I80" s="11" t="s">
        <v>350</v>
      </c>
    </row>
    <row r="81" spans="1:9" ht="20.25" customHeight="1" x14ac:dyDescent="0.2">
      <c r="A81" s="4">
        <f>IFERROR(VLOOKUP(B81,'[1]DADOS (OCULTAR)'!$Q$3:$S$136,3,0),"")</f>
        <v>9039744002642</v>
      </c>
      <c r="B81" s="5" t="s">
        <v>9</v>
      </c>
      <c r="C81" s="6" t="s">
        <v>351</v>
      </c>
      <c r="D81" s="7" t="s">
        <v>352</v>
      </c>
      <c r="E81" s="8" t="s">
        <v>353</v>
      </c>
      <c r="F81" s="9">
        <v>45253</v>
      </c>
      <c r="G81" s="9">
        <v>45619</v>
      </c>
      <c r="H81" s="12">
        <v>33180</v>
      </c>
      <c r="I81" s="11" t="s">
        <v>354</v>
      </c>
    </row>
    <row r="82" spans="1:9" ht="20.25" customHeight="1" x14ac:dyDescent="0.2">
      <c r="A82" s="4">
        <f>IFERROR(VLOOKUP(B82,'[1]DADOS (OCULTAR)'!$Q$3:$S$136,3,0),"")</f>
        <v>9039744002642</v>
      </c>
      <c r="B82" s="5" t="s">
        <v>9</v>
      </c>
      <c r="C82" s="6" t="s">
        <v>355</v>
      </c>
      <c r="D82" s="7" t="s">
        <v>356</v>
      </c>
      <c r="E82" s="8" t="s">
        <v>357</v>
      </c>
      <c r="F82" s="9">
        <v>45075</v>
      </c>
      <c r="G82" s="9">
        <v>45441</v>
      </c>
      <c r="H82" s="12">
        <v>310</v>
      </c>
      <c r="I82" s="11" t="s">
        <v>358</v>
      </c>
    </row>
    <row r="83" spans="1:9" ht="20.25" customHeight="1" x14ac:dyDescent="0.2">
      <c r="A83" s="4">
        <f>IFERROR(VLOOKUP(B83,'[1]DADOS (OCULTAR)'!$Q$3:$S$136,3,0),"")</f>
        <v>9039744002642</v>
      </c>
      <c r="B83" s="5" t="s">
        <v>9</v>
      </c>
      <c r="C83" s="6" t="s">
        <v>359</v>
      </c>
      <c r="D83" s="7" t="s">
        <v>360</v>
      </c>
      <c r="E83" s="8" t="s">
        <v>361</v>
      </c>
      <c r="F83" s="9">
        <v>45349</v>
      </c>
      <c r="G83" s="9">
        <v>45439</v>
      </c>
      <c r="H83" s="12">
        <v>113.94</v>
      </c>
      <c r="I83" s="11" t="s">
        <v>362</v>
      </c>
    </row>
    <row r="84" spans="1:9" ht="20.25" customHeight="1" x14ac:dyDescent="0.2">
      <c r="A84" s="4">
        <f>IFERROR(VLOOKUP(B84,'[1]DADOS (OCULTAR)'!$Q$3:$S$136,3,0),"")</f>
        <v>9039744002642</v>
      </c>
      <c r="B84" s="5" t="s">
        <v>9</v>
      </c>
      <c r="C84" s="6" t="s">
        <v>363</v>
      </c>
      <c r="D84" s="7" t="s">
        <v>364</v>
      </c>
      <c r="E84" s="8" t="s">
        <v>365</v>
      </c>
      <c r="F84" s="9">
        <v>45370</v>
      </c>
      <c r="G84" s="9">
        <v>45735</v>
      </c>
      <c r="H84" s="12">
        <v>1320</v>
      </c>
      <c r="I84" s="11" t="s">
        <v>366</v>
      </c>
    </row>
    <row r="85" spans="1:9" ht="20.25" customHeight="1" x14ac:dyDescent="0.2">
      <c r="A85" s="4">
        <f>IFERROR(VLOOKUP(B85,'[1]DADOS (OCULTAR)'!$Q$3:$S$136,3,0),"")</f>
        <v>9039744002642</v>
      </c>
      <c r="B85" s="5" t="s">
        <v>9</v>
      </c>
      <c r="C85" s="6" t="s">
        <v>367</v>
      </c>
      <c r="D85" s="7" t="s">
        <v>368</v>
      </c>
      <c r="E85" s="8" t="s">
        <v>369</v>
      </c>
      <c r="F85" s="9">
        <v>45376</v>
      </c>
      <c r="G85" s="9">
        <v>45741</v>
      </c>
      <c r="H85" s="12">
        <v>1320</v>
      </c>
      <c r="I85" s="11" t="s">
        <v>370</v>
      </c>
    </row>
    <row r="86" spans="1:9" ht="20.25" customHeight="1" x14ac:dyDescent="0.2">
      <c r="A86" s="4">
        <f>IFERROR(VLOOKUP(B86,'[1]DADOS (OCULTAR)'!$Q$3:$S$136,3,0),"")</f>
        <v>9039744002642</v>
      </c>
      <c r="B86" s="5" t="s">
        <v>9</v>
      </c>
      <c r="C86" s="6" t="s">
        <v>371</v>
      </c>
      <c r="D86" s="7" t="s">
        <v>372</v>
      </c>
      <c r="E86" s="8" t="s">
        <v>373</v>
      </c>
      <c r="F86" s="9">
        <v>45383</v>
      </c>
      <c r="G86" s="9">
        <v>45748</v>
      </c>
      <c r="H86" s="12">
        <v>503.84</v>
      </c>
      <c r="I86" s="11" t="s">
        <v>374</v>
      </c>
    </row>
    <row r="87" spans="1:9" ht="20.25" customHeight="1" x14ac:dyDescent="0.2">
      <c r="A87" s="4">
        <f>IFERROR(VLOOKUP(B87,'[1]DADOS (OCULTAR)'!$Q$3:$S$136,3,0),"")</f>
        <v>9039744002642</v>
      </c>
      <c r="B87" s="5" t="s">
        <v>9</v>
      </c>
      <c r="C87" s="6" t="s">
        <v>375</v>
      </c>
      <c r="D87" s="7" t="s">
        <v>376</v>
      </c>
      <c r="E87" s="8" t="s">
        <v>377</v>
      </c>
      <c r="F87" s="9">
        <v>45240</v>
      </c>
      <c r="G87" s="9">
        <v>45606</v>
      </c>
      <c r="H87" s="12">
        <v>420.5</v>
      </c>
      <c r="I87" s="11" t="s">
        <v>378</v>
      </c>
    </row>
    <row r="88" spans="1:9" ht="20.25" customHeight="1" x14ac:dyDescent="0.2">
      <c r="A88" s="4">
        <f>IFERROR(VLOOKUP(B88,'[1]DADOS (OCULTAR)'!$Q$3:$S$136,3,0),"")</f>
        <v>9039744002642</v>
      </c>
      <c r="B88" s="5" t="s">
        <v>9</v>
      </c>
      <c r="C88" s="6" t="s">
        <v>179</v>
      </c>
      <c r="D88" s="7" t="s">
        <v>180</v>
      </c>
      <c r="E88" s="8" t="s">
        <v>379</v>
      </c>
      <c r="F88" s="9">
        <v>45418</v>
      </c>
      <c r="G88" s="9">
        <v>45783</v>
      </c>
      <c r="H88" s="12">
        <v>240</v>
      </c>
      <c r="I88" s="11" t="s">
        <v>380</v>
      </c>
    </row>
    <row r="89" spans="1:9" ht="20.25" customHeight="1" x14ac:dyDescent="0.2">
      <c r="A89" s="4">
        <f>IFERROR(VLOOKUP(B89,'[1]DADOS (OCULTAR)'!$Q$3:$S$136,3,0),"")</f>
        <v>9039744002642</v>
      </c>
      <c r="B89" s="5" t="s">
        <v>9</v>
      </c>
      <c r="C89" s="6" t="s">
        <v>381</v>
      </c>
      <c r="D89" s="7" t="s">
        <v>382</v>
      </c>
      <c r="E89" s="8" t="s">
        <v>383</v>
      </c>
      <c r="F89" s="9">
        <v>45422</v>
      </c>
      <c r="G89" s="9">
        <v>45787</v>
      </c>
      <c r="H89" s="12">
        <v>180</v>
      </c>
      <c r="I89" s="11" t="s">
        <v>384</v>
      </c>
    </row>
    <row r="90" spans="1:9" ht="20.25" customHeight="1" x14ac:dyDescent="0.2">
      <c r="A90" s="4">
        <f>IFERROR(VLOOKUP(B90,'[1]DADOS (OCULTAR)'!$Q$3:$S$136,3,0),"")</f>
        <v>9039744002642</v>
      </c>
      <c r="B90" s="5" t="s">
        <v>9</v>
      </c>
      <c r="C90" s="6" t="s">
        <v>385</v>
      </c>
      <c r="D90" s="7" t="s">
        <v>386</v>
      </c>
      <c r="E90" s="8" t="s">
        <v>387</v>
      </c>
      <c r="F90" s="9">
        <v>45397</v>
      </c>
      <c r="G90" s="9">
        <v>45762</v>
      </c>
      <c r="H90" s="12">
        <v>1320</v>
      </c>
      <c r="I90" s="11" t="s">
        <v>388</v>
      </c>
    </row>
    <row r="91" spans="1:9" ht="20.25" customHeight="1" x14ac:dyDescent="0.2">
      <c r="A91" s="4" t="str">
        <f>IFERROR(VLOOKUP(B91,'[1]DADOS (OCULTAR)'!$Q$3:$S$136,3,0),"")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(OCULTAR)'!$Q$3:$S$136,3,0),"")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(OCULTAR)'!$Q$3:$S$136,3,0),"")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(OCULTAR)'!$Q$3:$S$136,3,0),"")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(OCULTAR)'!$Q$3:$S$136,3,0),"")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(OCULTAR)'!$Q$3:$S$136,3,0),"")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(OCULTAR)'!$Q$3:$S$136,3,0),"")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(OCULTAR)'!$Q$3:$S$136,3,0),"")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(OCULTAR)'!$Q$3:$S$136,3,0),"")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C91D1736-4ED0-406B-AC0B-9B0FB7AF7303}">
      <formula1>UNIDADES_OSS</formula1>
    </dataValidation>
  </dataValidations>
  <hyperlinks>
    <hyperlink ref="I2" r:id="rId1" xr:uid="{9DB826F6-AB46-4ED9-B3C2-EC1C1113ACE1}"/>
    <hyperlink ref="I3" r:id="rId2" xr:uid="{AAE0ED34-DD5A-4AF8-9804-A71B730F0CBD}"/>
    <hyperlink ref="I4" r:id="rId3" xr:uid="{239DCD2C-F013-435E-A152-D68425A8B3F0}"/>
    <hyperlink ref="I5" r:id="rId4" xr:uid="{94E10955-55C7-4EB6-A4DD-BA0F5EEC62FE}"/>
    <hyperlink ref="I6" r:id="rId5" xr:uid="{03D8D0A7-7578-4D71-94B0-1C222DC38103}"/>
    <hyperlink ref="I7" r:id="rId6" xr:uid="{C5BAFDA3-960F-41EB-9C82-35AA6B2BDF30}"/>
    <hyperlink ref="I8" r:id="rId7" xr:uid="{36A4BE44-DD64-4F65-98CF-185E8661E05D}"/>
    <hyperlink ref="I9" r:id="rId8" xr:uid="{7D0E4677-1DD1-464C-B0B1-123004E16B2A}"/>
    <hyperlink ref="I10" r:id="rId9" xr:uid="{C247BE80-F654-40A1-A1F5-BC49C4E1FFEB}"/>
    <hyperlink ref="I11" r:id="rId10" xr:uid="{7CB7246C-FC12-4718-9DA9-F78BEB0C4819}"/>
    <hyperlink ref="I12" r:id="rId11" xr:uid="{EA76A123-9FBB-45AA-8D93-1D00EE549E99}"/>
    <hyperlink ref="I13" r:id="rId12" display="https://imip-sistemas.org.br/sistemas/_scriptcase_producao_v9/file/doc/portal_transparencia/contratos_fornecedores/5683/40138078000191p.pdf" xr:uid="{906783A3-BC1A-4E3E-9A9B-99EE1996E401}"/>
    <hyperlink ref="I14" r:id="rId13" display="https://imip-sistemas.org.br/sistemas/_scriptcase_producao_v9/file/doc/portal_transparencia/contratos_fornecedores/5721/26081685000131p.pdf" xr:uid="{F7ED300C-67B6-446E-B37D-0B7A518982F8}"/>
    <hyperlink ref="I15" r:id="rId14" display="https://imip-sistemas.org.br/sistemas/_scriptcase_producao_v9/file/doc/portal_transparencia/contratos_fornecedores/5722/26332434000182p.pdf" xr:uid="{5B45A159-95F3-420B-8040-282CEC295945}"/>
    <hyperlink ref="I16" r:id="rId15" display="https://imip-sistemas.org.br/sistemas/_scriptcase_producao_v9/file/doc/portal_transparencia/contratos_fornecedores/5724/71208516000174p.pdf" xr:uid="{BF69CCA2-62C1-4CC8-9D4B-1EB1A0325603}"/>
    <hyperlink ref="I17" r:id="rId16" display="https://imip-sistemas.org.br/sistemas/_scriptcase_producao_v9/file/doc/portal_transparencia/contratos_fornecedores/5731/21204660000164p.pdf" xr:uid="{AB792118-2830-46A9-B61C-6967A02D4AF5}"/>
    <hyperlink ref="I18" r:id="rId17" display="https://imip-sistemas.org.br/sistemas/_scriptcase_producao_v9/file/doc/portal_transparencia/contratos_fornecedores/5760/90347840000118p.pdf" xr:uid="{F71564B0-25F2-4587-922E-9F21BCB44BEC}"/>
    <hyperlink ref="I19" r:id="rId18" display="https://imip-sistemas.org.br/sistemas/_scriptcase_producao_v9/file/doc/portal_transparencia/contratos_fornecedores/5761/10816775000274p.pdf" xr:uid="{83D68BE5-602A-4830-83EB-4622EAF02E4C}"/>
    <hyperlink ref="I20" r:id="rId19" display="https://imip-sistemas.org.br/sistemas/_scriptcase_producao_v9/file/doc/portal_transparencia/contratos_fornecedores/5762/10279299000119p.pdf" xr:uid="{B25CB335-5C50-4CED-954A-34A7AD3F815D}"/>
    <hyperlink ref="I21" r:id="rId20" display="https://imip-sistemas.org.br/sistemas/_scriptcase_producao_v9/file/doc/portal_transparencia/contratos_fornecedores/5816/11735586000159p.pdf" xr:uid="{C17D2A4B-8106-4DC0-9C86-C21AD38C2897}"/>
    <hyperlink ref="I22" r:id="rId21" display="https://fgh-sistemas.org.br/sistemas/_scriptcase_producao_v9_fgh/file/doc/portal_transparencia/contratos_fornecedores/7014/12449520000170p.pdf" xr:uid="{CC472DBD-2735-4CFB-9A4A-F72F7A107507}"/>
    <hyperlink ref="I23" r:id="rId22" display="https://fgh-sistemas.org.br/sistemas/_scriptcase_producao_v9_fgh/file/doc/portal_transparencia/contratos_fornecedores/7040/07146768000117p.pdf" xr:uid="{5AF4BE6D-2B11-469A-A2D7-31FBF2419043}"/>
    <hyperlink ref="I24" r:id="rId23" display="https://fgh-sistemas.org.br/sistemas/_scriptcase_producao_v9_fgh/file/doc/portal_transparencia/contratos_fornecedores/7180/43184527000126p.pdf" xr:uid="{35394827-AD05-47C1-ACC1-6155C377D0D3}"/>
    <hyperlink ref="I25" r:id="rId24" display="https://imip-sistemas.org.br/sistemas/_scriptcase_producao_v9/file/doc/portal_transparencia/contratos_fornecedores/6700/27208515000138p.pdf" xr:uid="{B8171A71-2D99-4E6B-AA65-FAE6CD00D3CA}"/>
    <hyperlink ref="I26" r:id="rId25" display="https://imip-sistemas.org.br/sistemas/_scriptcase_producao_v9/file/doc/portal_transparencia/contratos_fornecedores/6705/45384884000163p.pdf" xr:uid="{782F6BD5-036D-4B75-B463-0BD926B534CE}"/>
    <hyperlink ref="I27" r:id="rId26" display="https://imip-sistemas.org.br/sistemas/_scriptcase_producao_v9/file/doc/portal_transparencia/contratos_fornecedores/6791/49215215000119p.pdf" xr:uid="{899E7259-CC84-431F-9752-C1ABA68C55B6}"/>
    <hyperlink ref="I28" r:id="rId27" display="https://imip-sistemas.org.br/sistemas/_scriptcase_producao_v9/file/doc/portal_transparencia/contratos_fornecedores/6785/10473437000104p.pdf" xr:uid="{52138931-7279-409D-A94A-4DE8C51DFB17}"/>
    <hyperlink ref="I29" r:id="rId28" display="https://imip-sistemas.org.br/sistemas/_scriptcase_producao_v9/file/doc/portal_transparencia/contratos_fornecedores/6961/07901268000143p.pdf" xr:uid="{FFA29BC2-0274-48AB-9690-CEB7DFB687BE}"/>
    <hyperlink ref="I73" r:id="rId29" xr:uid="{41492232-6BB1-4D8D-8C98-CFB04D778660}"/>
    <hyperlink ref="I30" r:id="rId30" display="https://fgh-sistemas.org.br/sistemas/_scriptcase_producao_v9_fgh/file/doc/portal_transparencia/contratos_fornecedores/7443/47393831000134p.pdf" xr:uid="{2036F5C2-8D1E-44A3-95D3-09C5ACD86F60}"/>
    <hyperlink ref="I31" r:id="rId31" display="https://imip-sistemas.org.br/sistemas/_scriptcase_producao_v9/file/doc/portal_transparencia/contratos_fornecedores/5683/40138078000191p.pdf" xr:uid="{BBF74873-9514-48D3-916F-A939B988A733}"/>
    <hyperlink ref="I32" r:id="rId32" display="https://imip-sistemas.org.br/sistemas/_scriptcase_producao_v9/file/doc/portal_transparencia/contratos_fornecedores/5721/26081685000131p.pdf" xr:uid="{A4FF551D-3D45-418B-8C46-1D929AEFA6D2}"/>
    <hyperlink ref="I33" r:id="rId33" display="https://imip-sistemas.org.br/sistemas/_scriptcase_producao_v9/file/doc/portal_transparencia/contratos_fornecedores/5722/26332434000182p.pdf" xr:uid="{FFD3969C-B22E-4150-BCB5-72715E341566}"/>
    <hyperlink ref="I34" r:id="rId34" display="https://imip-sistemas.org.br/sistemas/_scriptcase_producao_v9/file/doc/portal_transparencia/contratos_fornecedores/5724/71208516000174p.pdf" xr:uid="{CBDEA179-20CA-4871-BE3F-3280105DD608}"/>
    <hyperlink ref="I35" r:id="rId35" display="https://imip-sistemas.org.br/sistemas/_scriptcase_producao_v9/file/doc/portal_transparencia/contratos_fornecedores/5731/21204660000164p.pdf" xr:uid="{C65A5847-EFC7-4AD3-9487-77D36C2987E8}"/>
    <hyperlink ref="I36" r:id="rId36" display="https://imip-sistemas.org.br/sistemas/_scriptcase_producao_v9/file/doc/portal_transparencia/contratos_fornecedores/5760/90347840000118p.pdf" xr:uid="{79ACA9D0-7056-4C1D-A5D4-8E53511CE237}"/>
    <hyperlink ref="I37" r:id="rId37" display="https://imip-sistemas.org.br/sistemas/_scriptcase_producao_v9/file/doc/portal_transparencia/contratos_fornecedores/5761/10816775000274p.pdf" xr:uid="{3FF7D6FE-5255-4F5A-AA4D-ADA83F3E02FB}"/>
    <hyperlink ref="I70" r:id="rId38" display="https://imip-sistemas.org.br/sistemas/_scriptcase_producao_v9/file/doc/portal_transparencia/contratos_fornecedores/5762/10279299000119p.pdf" xr:uid="{A5AD57CB-4AEB-4E54-9FD8-8222F328C807}"/>
    <hyperlink ref="I64" r:id="rId39" display="https://fgh-sistemas.org.br/sistemas/_scriptcase_producao_v9_fgh/file/doc/portal_transparencia/contratos_fornecedores/7040/07146768000117p.pdf" xr:uid="{EBFDAEB3-B0E6-43A7-A6D7-8FBB6CD1FE1A}"/>
    <hyperlink ref="I65" r:id="rId40" display="https://fgh-sistemas.org.br/sistemas/_scriptcase_producao_v9_fgh/file/doc/portal_transparencia/contratos_fornecedores/7180/43184527000126p.pdf" xr:uid="{7FA3142F-CADA-4E72-AC76-FA35CD45BE25}"/>
    <hyperlink ref="I66" r:id="rId41" display="https://imip-sistemas.org.br/sistemas/_scriptcase_producao_v9/file/doc/portal_transparencia/contratos_fornecedores/6700/27208515000138p.pdf" xr:uid="{09D645D1-8F24-4556-8D4F-08503E34D573}"/>
    <hyperlink ref="I67" r:id="rId42" display="https://imip-sistemas.org.br/sistemas/_scriptcase_producao_v9/file/doc/portal_transparencia/contratos_fornecedores/6705/45384884000163p.pdf" xr:uid="{8A38E0D3-96BE-4EFE-8EE1-5184D886F046}"/>
    <hyperlink ref="I68" r:id="rId43" display="https://imip-sistemas.org.br/sistemas/_scriptcase_producao_v9/file/doc/portal_transparencia/contratos_fornecedores/6791/49215215000119p.pdf" xr:uid="{5533BB7E-2AAA-4F42-B829-9EB654EFD1E2}"/>
    <hyperlink ref="I69" r:id="rId44" display="https://imip-sistemas.org.br/sistemas/_scriptcase_producao_v9/file/doc/portal_transparencia/contratos_fornecedores/6785/10473437000104p.pdf" xr:uid="{E02C3EEB-5498-456F-8403-57A4E083B2B9}"/>
    <hyperlink ref="I74" r:id="rId45" xr:uid="{4F61F264-90CD-4CDC-A10B-9F5158D10E14}"/>
    <hyperlink ref="I78" r:id="rId46" xr:uid="{3CF6FB59-8F84-4E37-A862-B647796F5325}"/>
    <hyperlink ref="I77" r:id="rId47" xr:uid="{AF252663-EFB5-42AB-9A8C-3A1788904AD3}"/>
    <hyperlink ref="I76" r:id="rId48" xr:uid="{2285BDC3-7356-488A-981A-D5FED5D7ADFB}"/>
    <hyperlink ref="I75" r:id="rId49" xr:uid="{F95230C0-E6A1-4800-A79B-3A54CF38A0C3}"/>
    <hyperlink ref="I82" r:id="rId50" xr:uid="{E18064A6-5C82-4990-B375-20C97242CB04}"/>
    <hyperlink ref="I83" r:id="rId51" xr:uid="{85FCF86F-B2AB-414B-9045-140148CF7029}"/>
    <hyperlink ref="I84" r:id="rId52" xr:uid="{FF56D0CA-0B27-4F6F-BE9B-EFFAF3F62FA5}"/>
    <hyperlink ref="I85" r:id="rId53" xr:uid="{EC265C2C-D95E-492D-AE60-3D178E5C6082}"/>
    <hyperlink ref="I86" r:id="rId54" xr:uid="{EF6083A1-6DAF-4D5A-91F1-267401F40440}"/>
    <hyperlink ref="I87" r:id="rId55" xr:uid="{432AFE04-9564-435A-9B65-5A2B51D2466D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Wanderson Vilar</dc:creator>
  <cp:lastModifiedBy>Jose Wanderson Vilar</cp:lastModifiedBy>
  <dcterms:created xsi:type="dcterms:W3CDTF">2024-05-27T21:45:19Z</dcterms:created>
  <dcterms:modified xsi:type="dcterms:W3CDTF">2024-05-27T21:45:31Z</dcterms:modified>
</cp:coreProperties>
</file>