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13B9EADB-5A29-42D3-BF61-AE507B7DC05A}" xr6:coauthVersionLast="47" xr6:coauthVersionMax="47" xr10:uidLastSave="{00000000-0000-0000-0000-000000000000}"/>
  <bookViews>
    <workbookView xWindow="-120" yWindow="-120" windowWidth="19440" windowHeight="10440" xr2:uid="{FF93722A-9CC1-4CBC-83A8-E6C622E6999F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<sst xmlns="http://schemas.openxmlformats.org/spreadsheetml/2006/main" count="8" uniqueCount="8">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</sst>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4%202024\13.2%20PCF%20em%20Excel%2004%202024.xlsx" TargetMode="External"/><Relationship Id="rId1" Type="http://schemas.openxmlformats.org/officeDocument/2006/relationships/externalLinkPath" Target="file:///S:\Financeiro\Financeiro%20PUBLICO\PCF%202022\PCF%202024\PCF%2004%202024\13.2%20PCF%20em%20Excel%2004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CG Nº 009/2022</v>
          </cell>
          <cell r="F10" t="str">
            <v>2024NE001060</v>
          </cell>
          <cell r="G10">
            <v>45323</v>
          </cell>
          <cell r="H10">
            <v>3332810.4</v>
          </cell>
          <cell r="I10" t="str">
            <v>2024OB014400</v>
          </cell>
          <cell r="J10">
            <v>45387</v>
          </cell>
          <cell r="N10">
            <v>1110936.8</v>
          </cell>
        </row>
        <row r="11">
          <cell r="B11">
            <v>9767633000870</v>
          </cell>
          <cell r="C11" t="str">
            <v>UPA TORRÕES - CG Nº 009/2022</v>
          </cell>
          <cell r="F11" t="str">
            <v>2024NE002043</v>
          </cell>
          <cell r="G11">
            <v>45323</v>
          </cell>
          <cell r="H11">
            <v>135965.91</v>
          </cell>
          <cell r="I11" t="str">
            <v>2024OB016207</v>
          </cell>
          <cell r="J11">
            <v>45393</v>
          </cell>
          <cell r="N11">
            <v>45321.97</v>
          </cell>
        </row>
        <row r="12">
          <cell r="B12">
            <v>9767633000870</v>
          </cell>
          <cell r="C12" t="str">
            <v>UPA TORRÕES - CG Nº 009/2022</v>
          </cell>
          <cell r="F12" t="str">
            <v>2024NE001061</v>
          </cell>
          <cell r="G12">
            <v>45323</v>
          </cell>
          <cell r="H12">
            <v>1500000</v>
          </cell>
          <cell r="I12" t="str">
            <v>2024OB014812</v>
          </cell>
          <cell r="J12">
            <v>45386</v>
          </cell>
          <cell r="N12">
            <v>500000</v>
          </cell>
        </row>
        <row r="13">
          <cell r="B13">
            <v>9767633000870</v>
          </cell>
          <cell r="C13" t="str">
            <v>UPA TORRÕES - CG Nº 009/2022</v>
          </cell>
          <cell r="F13" t="str">
            <v>2024NE003120</v>
          </cell>
          <cell r="G13">
            <v>45323</v>
          </cell>
          <cell r="H13">
            <v>767631.13</v>
          </cell>
          <cell r="I13" t="str">
            <v>2024OB014164</v>
          </cell>
          <cell r="J13">
            <v>45384</v>
          </cell>
          <cell r="N13">
            <v>192199.33</v>
          </cell>
        </row>
        <row r="14">
          <cell r="B14">
            <v>9767633000870</v>
          </cell>
          <cell r="C14" t="str">
            <v>UPA TORRÕES - CG Nº 009/2022</v>
          </cell>
          <cell r="F14" t="str">
            <v>2024NE003666</v>
          </cell>
          <cell r="G14">
            <v>45371</v>
          </cell>
          <cell r="H14">
            <v>75372.899999999994</v>
          </cell>
          <cell r="I14" t="str">
            <v>2024OB017867</v>
          </cell>
          <cell r="J14">
            <v>45398</v>
          </cell>
          <cell r="N14">
            <v>75372.89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23AA-D84C-4444-B5BB-7D6B217C2529}">
  <sheetPr>
    <tabColor rgb="FF92D050"/>
  </sheetPr>
  <dimension ref="A1:H991"/>
  <sheetViews>
    <sheetView showGridLines="0" tabSelected="1" topLeftCell="C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CG Nº 009/2022</v>
      </c>
      <c r="C2" s="3" t="str">
        <f>'[1]TCE - ANEXO V - REC. Preencher'!F10</f>
        <v>2024NE001060</v>
      </c>
      <c r="D2" s="4">
        <f>IF('[1]TCE - ANEXO V - REC. Preencher'!G10="","",'[1]TCE - ANEXO V - REC. Preencher'!G10)</f>
        <v>45323</v>
      </c>
      <c r="E2" s="5">
        <f>'[1]TCE - ANEXO V - REC. Preencher'!H10</f>
        <v>3332810.4</v>
      </c>
      <c r="F2" s="3" t="str">
        <f>'[1]TCE - ANEXO V - REC. Preencher'!I10</f>
        <v>2024OB014400</v>
      </c>
      <c r="G2" s="4">
        <f>IF('[1]TCE - ANEXO V - REC. Preencher'!J10="","",'[1]TCE - ANEXO V - REC. Preencher'!J10)</f>
        <v>45387</v>
      </c>
      <c r="H2" s="5">
        <f>'[1]TCE - ANEXO V - REC. Preencher'!N10</f>
        <v>1110936.8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CG Nº 009/2022</v>
      </c>
      <c r="C3" s="3" t="str">
        <f>'[1]TCE - ANEXO V - REC. Preencher'!F11</f>
        <v>2024NE002043</v>
      </c>
      <c r="D3" s="4">
        <f>IF('[1]TCE - ANEXO V - REC. Preencher'!G11="","",'[1]TCE - ANEXO V - REC. Preencher'!G11)</f>
        <v>45323</v>
      </c>
      <c r="E3" s="5">
        <f>'[1]TCE - ANEXO V - REC. Preencher'!H11</f>
        <v>135965.91</v>
      </c>
      <c r="F3" s="3" t="str">
        <f>'[1]TCE - ANEXO V - REC. Preencher'!I11</f>
        <v>2024OB016207</v>
      </c>
      <c r="G3" s="4">
        <f>IF('[1]TCE - ANEXO V - REC. Preencher'!J11="","",'[1]TCE - ANEXO V - REC. Preencher'!J11)</f>
        <v>45393</v>
      </c>
      <c r="H3" s="5">
        <f>'[1]TCE - ANEXO V - REC. Preencher'!N11</f>
        <v>45321.97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CG Nº 009/2022</v>
      </c>
      <c r="C4" s="3" t="str">
        <f>'[1]TCE - ANEXO V - REC. Preencher'!F12</f>
        <v>2024NE001061</v>
      </c>
      <c r="D4" s="4">
        <f>IF('[1]TCE - ANEXO V - REC. Preencher'!G12="","",'[1]TCE - ANEXO V - REC. Preencher'!G12)</f>
        <v>45323</v>
      </c>
      <c r="E4" s="5">
        <f>'[1]TCE - ANEXO V - REC. Preencher'!H12</f>
        <v>1500000</v>
      </c>
      <c r="F4" s="3" t="str">
        <f>'[1]TCE - ANEXO V - REC. Preencher'!I12</f>
        <v>2024OB014812</v>
      </c>
      <c r="G4" s="4">
        <f>IF('[1]TCE - ANEXO V - REC. Preencher'!J12="","",'[1]TCE - ANEXO V - REC. Preencher'!J12)</f>
        <v>45386</v>
      </c>
      <c r="H4" s="5">
        <f>'[1]TCE - ANEXO V - REC. Preencher'!N12</f>
        <v>500000</v>
      </c>
    </row>
    <row r="5" spans="1:8" ht="24" customHeight="1" x14ac:dyDescent="0.2">
      <c r="A5" s="2">
        <f>'[1]TCE - ANEXO V - REC. Preencher'!B13</f>
        <v>9767633000870</v>
      </c>
      <c r="B5" s="3" t="str">
        <f>'[1]TCE - ANEXO V - REC. Preencher'!C13</f>
        <v>UPA TORRÕES - CG Nº 009/2022</v>
      </c>
      <c r="C5" s="3" t="str">
        <f>'[1]TCE - ANEXO V - REC. Preencher'!F13</f>
        <v>2024NE003120</v>
      </c>
      <c r="D5" s="4">
        <f>IF('[1]TCE - ANEXO V - REC. Preencher'!G13="","",'[1]TCE - ANEXO V - REC. Preencher'!G13)</f>
        <v>45323</v>
      </c>
      <c r="E5" s="5">
        <f>'[1]TCE - ANEXO V - REC. Preencher'!H13</f>
        <v>767631.13</v>
      </c>
      <c r="F5" s="3" t="str">
        <f>'[1]TCE - ANEXO V - REC. Preencher'!I13</f>
        <v>2024OB014164</v>
      </c>
      <c r="G5" s="4">
        <f>IF('[1]TCE - ANEXO V - REC. Preencher'!J13="","",'[1]TCE - ANEXO V - REC. Preencher'!J13)</f>
        <v>45384</v>
      </c>
      <c r="H5" s="5">
        <f>'[1]TCE - ANEXO V - REC. Preencher'!N13</f>
        <v>192199.33</v>
      </c>
    </row>
    <row r="6" spans="1:8" ht="24" customHeight="1" x14ac:dyDescent="0.2">
      <c r="A6" s="2">
        <f>'[1]TCE - ANEXO V - REC. Preencher'!B14</f>
        <v>9767633000870</v>
      </c>
      <c r="B6" s="3" t="str">
        <f>'[1]TCE - ANEXO V - REC. Preencher'!C14</f>
        <v>UPA TORRÕES - CG Nº 009/2022</v>
      </c>
      <c r="C6" s="3" t="str">
        <f>'[1]TCE - ANEXO V - REC. Preencher'!F14</f>
        <v>2024NE003666</v>
      </c>
      <c r="D6" s="4">
        <f>IF('[1]TCE - ANEXO V - REC. Preencher'!G14="","",'[1]TCE - ANEXO V - REC. Preencher'!G14)</f>
        <v>45371</v>
      </c>
      <c r="E6" s="5">
        <f>'[1]TCE - ANEXO V - REC. Preencher'!H14</f>
        <v>75372.899999999994</v>
      </c>
      <c r="F6" s="3" t="str">
        <f>'[1]TCE - ANEXO V - REC. Preencher'!I14</f>
        <v>2024OB017867</v>
      </c>
      <c r="G6" s="4">
        <f>IF('[1]TCE - ANEXO V - REC. Preencher'!J14="","",'[1]TCE - ANEXO V - REC. Preencher'!J14)</f>
        <v>45398</v>
      </c>
      <c r="H6" s="5">
        <f>'[1]TCE - ANEXO V - REC. Preencher'!N14</f>
        <v>75372.89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2024-05-27T20:04:53Z</dcterms:created>
  <dcterms:modified xsi:type="dcterms:W3CDTF">2024-05-27T20:05:09Z</dcterms:modified>
</cp:coreProperties>
</file>