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338E8F49-8950-4CFE-A4A3-6AACCE672EE2}" xr6:coauthVersionLast="47" xr6:coauthVersionMax="47" xr10:uidLastSave="{00000000-0000-0000-0000-000000000000}"/>
  <bookViews>
    <workbookView xWindow="-120" yWindow="-120" windowWidth="19440" windowHeight="10440" xr2:uid="{FD4002EF-75B2-47D6-863A-0214F2FF7EF1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<sst xmlns="http://schemas.openxmlformats.org/spreadsheetml/2006/main" count="12" uniqueCount="12">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</sst>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4%202024\13.2%20PCF%20em%20Excel%2004%202024.xlsx" TargetMode="External"/><Relationship Id="rId1" Type="http://schemas.openxmlformats.org/officeDocument/2006/relationships/externalLinkPath" Target="file:///S:\Financeiro\Financeiro%20PUBLICO\PCF%202022\PCF%202024\PCF%2004%202024\13.2%20PCF%20em%20Excel%20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SERVIÇOS LTDA</v>
          </cell>
          <cell r="H11" t="str">
            <v>S</v>
          </cell>
          <cell r="I11" t="str">
            <v>S</v>
          </cell>
          <cell r="J11" t="str">
            <v>000457</v>
          </cell>
          <cell r="K11">
            <v>45411</v>
          </cell>
          <cell r="L11" t="str">
            <v>26240428296399000119550010000004571000060780</v>
          </cell>
          <cell r="M11" t="str">
            <v>2611606 - Recife - PE</v>
          </cell>
          <cell r="N11">
            <v>39107.089999999997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9759606000180</v>
          </cell>
          <cell r="G12" t="str">
            <v>SIND DAS EMP DE TRANS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13265.29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1078.04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237.54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9759606000180</v>
          </cell>
          <cell r="G15" t="str">
            <v>SIND DAS EMP DE TRANS DE PASSAG DO EST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202.01000000000008</v>
          </cell>
        </row>
        <row r="16">
          <cell r="C16" t="str">
            <v>UPA TORRÕES - CG Nº 009/2022</v>
          </cell>
          <cell r="E16" t="str">
            <v>1.99 - Outras Despesas com Pessoal</v>
          </cell>
          <cell r="F16">
            <v>17197385000121</v>
          </cell>
          <cell r="G16" t="str">
            <v>ZURICH MINAS BRASIL SEGURADORA S/A</v>
          </cell>
          <cell r="H16" t="str">
            <v>S</v>
          </cell>
          <cell r="I16" t="str">
            <v>N</v>
          </cell>
          <cell r="M16" t="str">
            <v>3106200 - Belo Horizonte - MG</v>
          </cell>
          <cell r="N16">
            <v>445.78000000000014</v>
          </cell>
        </row>
        <row r="17">
          <cell r="C17" t="str">
            <v>UPA TORRÕES - CG Nº 009/2022</v>
          </cell>
          <cell r="E17" t="str">
            <v>4.6 - Serviços de Profissionais de Saúde</v>
          </cell>
          <cell r="F17">
            <v>12102593460</v>
          </cell>
          <cell r="G17" t="str">
            <v>ANDRE LUIZ GOMES BARBOSA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6024.9</v>
          </cell>
        </row>
        <row r="18">
          <cell r="C18" t="str">
            <v>UPA TORRÕES - CG Nº 009/2022</v>
          </cell>
          <cell r="E18" t="str">
            <v>4.6 - Serviços de Profissionais de Saúde</v>
          </cell>
          <cell r="F18">
            <v>2896941401</v>
          </cell>
          <cell r="G18" t="str">
            <v>ANDREA QUERUBINA C ALBUQUERQUE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112.96</v>
          </cell>
        </row>
        <row r="19">
          <cell r="C19" t="str">
            <v>UPA TORRÕES - CG Nº 009/2022</v>
          </cell>
          <cell r="E19" t="str">
            <v>4.6 - Serviços de Profissionais de Saúde</v>
          </cell>
          <cell r="F19">
            <v>10080348432</v>
          </cell>
          <cell r="G19" t="str">
            <v>ESTEVIAN PADUA DA SILVA</v>
          </cell>
          <cell r="H19" t="str">
            <v>S</v>
          </cell>
          <cell r="I19" t="str">
            <v>N</v>
          </cell>
          <cell r="M19" t="str">
            <v>2611606 - Recife - PE</v>
          </cell>
          <cell r="N19">
            <v>1926.72</v>
          </cell>
        </row>
        <row r="20">
          <cell r="C20" t="str">
            <v>UPA TORRÕES - CG Nº 009/2022</v>
          </cell>
          <cell r="E20" t="str">
            <v>4.6 - Serviços de Profissionais de Saúde</v>
          </cell>
          <cell r="F20">
            <v>7704583433</v>
          </cell>
          <cell r="G20" t="str">
            <v>FABIANA CORREIA BATISTA DE SOUZA</v>
          </cell>
          <cell r="H20" t="str">
            <v>S</v>
          </cell>
          <cell r="I20" t="str">
            <v>N</v>
          </cell>
          <cell r="M20" t="str">
            <v>2611606 - Recife - PE</v>
          </cell>
          <cell r="N20">
            <v>2486.54</v>
          </cell>
        </row>
        <row r="21">
          <cell r="C21" t="str">
            <v>UPA TORRÕES - CG Nº 009/2022</v>
          </cell>
          <cell r="E21" t="str">
            <v>4.6 - Serviços de Profissionais de Saúde</v>
          </cell>
          <cell r="F21">
            <v>6711955498</v>
          </cell>
          <cell r="G21" t="str">
            <v>JANAINA MARIA DA CONCEICAO</v>
          </cell>
          <cell r="H21" t="str">
            <v>S</v>
          </cell>
          <cell r="I21" t="str">
            <v>N</v>
          </cell>
          <cell r="M21" t="str">
            <v>2611606 - Recife - PE</v>
          </cell>
          <cell r="N21">
            <v>3584.97</v>
          </cell>
        </row>
        <row r="22">
          <cell r="C22" t="str">
            <v>UPA TORRÕES - CG Nº 009/2022</v>
          </cell>
          <cell r="E22" t="str">
            <v>4.6 - Serviços de Profissionais de Saúde</v>
          </cell>
          <cell r="F22">
            <v>9151632411</v>
          </cell>
          <cell r="G22" t="str">
            <v>JULIANA KELLY A DE SOUZA</v>
          </cell>
          <cell r="H22" t="str">
            <v>S</v>
          </cell>
          <cell r="I22" t="str">
            <v>N</v>
          </cell>
          <cell r="M22" t="str">
            <v>2611606 - Recife - PE</v>
          </cell>
          <cell r="N22">
            <v>2071.34</v>
          </cell>
        </row>
        <row r="23">
          <cell r="C23" t="str">
            <v>UPA TORRÕES - CG Nº 009/2022</v>
          </cell>
          <cell r="E23" t="str">
            <v>4.6 - Serviços de Profissionais de Saúde</v>
          </cell>
          <cell r="F23">
            <v>8956333459</v>
          </cell>
          <cell r="G23" t="str">
            <v>KELLY SWELLY T A SOUZA</v>
          </cell>
          <cell r="H23" t="str">
            <v>S</v>
          </cell>
          <cell r="I23" t="str">
            <v>N</v>
          </cell>
          <cell r="M23" t="str">
            <v>2611606 - Recife - PE</v>
          </cell>
          <cell r="N23">
            <v>1529.16</v>
          </cell>
        </row>
        <row r="24">
          <cell r="C24" t="str">
            <v>UPA TORRÕES - CG Nº 009/2022</v>
          </cell>
          <cell r="E24" t="str">
            <v>4.6 - Serviços de Profissionais de Saúde</v>
          </cell>
          <cell r="F24">
            <v>1125369485</v>
          </cell>
          <cell r="G24" t="str">
            <v>LEONARDO SOUSA DA SILVA</v>
          </cell>
          <cell r="H24" t="str">
            <v>S</v>
          </cell>
          <cell r="I24" t="str">
            <v>N</v>
          </cell>
          <cell r="M24" t="str">
            <v>2611606 - Recife - PE</v>
          </cell>
          <cell r="N24">
            <v>2761.41</v>
          </cell>
        </row>
        <row r="25">
          <cell r="C25" t="str">
            <v>UPA TORRÕES - CG Nº 009/2022</v>
          </cell>
          <cell r="E25" t="str">
            <v>4.6 - Serviços de Profissionais de Saúde</v>
          </cell>
          <cell r="F25">
            <v>2827916479</v>
          </cell>
          <cell r="G25" t="str">
            <v>LIGIANE DE PAULA ROSA FERRAO</v>
          </cell>
          <cell r="H25" t="str">
            <v>S</v>
          </cell>
          <cell r="I25" t="str">
            <v>N</v>
          </cell>
          <cell r="M25" t="str">
            <v>2611606 - Recife - PE</v>
          </cell>
          <cell r="N25">
            <v>6584.89</v>
          </cell>
        </row>
        <row r="26">
          <cell r="C26" t="str">
            <v>UPA TORRÕES - CG Nº 009/2022</v>
          </cell>
          <cell r="E26" t="str">
            <v>4.6 - Serviços de Profissionais de Saúde</v>
          </cell>
          <cell r="F26">
            <v>46457054404</v>
          </cell>
          <cell r="G26" t="str">
            <v>LUCIVALDO JOSE DA SILVA</v>
          </cell>
          <cell r="H26" t="str">
            <v>S</v>
          </cell>
          <cell r="I26" t="str">
            <v>N</v>
          </cell>
          <cell r="M26" t="str">
            <v>2611606 - Recife - PE</v>
          </cell>
          <cell r="N26">
            <v>607.80999999999995</v>
          </cell>
        </row>
        <row r="27">
          <cell r="C27" t="str">
            <v>UPA TORRÕES - CG Nº 009/2022</v>
          </cell>
          <cell r="E27" t="str">
            <v>4.6 - Serviços de Profissionais de Saúde</v>
          </cell>
          <cell r="F27">
            <v>5704655408</v>
          </cell>
          <cell r="G27" t="str">
            <v>MARIA NADJA R DOS SANTOS</v>
          </cell>
          <cell r="H27" t="str">
            <v>S</v>
          </cell>
          <cell r="I27" t="str">
            <v>N</v>
          </cell>
          <cell r="M27" t="str">
            <v>2611606 - Recife - PE</v>
          </cell>
          <cell r="N27">
            <v>6387.55</v>
          </cell>
        </row>
        <row r="28">
          <cell r="C28" t="str">
            <v>UPA TORRÕES - CG Nº 009/2022</v>
          </cell>
          <cell r="E28" t="str">
            <v>4.6 - Serviços de Profissionais de Saúde</v>
          </cell>
          <cell r="F28">
            <v>86362454510</v>
          </cell>
          <cell r="G28" t="str">
            <v>MATEUS SILVA N NASCIMENTOS</v>
          </cell>
          <cell r="H28" t="str">
            <v>S</v>
          </cell>
          <cell r="I28" t="str">
            <v>N</v>
          </cell>
          <cell r="M28" t="str">
            <v>2611606 - Recife - PE</v>
          </cell>
          <cell r="N28">
            <v>2970</v>
          </cell>
        </row>
        <row r="29">
          <cell r="C29" t="str">
            <v>UPA TORRÕES - CG Nº 009/2022</v>
          </cell>
          <cell r="E29" t="str">
            <v>4.6 - Serviços de Profissionais de Saúde</v>
          </cell>
          <cell r="F29">
            <v>27072044809</v>
          </cell>
          <cell r="G29" t="str">
            <v>SIDNEY PESSOA CABRAL</v>
          </cell>
          <cell r="H29" t="str">
            <v>S</v>
          </cell>
          <cell r="I29" t="str">
            <v>N</v>
          </cell>
          <cell r="M29" t="str">
            <v>2611606 - Recife - PE</v>
          </cell>
          <cell r="N29">
            <v>3249.46</v>
          </cell>
        </row>
        <row r="30">
          <cell r="C30" t="str">
            <v>UPA TORRÕES - CG Nº 009/2022</v>
          </cell>
          <cell r="E30" t="str">
            <v>4.6 - Serviços de Profissionais de Saúde</v>
          </cell>
          <cell r="F30">
            <v>4305033429</v>
          </cell>
          <cell r="G30" t="str">
            <v>SIMONE MARIA DA SILVA SANTOS</v>
          </cell>
          <cell r="H30" t="str">
            <v>S</v>
          </cell>
          <cell r="I30" t="str">
            <v>N</v>
          </cell>
          <cell r="M30" t="str">
            <v>2611606 - Recife - PE</v>
          </cell>
          <cell r="N30">
            <v>3498.6</v>
          </cell>
        </row>
        <row r="31">
          <cell r="C31" t="str">
            <v>UPA TORRÕES - CG Nº 009/2022</v>
          </cell>
          <cell r="E31" t="str">
            <v>4.6 - Serviços de Profissionais de Saúde</v>
          </cell>
          <cell r="F31">
            <v>7704627406</v>
          </cell>
          <cell r="G31" t="str">
            <v>YWLLIANE BRITO DE OLIVEIRA</v>
          </cell>
          <cell r="H31" t="str">
            <v>S</v>
          </cell>
          <cell r="I31" t="str">
            <v>N</v>
          </cell>
          <cell r="M31" t="str">
            <v>2611606 - Recife - PE</v>
          </cell>
          <cell r="N31">
            <v>1022.28</v>
          </cell>
        </row>
        <row r="32">
          <cell r="C32" t="str">
            <v>UPA TORRÕES - CG Nº 009/2022</v>
          </cell>
          <cell r="E32" t="str">
            <v>4.7 - Apoio Administrativo, Técnico e Operacional</v>
          </cell>
          <cell r="F32">
            <v>64312143404</v>
          </cell>
          <cell r="G32" t="str">
            <v>MARIA DO CARMO DOS SANTOS</v>
          </cell>
          <cell r="H32" t="str">
            <v>S</v>
          </cell>
          <cell r="I32" t="str">
            <v>N</v>
          </cell>
          <cell r="M32" t="str">
            <v>2611606 - Recife - PE</v>
          </cell>
          <cell r="N32">
            <v>1845.01</v>
          </cell>
        </row>
        <row r="33">
          <cell r="C33" t="str">
            <v>UPA TORRÕES - CG Nº 009/2022</v>
          </cell>
          <cell r="E33" t="str">
            <v>4.7 - Apoio Administrativo, Técnico e Operacional</v>
          </cell>
          <cell r="F33">
            <v>4273104407</v>
          </cell>
          <cell r="G33" t="str">
            <v>VALDEMIR DOS SANTOS PEREIRA</v>
          </cell>
          <cell r="H33" t="str">
            <v>S</v>
          </cell>
          <cell r="I33" t="str">
            <v>N</v>
          </cell>
          <cell r="M33" t="str">
            <v>2611606 - Recife - PE</v>
          </cell>
          <cell r="N33">
            <v>2457.15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600565</v>
          </cell>
          <cell r="K34">
            <v>45387</v>
          </cell>
          <cell r="L34" t="str">
            <v>26240410779833000156550010006005651602589008</v>
          </cell>
          <cell r="M34" t="str">
            <v>26 -  Pernambuco</v>
          </cell>
          <cell r="N34">
            <v>540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10779833000156</v>
          </cell>
          <cell r="G35" t="str">
            <v>MEDICAL MERCANTIL DE APARELHAGEM MEDICA LTDA</v>
          </cell>
          <cell r="H35" t="str">
            <v>B</v>
          </cell>
          <cell r="I35" t="str">
            <v>S</v>
          </cell>
          <cell r="J35" t="str">
            <v>600579</v>
          </cell>
          <cell r="K35">
            <v>45387</v>
          </cell>
          <cell r="L35" t="str">
            <v>26240410779833000156550010006005791602603006</v>
          </cell>
          <cell r="M35" t="str">
            <v>26 -  Pernambuco</v>
          </cell>
          <cell r="N35">
            <v>752.17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15734</v>
          </cell>
          <cell r="K36">
            <v>45387</v>
          </cell>
          <cell r="L36" t="str">
            <v>26240423680034000170550010000157341161161025</v>
          </cell>
          <cell r="M36" t="str">
            <v>26 -  Pernambuco</v>
          </cell>
          <cell r="N36">
            <v>665.83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12882932000194</v>
          </cell>
          <cell r="G37" t="str">
            <v>EXOMED COMERCIO ATACADISTA DE MEDICAMENTOS</v>
          </cell>
          <cell r="H37" t="str">
            <v>B</v>
          </cell>
          <cell r="I37" t="str">
            <v>S</v>
          </cell>
          <cell r="J37" t="str">
            <v>181746</v>
          </cell>
          <cell r="K37">
            <v>45387</v>
          </cell>
          <cell r="L37" t="str">
            <v>26240412882932000194550010001817461037010250</v>
          </cell>
          <cell r="M37" t="str">
            <v>26 -  Pernambuco</v>
          </cell>
          <cell r="N37">
            <v>700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4656809000127</v>
          </cell>
          <cell r="G38" t="str">
            <v>MEDEVICE DO BRASIL COMERCIAL LTDA</v>
          </cell>
          <cell r="H38" t="str">
            <v>B</v>
          </cell>
          <cell r="I38" t="str">
            <v>S</v>
          </cell>
          <cell r="J38" t="str">
            <v>19666</v>
          </cell>
          <cell r="K38">
            <v>45390</v>
          </cell>
          <cell r="L38" t="str">
            <v>26240404656809000127550010000196661590593101</v>
          </cell>
          <cell r="M38" t="str">
            <v>26 -  Pernambuco</v>
          </cell>
          <cell r="N38">
            <v>1340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10978106000118</v>
          </cell>
          <cell r="G39" t="str">
            <v>CIRURGICA FAMED DISTRIBUIDORA DE PRODUTOS HOSPITALARES</v>
          </cell>
          <cell r="H39" t="str">
            <v>B</v>
          </cell>
          <cell r="I39" t="str">
            <v>S</v>
          </cell>
          <cell r="J39" t="str">
            <v>2382</v>
          </cell>
          <cell r="K39">
            <v>45387</v>
          </cell>
          <cell r="L39" t="str">
            <v>26240410978106000118550010000023821957412421</v>
          </cell>
          <cell r="M39" t="str">
            <v>26 -  Pernambuco</v>
          </cell>
          <cell r="N39">
            <v>368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37844417000140</v>
          </cell>
          <cell r="G40" t="str">
            <v>LOG DISTRIBUIDORA DE PRODUTOS HOSPITALARES E HIGIENE</v>
          </cell>
          <cell r="H40" t="str">
            <v>B</v>
          </cell>
          <cell r="I40" t="str">
            <v>S</v>
          </cell>
          <cell r="J40" t="str">
            <v>3691</v>
          </cell>
          <cell r="K40">
            <v>45387</v>
          </cell>
          <cell r="L40" t="str">
            <v>26240437844417000140550010000036911777607710</v>
          </cell>
          <cell r="M40" t="str">
            <v>26 -  Pernambuco</v>
          </cell>
          <cell r="N40">
            <v>532.25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31611264000105</v>
          </cell>
          <cell r="G41" t="str">
            <v>GIROMIDIA SERVIÇOS E COMERCIO EIRELI</v>
          </cell>
          <cell r="H41" t="str">
            <v>B</v>
          </cell>
          <cell r="I41" t="str">
            <v>S</v>
          </cell>
          <cell r="J41" t="str">
            <v>096</v>
          </cell>
          <cell r="K41">
            <v>45390</v>
          </cell>
          <cell r="L41" t="str">
            <v>26240431611264000105550010000000961000010257</v>
          </cell>
          <cell r="M41" t="str">
            <v>26 -  Pernambuco</v>
          </cell>
          <cell r="N41">
            <v>2400</v>
          </cell>
        </row>
        <row r="42">
          <cell r="C42" t="str">
            <v>UPA TORRÕES - CG Nº 009/2022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192373</v>
          </cell>
          <cell r="K42">
            <v>45390</v>
          </cell>
          <cell r="L42" t="str">
            <v>26240408674752000140550010001923731588270331</v>
          </cell>
          <cell r="M42" t="str">
            <v>26 -  Pernambuco</v>
          </cell>
          <cell r="N42">
            <v>3662.54</v>
          </cell>
        </row>
        <row r="43">
          <cell r="C43" t="str">
            <v>UPA TORRÕES - CG Nº 009/2022</v>
          </cell>
          <cell r="E43" t="str">
            <v>3.12 - Material Hospitalar</v>
          </cell>
          <cell r="F43">
            <v>8674752000301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32910</v>
          </cell>
          <cell r="K43">
            <v>45388</v>
          </cell>
          <cell r="L43" t="str">
            <v>26240408674752000301550010000329101535936418</v>
          </cell>
          <cell r="M43" t="str">
            <v>26 -  Pernambuco</v>
          </cell>
          <cell r="N43">
            <v>431.6</v>
          </cell>
        </row>
        <row r="44">
          <cell r="C44" t="str">
            <v>UPA TORRÕES - CG Nº 009/2022</v>
          </cell>
          <cell r="E44" t="str">
            <v>3.12 - Material Hospitalar</v>
          </cell>
          <cell r="F44">
            <v>37844417000140</v>
          </cell>
          <cell r="G44" t="str">
            <v>LOG DISTRIBUIDORA DE PRODUTOS HOSPITALARES E HIGIENE</v>
          </cell>
          <cell r="H44" t="str">
            <v>B</v>
          </cell>
          <cell r="I44" t="str">
            <v>S</v>
          </cell>
          <cell r="J44" t="str">
            <v>3709</v>
          </cell>
          <cell r="K44">
            <v>45391</v>
          </cell>
          <cell r="L44" t="str">
            <v>26240437844417000140550010000037091404152668</v>
          </cell>
          <cell r="M44" t="str">
            <v>26 -  Pernambuco</v>
          </cell>
          <cell r="N44">
            <v>1750</v>
          </cell>
        </row>
        <row r="45">
          <cell r="C45" t="str">
            <v>UPA TORRÕES - CG Nº 009/2022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600681</v>
          </cell>
          <cell r="K45">
            <v>45390</v>
          </cell>
          <cell r="L45" t="str">
            <v>26240410779833000156550010006006811602705007</v>
          </cell>
          <cell r="M45" t="str">
            <v>26 -  Pernambuco</v>
          </cell>
          <cell r="N45">
            <v>391.32</v>
          </cell>
        </row>
        <row r="46">
          <cell r="C46" t="str">
            <v>UPA TORRÕES - CG Nº 009/2022</v>
          </cell>
          <cell r="E46" t="str">
            <v>3.12 - Material Hospitalar</v>
          </cell>
          <cell r="F46">
            <v>10779833000156</v>
          </cell>
          <cell r="G46" t="str">
            <v>MEDICAL MERCANTIL DE APARELHAGEM MEDICA LTDA</v>
          </cell>
          <cell r="H46" t="str">
            <v>B</v>
          </cell>
          <cell r="I46" t="str">
            <v>S</v>
          </cell>
          <cell r="J46" t="str">
            <v>600713</v>
          </cell>
          <cell r="K46">
            <v>45390</v>
          </cell>
          <cell r="L46" t="str">
            <v>26240410779833000156550010006007131602737001</v>
          </cell>
          <cell r="M46" t="str">
            <v>26 -  Pernambuco</v>
          </cell>
          <cell r="N46">
            <v>58.74</v>
          </cell>
        </row>
        <row r="47">
          <cell r="C47" t="str">
            <v>UPA TORRÕES - CG Nº 009/2022</v>
          </cell>
          <cell r="E47" t="str">
            <v>3.12 - Material Hospitalar</v>
          </cell>
          <cell r="F47">
            <v>67729178000653</v>
          </cell>
          <cell r="G47" t="str">
            <v>COMERCIAL CIRURGICA RIOCLARENSE LTDA</v>
          </cell>
          <cell r="H47" t="str">
            <v>B</v>
          </cell>
          <cell r="I47" t="str">
            <v>S</v>
          </cell>
          <cell r="J47" t="str">
            <v>72859</v>
          </cell>
          <cell r="K47">
            <v>45387</v>
          </cell>
          <cell r="L47" t="str">
            <v>26240467729178000653550010000728591191080467</v>
          </cell>
          <cell r="M47" t="str">
            <v>26 -  Pernambuco</v>
          </cell>
          <cell r="N47">
            <v>633.6</v>
          </cell>
        </row>
        <row r="48">
          <cell r="C48" t="str">
            <v>UPA TORRÕES - CG Nº 009/2022</v>
          </cell>
          <cell r="E48" t="str">
            <v>3.12 - Material Hospitalar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 t="str">
            <v>72875</v>
          </cell>
          <cell r="K48">
            <v>45387</v>
          </cell>
          <cell r="L48" t="str">
            <v>26240467729178000653550010000728751224630685</v>
          </cell>
          <cell r="M48" t="str">
            <v>26 -  Pernambuco</v>
          </cell>
          <cell r="N48">
            <v>765.5</v>
          </cell>
        </row>
        <row r="49">
          <cell r="C49" t="str">
            <v>UPA TORRÕES - CG Nº 009/2022</v>
          </cell>
          <cell r="E49" t="str">
            <v>3.12 - Material Hospitalar</v>
          </cell>
          <cell r="F49">
            <v>48495866000147</v>
          </cell>
          <cell r="G49" t="str">
            <v>BEMED COMERCIO ATACADISTA DE MEDICAMENTOS LTDA</v>
          </cell>
          <cell r="H49" t="str">
            <v>B</v>
          </cell>
          <cell r="I49" t="str">
            <v>S</v>
          </cell>
          <cell r="J49" t="str">
            <v>1251</v>
          </cell>
          <cell r="K49">
            <v>45391</v>
          </cell>
          <cell r="L49" t="str">
            <v>26240448495866000147550010000012511060813029</v>
          </cell>
          <cell r="M49" t="str">
            <v>26 -  Pernambuco</v>
          </cell>
          <cell r="N49">
            <v>77.75</v>
          </cell>
        </row>
        <row r="50">
          <cell r="C50" t="str">
            <v>UPA TORRÕES - CG Nº 009/2022</v>
          </cell>
          <cell r="E50" t="str">
            <v>3.12 - Material Hospitalar</v>
          </cell>
          <cell r="F50">
            <v>40819119000105</v>
          </cell>
          <cell r="G50" t="str">
            <v>XP MEDICAL COMERCIO DE PRODUTOS MEDICO HOSPITALAR</v>
          </cell>
          <cell r="H50" t="str">
            <v>B</v>
          </cell>
          <cell r="I50" t="str">
            <v>S</v>
          </cell>
          <cell r="J50" t="str">
            <v>216</v>
          </cell>
          <cell r="K50">
            <v>45390</v>
          </cell>
          <cell r="L50" t="str">
            <v>26240440819119000105550010000002161655194083</v>
          </cell>
          <cell r="M50" t="str">
            <v>26 -  Pernambuco</v>
          </cell>
          <cell r="N50">
            <v>1635</v>
          </cell>
        </row>
        <row r="51">
          <cell r="C51" t="str">
            <v>UPA TORRÕES - CG Nº 009/2022</v>
          </cell>
          <cell r="E51" t="str">
            <v>3.12 - Material Hospitalar</v>
          </cell>
          <cell r="F51">
            <v>58426628000133</v>
          </cell>
          <cell r="G51" t="str">
            <v>SAMTRONIC INDUSTRIA E COMERCIO LTDA</v>
          </cell>
          <cell r="H51" t="str">
            <v>B</v>
          </cell>
          <cell r="I51" t="str">
            <v>S</v>
          </cell>
          <cell r="J51" t="str">
            <v>3009</v>
          </cell>
          <cell r="K51">
            <v>45387</v>
          </cell>
          <cell r="L51" t="str">
            <v>26240458426628000990550010000030091780860098</v>
          </cell>
          <cell r="M51" t="str">
            <v>26 -  Pernambuco</v>
          </cell>
          <cell r="N51">
            <v>3662</v>
          </cell>
        </row>
        <row r="52">
          <cell r="C52" t="str">
            <v>UPA TORRÕES - CG Nº 009/2022</v>
          </cell>
          <cell r="E52" t="str">
            <v>3.12 - Material Hospitalar</v>
          </cell>
          <cell r="F52">
            <v>8778201000126</v>
          </cell>
          <cell r="G52" t="str">
            <v>DROGAFONTE LTDA</v>
          </cell>
          <cell r="H52" t="str">
            <v>B</v>
          </cell>
          <cell r="I52" t="str">
            <v>S</v>
          </cell>
          <cell r="J52" t="str">
            <v>445558</v>
          </cell>
          <cell r="K52">
            <v>45391</v>
          </cell>
          <cell r="L52" t="str">
            <v>26240408778201000126550010004455581189316368</v>
          </cell>
          <cell r="M52" t="str">
            <v>26 -  Pernambuco</v>
          </cell>
          <cell r="N52">
            <v>971.15</v>
          </cell>
        </row>
        <row r="53">
          <cell r="C53" t="str">
            <v>UPA TORRÕES - CG Nº 009/2022</v>
          </cell>
          <cell r="E53" t="str">
            <v>3.12 - Material Hospitalar</v>
          </cell>
          <cell r="F53">
            <v>15220807000107</v>
          </cell>
          <cell r="G53" t="str">
            <v>BCIPHARMA IMPORTADORA E DISTRIBUIDORA LTDA</v>
          </cell>
          <cell r="H53" t="str">
            <v>B</v>
          </cell>
          <cell r="I53" t="str">
            <v>S</v>
          </cell>
          <cell r="J53" t="str">
            <v>654</v>
          </cell>
          <cell r="K53">
            <v>45390</v>
          </cell>
          <cell r="L53" t="str">
            <v>26240415220807000107550010000006541124907362</v>
          </cell>
          <cell r="M53" t="str">
            <v>26 -  Pernambuco</v>
          </cell>
          <cell r="N53">
            <v>207</v>
          </cell>
        </row>
        <row r="54">
          <cell r="C54" t="str">
            <v>UPA TORRÕES - CG Nº 009/2022</v>
          </cell>
          <cell r="E54" t="str">
            <v>3.12 - Material Hospitalar</v>
          </cell>
          <cell r="F54">
            <v>4614288000145</v>
          </cell>
          <cell r="G54" t="str">
            <v>DISK LIFE COMERCIO DE PRODUTOS CIRURGICOS LTDA</v>
          </cell>
          <cell r="H54" t="str">
            <v>B</v>
          </cell>
          <cell r="I54" t="str">
            <v>S</v>
          </cell>
          <cell r="J54" t="str">
            <v>8136</v>
          </cell>
          <cell r="K54">
            <v>45391</v>
          </cell>
          <cell r="L54" t="str">
            <v>26240404614288000145550010000081361344656593</v>
          </cell>
          <cell r="M54" t="str">
            <v>26 -  Pernambuco</v>
          </cell>
          <cell r="N54">
            <v>7964.6</v>
          </cell>
        </row>
        <row r="55">
          <cell r="C55" t="str">
            <v>UPA TORRÕES - CG Nº 009/2022</v>
          </cell>
          <cell r="E55" t="str">
            <v>3.12 - Material Hospitalar</v>
          </cell>
          <cell r="F55">
            <v>21216468000198</v>
          </cell>
          <cell r="G55" t="str">
            <v>SANMED DISTRIBUIDORA DE PRODUTOS MEDICO HOSP</v>
          </cell>
          <cell r="H55" t="str">
            <v>B</v>
          </cell>
          <cell r="I55" t="str">
            <v>S</v>
          </cell>
          <cell r="J55" t="str">
            <v>9043</v>
          </cell>
          <cell r="K55">
            <v>45392</v>
          </cell>
          <cell r="L55" t="str">
            <v>26240421216468000198550010000090431100202404</v>
          </cell>
          <cell r="M55" t="str">
            <v>26 -  Pernambuco</v>
          </cell>
          <cell r="N55">
            <v>673.6</v>
          </cell>
        </row>
        <row r="56">
          <cell r="C56" t="str">
            <v>UPA TORRÕES - CG Nº 009/2022</v>
          </cell>
          <cell r="E56" t="str">
            <v>3.12 - Material Hospitalar</v>
          </cell>
          <cell r="F56">
            <v>5106015000152</v>
          </cell>
          <cell r="G56" t="str">
            <v>CALL MED COM DE MED E REPRESENTAÇOES</v>
          </cell>
          <cell r="H56" t="str">
            <v>B</v>
          </cell>
          <cell r="I56" t="str">
            <v>S</v>
          </cell>
          <cell r="J56" t="str">
            <v>114052</v>
          </cell>
          <cell r="K56">
            <v>45390</v>
          </cell>
          <cell r="L56" t="str">
            <v>23240405106015000152550010001140521001225192</v>
          </cell>
          <cell r="M56" t="str">
            <v>23 -  Ceará</v>
          </cell>
          <cell r="N56">
            <v>6211.5</v>
          </cell>
        </row>
        <row r="57">
          <cell r="C57" t="str">
            <v>UPA TORRÕES - CG Nº 009/2022</v>
          </cell>
          <cell r="E57" t="str">
            <v>3.12 - Material Hospitalar</v>
          </cell>
          <cell r="F57">
            <v>30553793000137</v>
          </cell>
          <cell r="G57" t="str">
            <v>JASMED DISTRIBUIDORA DE MEDICAMENTOS LTDA</v>
          </cell>
          <cell r="H57" t="str">
            <v>B</v>
          </cell>
          <cell r="I57" t="str">
            <v>S</v>
          </cell>
          <cell r="J57" t="str">
            <v>2103</v>
          </cell>
          <cell r="K57">
            <v>45397</v>
          </cell>
          <cell r="L57" t="str">
            <v>26240430553793000137550010000021031000006862</v>
          </cell>
          <cell r="M57" t="str">
            <v>26 -  Pernambuco</v>
          </cell>
          <cell r="N57">
            <v>750</v>
          </cell>
        </row>
        <row r="58">
          <cell r="C58" t="str">
            <v>UPA TORRÕES - CG Nº 009/2022</v>
          </cell>
          <cell r="E58" t="str">
            <v>3.12 - Material Hospitalar</v>
          </cell>
          <cell r="F58">
            <v>61418042000131</v>
          </cell>
          <cell r="G58" t="str">
            <v>CIRURGICA FERNANDES COMERCIO DE MATERIAIS CIR</v>
          </cell>
          <cell r="H58" t="str">
            <v>B</v>
          </cell>
          <cell r="I58" t="str">
            <v>S</v>
          </cell>
          <cell r="J58" t="str">
            <v>1708846</v>
          </cell>
          <cell r="K58">
            <v>45387</v>
          </cell>
          <cell r="L58" t="str">
            <v>35240461418042000131550010017088461002123098</v>
          </cell>
          <cell r="M58" t="str">
            <v>35 -  São Paulo</v>
          </cell>
          <cell r="N58">
            <v>6310.29</v>
          </cell>
        </row>
        <row r="59">
          <cell r="C59" t="str">
            <v>UPA TORRÕES - CG Nº 009/2022</v>
          </cell>
          <cell r="E59" t="str">
            <v>3.12 - Material Hospitalar</v>
          </cell>
          <cell r="F59">
            <v>10779833000156</v>
          </cell>
          <cell r="G59" t="str">
            <v>MEDICAL MERCANTIL DE APARELHAGEM MEDICA LTDA</v>
          </cell>
          <cell r="H59" t="str">
            <v>B</v>
          </cell>
          <cell r="I59" t="str">
            <v>S</v>
          </cell>
          <cell r="J59" t="str">
            <v>601116</v>
          </cell>
          <cell r="K59">
            <v>45393</v>
          </cell>
          <cell r="L59" t="str">
            <v>26240410779833000156550010006011161603140002</v>
          </cell>
          <cell r="M59" t="str">
            <v>26 -  Pernambuco</v>
          </cell>
          <cell r="N59">
            <v>435.8</v>
          </cell>
        </row>
        <row r="60">
          <cell r="C60" t="str">
            <v>UPA TORRÕES - CG Nº 009/2022</v>
          </cell>
          <cell r="E60" t="str">
            <v>3.12 - Material Hospitalar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73650</v>
          </cell>
          <cell r="K60">
            <v>45398</v>
          </cell>
          <cell r="L60" t="str">
            <v>26240467729178000653550010000736501355111716</v>
          </cell>
          <cell r="M60" t="str">
            <v>26 -  Pernambuco</v>
          </cell>
          <cell r="N60">
            <v>885</v>
          </cell>
        </row>
        <row r="61">
          <cell r="C61" t="str">
            <v>UPA TORRÕES - CG Nº 009/2022</v>
          </cell>
          <cell r="E61" t="str">
            <v>3.4 - Material Farmacológico</v>
          </cell>
          <cell r="F61">
            <v>12882932000194</v>
          </cell>
          <cell r="G61" t="str">
            <v>EXOMED COMERCIO ATACADISTA DE MEDICAMENTOS</v>
          </cell>
          <cell r="H61" t="str">
            <v>B</v>
          </cell>
          <cell r="I61" t="str">
            <v>S</v>
          </cell>
          <cell r="J61" t="str">
            <v>181695</v>
          </cell>
          <cell r="K61">
            <v>45387</v>
          </cell>
          <cell r="L61" t="str">
            <v>26240412882932000194550010001816951358355391</v>
          </cell>
          <cell r="M61" t="str">
            <v>26 -  Pernambuco</v>
          </cell>
          <cell r="N61">
            <v>1638</v>
          </cell>
        </row>
        <row r="62">
          <cell r="C62" t="str">
            <v>UPA TORRÕES - CG Nº 009/2022</v>
          </cell>
          <cell r="E62" t="str">
            <v>3.4 - Material Farmacológico</v>
          </cell>
          <cell r="F62">
            <v>12882932000194</v>
          </cell>
          <cell r="G62" t="str">
            <v>EXOMED COMERCIO ATACADISTA DE MEDICAMENTOS</v>
          </cell>
          <cell r="H62" t="str">
            <v>B</v>
          </cell>
          <cell r="I62" t="str">
            <v>S</v>
          </cell>
          <cell r="J62" t="str">
            <v>181749</v>
          </cell>
          <cell r="K62">
            <v>45387</v>
          </cell>
          <cell r="L62" t="str">
            <v>26240412882932000194550010001817491443226986</v>
          </cell>
          <cell r="M62" t="str">
            <v>26 -  Pernambuco</v>
          </cell>
          <cell r="N62">
            <v>1728</v>
          </cell>
        </row>
        <row r="63">
          <cell r="C63" t="str">
            <v>UPA TORRÕES - CG Nº 009/2022</v>
          </cell>
          <cell r="E63" t="str">
            <v>3.4 - Material Farmacológico</v>
          </cell>
          <cell r="F63">
            <v>35753111000153</v>
          </cell>
          <cell r="G63" t="str">
            <v>NORD PRODUTOS EM SAUDE</v>
          </cell>
          <cell r="H63" t="str">
            <v>B</v>
          </cell>
          <cell r="I63" t="str">
            <v>S</v>
          </cell>
          <cell r="J63" t="str">
            <v>23633</v>
          </cell>
          <cell r="K63">
            <v>45387</v>
          </cell>
          <cell r="L63" t="str">
            <v>26240435753111000153550010000236331000302310</v>
          </cell>
          <cell r="M63" t="str">
            <v>26 -  Pernambuco</v>
          </cell>
          <cell r="N63">
            <v>2484</v>
          </cell>
        </row>
        <row r="64">
          <cell r="C64" t="str">
            <v>UPA TORRÕES - CG Nº 009/2022</v>
          </cell>
          <cell r="E64" t="str">
            <v>3.4 - Material Farmacológico</v>
          </cell>
          <cell r="F64">
            <v>35514416000102</v>
          </cell>
          <cell r="G64" t="str">
            <v>QUALIMMED COM ATAC DE MED E MAT LTDA</v>
          </cell>
          <cell r="H64" t="str">
            <v>B</v>
          </cell>
          <cell r="I64" t="str">
            <v>S</v>
          </cell>
          <cell r="J64" t="str">
            <v>2660</v>
          </cell>
          <cell r="K64">
            <v>45390</v>
          </cell>
          <cell r="L64" t="str">
            <v>26240435514416000102550010000026601378506656</v>
          </cell>
          <cell r="M64" t="str">
            <v>26 -  Pernambuco</v>
          </cell>
          <cell r="N64">
            <v>312</v>
          </cell>
        </row>
        <row r="65">
          <cell r="C65" t="str">
            <v>UPA TORRÕES - CG Nº 009/2022</v>
          </cell>
          <cell r="E65" t="str">
            <v>3.4 - Material Farmacológico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600630</v>
          </cell>
          <cell r="K65">
            <v>45387</v>
          </cell>
          <cell r="L65" t="str">
            <v>26240410779833000156550010006006301602654004</v>
          </cell>
          <cell r="M65" t="str">
            <v>26 -  Pernambuco</v>
          </cell>
          <cell r="N65">
            <v>1170</v>
          </cell>
        </row>
        <row r="66">
          <cell r="C66" t="str">
            <v>UPA TORRÕES - CG Nº 009/2022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</v>
          </cell>
          <cell r="H66" t="str">
            <v>B</v>
          </cell>
          <cell r="I66" t="str">
            <v>S</v>
          </cell>
          <cell r="J66" t="str">
            <v>181802</v>
          </cell>
          <cell r="K66">
            <v>45391</v>
          </cell>
          <cell r="L66" t="str">
            <v>26240412882932000194550010001818021450130564</v>
          </cell>
          <cell r="M66" t="str">
            <v>26 -  Pernambuco</v>
          </cell>
          <cell r="N66">
            <v>941.5</v>
          </cell>
        </row>
        <row r="67">
          <cell r="C67" t="str">
            <v>UPA TORRÕES - CG Nº 009/2022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192386</v>
          </cell>
          <cell r="K67">
            <v>45390</v>
          </cell>
          <cell r="L67" t="str">
            <v>26240408674752000140550010001923861483951191</v>
          </cell>
          <cell r="M67" t="str">
            <v>26 -  Pernambuco</v>
          </cell>
          <cell r="N67">
            <v>354.65</v>
          </cell>
        </row>
        <row r="68">
          <cell r="C68" t="str">
            <v>UPA TORRÕES - CG Nº 009/2022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192468</v>
          </cell>
          <cell r="K68">
            <v>45390</v>
          </cell>
          <cell r="L68" t="str">
            <v>26240408674752000140550010001924681963577690</v>
          </cell>
          <cell r="M68" t="str">
            <v>26 -  Pernambuco</v>
          </cell>
          <cell r="N68">
            <v>287</v>
          </cell>
        </row>
        <row r="69">
          <cell r="C69" t="str">
            <v>UPA TORRÕES - CG Nº 009/2022</v>
          </cell>
          <cell r="E69" t="str">
            <v>3.4 - Material Farmacológico</v>
          </cell>
          <cell r="F69">
            <v>35753111000153</v>
          </cell>
          <cell r="G69" t="str">
            <v>NORD PRODUTOS EM SAUDE</v>
          </cell>
          <cell r="H69" t="str">
            <v>B</v>
          </cell>
          <cell r="I69" t="str">
            <v>S</v>
          </cell>
          <cell r="J69" t="str">
            <v>23693</v>
          </cell>
          <cell r="K69">
            <v>45390</v>
          </cell>
          <cell r="L69" t="str">
            <v>26240435753111000153550010000236931000302947</v>
          </cell>
          <cell r="M69" t="str">
            <v>26 -  Pernambuco</v>
          </cell>
          <cell r="N69">
            <v>1368</v>
          </cell>
        </row>
        <row r="70">
          <cell r="C70" t="str">
            <v>UPA TORRÕES - CG Nº 009/2022</v>
          </cell>
          <cell r="E70" t="str">
            <v>3.4 - Material Farmacológico</v>
          </cell>
          <cell r="F70">
            <v>22580510000118</v>
          </cell>
          <cell r="G70" t="str">
            <v>UNIFAR DISTRIBUIDORA DE MEDICAMENTOS LTDA</v>
          </cell>
          <cell r="H70" t="str">
            <v>B</v>
          </cell>
          <cell r="I70" t="str">
            <v>S</v>
          </cell>
          <cell r="J70" t="str">
            <v>61044</v>
          </cell>
          <cell r="K70">
            <v>45390</v>
          </cell>
          <cell r="L70" t="str">
            <v>26240422580510000118550010000610441000483455</v>
          </cell>
          <cell r="M70" t="str">
            <v>26 -  Pernambuco</v>
          </cell>
          <cell r="N70">
            <v>470</v>
          </cell>
        </row>
        <row r="71">
          <cell r="C71" t="str">
            <v>UPA TORRÕES - CG Nº 009/2022</v>
          </cell>
          <cell r="E71" t="str">
            <v>3.4 - Material Farmacológico</v>
          </cell>
          <cell r="F71">
            <v>67729178000653</v>
          </cell>
          <cell r="G71" t="str">
            <v>COMERCIAL CIRURGICA RIOCLARENSE LTDA</v>
          </cell>
          <cell r="H71" t="str">
            <v>B</v>
          </cell>
          <cell r="I71" t="str">
            <v>S</v>
          </cell>
          <cell r="J71" t="str">
            <v>72889</v>
          </cell>
          <cell r="K71">
            <v>45387</v>
          </cell>
          <cell r="L71" t="str">
            <v>26240467729178000653550010000728891634542048</v>
          </cell>
          <cell r="M71" t="str">
            <v>26 -  Pernambuco</v>
          </cell>
          <cell r="N71">
            <v>3427.51</v>
          </cell>
        </row>
        <row r="72">
          <cell r="C72" t="str">
            <v>UPA TORRÕES - CG Nº 009/2022</v>
          </cell>
          <cell r="E72" t="str">
            <v>3.4 - Material Farmacológico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 t="str">
            <v>445557</v>
          </cell>
          <cell r="K72">
            <v>45391</v>
          </cell>
          <cell r="L72" t="str">
            <v>26240408778201000126550010004455571833030170</v>
          </cell>
          <cell r="M72" t="str">
            <v>26 -  Pernambuco</v>
          </cell>
          <cell r="N72">
            <v>8769.6</v>
          </cell>
        </row>
        <row r="73">
          <cell r="C73" t="str">
            <v>UPA TORRÕES - CG Nº 009/2022</v>
          </cell>
          <cell r="E73" t="str">
            <v>3.4 - Material Farmacológico</v>
          </cell>
          <cell r="F73">
            <v>15220807000107</v>
          </cell>
          <cell r="G73" t="str">
            <v>BCIPHARMA IMPORTADORA E DISTRIBUIDORA LTDA</v>
          </cell>
          <cell r="H73" t="str">
            <v>B</v>
          </cell>
          <cell r="I73" t="str">
            <v>S</v>
          </cell>
          <cell r="J73" t="str">
            <v>656</v>
          </cell>
          <cell r="K73">
            <v>45390</v>
          </cell>
          <cell r="L73" t="str">
            <v>26240415220807000107550010000006561736203468</v>
          </cell>
          <cell r="M73" t="str">
            <v>26 -  Pernambuco</v>
          </cell>
          <cell r="N73">
            <v>1050</v>
          </cell>
        </row>
        <row r="74">
          <cell r="C74" t="str">
            <v>UPA TORRÕES - CG Nº 009/2022</v>
          </cell>
          <cell r="E74" t="str">
            <v>3.4 - Material Farmacológico</v>
          </cell>
          <cell r="F74">
            <v>10854165000184</v>
          </cell>
          <cell r="G74" t="str">
            <v>F &amp; F DISTRIUIDORA DE PRODUTOS FARMACEUTICOS</v>
          </cell>
          <cell r="H74" t="str">
            <v>B</v>
          </cell>
          <cell r="I74" t="str">
            <v>S</v>
          </cell>
          <cell r="J74" t="str">
            <v>279733</v>
          </cell>
          <cell r="K74">
            <v>45392</v>
          </cell>
          <cell r="L74" t="str">
            <v>26240410854165000184550010002797331655591500</v>
          </cell>
          <cell r="M74" t="str">
            <v>26 -  Pernambuco</v>
          </cell>
          <cell r="N74">
            <v>640</v>
          </cell>
        </row>
        <row r="75">
          <cell r="C75" t="str">
            <v>UPA TORRÕES - CG Nº 009/2022</v>
          </cell>
          <cell r="E75" t="str">
            <v>3.4 - Material Farmacológico</v>
          </cell>
          <cell r="F75">
            <v>11449180000100</v>
          </cell>
          <cell r="G75" t="str">
            <v>DPROSMED DISTRIBUIDORA DE PRODUTOS MEDICO HOSPITALAR</v>
          </cell>
          <cell r="H75" t="str">
            <v>B</v>
          </cell>
          <cell r="I75" t="str">
            <v>S</v>
          </cell>
          <cell r="J75" t="str">
            <v>67712</v>
          </cell>
          <cell r="K75">
            <v>45392</v>
          </cell>
          <cell r="L75" t="str">
            <v>26240411449180000100550010000677121000346902</v>
          </cell>
          <cell r="M75" t="str">
            <v>26 -  Pernambuco</v>
          </cell>
          <cell r="N75">
            <v>2721.6</v>
          </cell>
        </row>
        <row r="76">
          <cell r="C76" t="str">
            <v>UPA TORRÕES - CG Nº 009/2022</v>
          </cell>
          <cell r="E76" t="str">
            <v>3.4 - Material Farmacológico</v>
          </cell>
          <cell r="F76">
            <v>48495866000147</v>
          </cell>
          <cell r="G76" t="str">
            <v>BEMED COMERCIO ATACADISTA DE MEDICAMENTOS LTDA</v>
          </cell>
          <cell r="H76" t="str">
            <v>B</v>
          </cell>
          <cell r="I76" t="str">
            <v>S</v>
          </cell>
          <cell r="J76" t="str">
            <v>1260</v>
          </cell>
          <cell r="K76">
            <v>45392</v>
          </cell>
          <cell r="L76" t="str">
            <v>26240448495866000147550010000012601555020871</v>
          </cell>
          <cell r="M76" t="str">
            <v>26 -  Pernambuco</v>
          </cell>
          <cell r="N76">
            <v>927.54</v>
          </cell>
        </row>
        <row r="77">
          <cell r="C77" t="str">
            <v>UPA TORRÕES - CG Nº 009/2022</v>
          </cell>
          <cell r="E77" t="str">
            <v>3.4 - Material Farmacológico</v>
          </cell>
          <cell r="F77">
            <v>12882932000194</v>
          </cell>
          <cell r="G77" t="str">
            <v>EXOMED COMERCIO ATACADISTA DE MEDICAMENTOS</v>
          </cell>
          <cell r="H77" t="str">
            <v>B</v>
          </cell>
          <cell r="I77" t="str">
            <v>S</v>
          </cell>
          <cell r="J77" t="str">
            <v>181926</v>
          </cell>
          <cell r="K77">
            <v>45393</v>
          </cell>
          <cell r="L77" t="str">
            <v>26240412882932000194550010001819261592892267</v>
          </cell>
          <cell r="M77" t="str">
            <v>26 -  Pernambuco</v>
          </cell>
          <cell r="N77">
            <v>622.5</v>
          </cell>
        </row>
        <row r="78">
          <cell r="C78" t="str">
            <v>UPA TORRÕES - CG Nº 009/2022</v>
          </cell>
          <cell r="E78" t="str">
            <v>3.4 - Material Farmacológico</v>
          </cell>
          <cell r="F78">
            <v>15218561000139</v>
          </cell>
          <cell r="G78" t="str">
            <v>NNMED DIST IMP E EXPORT DE MED LTDA</v>
          </cell>
          <cell r="H78" t="str">
            <v>B</v>
          </cell>
          <cell r="I78" t="str">
            <v>S</v>
          </cell>
          <cell r="J78" t="str">
            <v>124746</v>
          </cell>
          <cell r="K78">
            <v>45392</v>
          </cell>
          <cell r="L78" t="str">
            <v>25240415218561000139550010001247461759461019</v>
          </cell>
          <cell r="M78" t="str">
            <v>25 -  Paraíba</v>
          </cell>
          <cell r="N78">
            <v>5341.39</v>
          </cell>
        </row>
        <row r="79">
          <cell r="C79" t="str">
            <v>UPA TORRÕES - CG Nº 009/2022</v>
          </cell>
          <cell r="E79" t="str">
            <v>3.4 - Material Farmacológico</v>
          </cell>
          <cell r="F79">
            <v>10854165000346</v>
          </cell>
          <cell r="G79" t="str">
            <v>F &amp; F DISTRIUIDORA DE PRODUTOS FARMACEUTICOS</v>
          </cell>
          <cell r="H79" t="str">
            <v>B</v>
          </cell>
          <cell r="I79" t="str">
            <v>S</v>
          </cell>
          <cell r="J79" t="str">
            <v>195967</v>
          </cell>
          <cell r="K79">
            <v>45391</v>
          </cell>
          <cell r="L79" t="str">
            <v>23240410854165000346550010001959671455805662</v>
          </cell>
          <cell r="M79" t="str">
            <v>23 -  Ceará</v>
          </cell>
          <cell r="N79">
            <v>2083.6799999999998</v>
          </cell>
        </row>
        <row r="80">
          <cell r="C80" t="str">
            <v>UPA TORRÕES - CG Nº 009/2022</v>
          </cell>
          <cell r="E80" t="str">
            <v>3.4 - Material Farmacológico</v>
          </cell>
          <cell r="F80">
            <v>10854165000346</v>
          </cell>
          <cell r="G80" t="str">
            <v>F &amp; F DISTRIUIDORA DE PRODUTOS FARMACEUTICOS</v>
          </cell>
          <cell r="H80" t="str">
            <v>B</v>
          </cell>
          <cell r="I80" t="str">
            <v>S</v>
          </cell>
          <cell r="J80" t="str">
            <v>280045</v>
          </cell>
          <cell r="K80">
            <v>45394</v>
          </cell>
          <cell r="L80" t="str">
            <v>26240410854165000184550010002800451589333966</v>
          </cell>
          <cell r="M80" t="str">
            <v>26 -  Pernambuco</v>
          </cell>
          <cell r="N80">
            <v>1950</v>
          </cell>
        </row>
        <row r="81">
          <cell r="C81" t="str">
            <v>UPA TORRÕES - CG Nº 009/2022</v>
          </cell>
          <cell r="E81" t="str">
            <v>3.4 - Material Farmacológico</v>
          </cell>
          <cell r="F81">
            <v>9035130000134</v>
          </cell>
          <cell r="G81" t="str">
            <v>DOGARIA MADALENA LTDA</v>
          </cell>
          <cell r="H81" t="str">
            <v>B</v>
          </cell>
          <cell r="I81" t="str">
            <v>S</v>
          </cell>
          <cell r="J81" t="str">
            <v>30895</v>
          </cell>
          <cell r="K81">
            <v>45396</v>
          </cell>
          <cell r="L81" t="str">
            <v>26240409035130000134550010000308951123082765</v>
          </cell>
          <cell r="M81" t="str">
            <v>26 -  Pernambuco</v>
          </cell>
          <cell r="N81">
            <v>492.1</v>
          </cell>
        </row>
        <row r="82">
          <cell r="C82" t="str">
            <v>UPA TORRÕES - CG Nº 009/2022</v>
          </cell>
          <cell r="E82" t="str">
            <v>3.4 - Material Farmacológico</v>
          </cell>
          <cell r="F82">
            <v>8778201000126</v>
          </cell>
          <cell r="G82" t="str">
            <v>DROGAFONTE LTDA</v>
          </cell>
          <cell r="H82" t="str">
            <v>B</v>
          </cell>
          <cell r="I82" t="str">
            <v>S</v>
          </cell>
          <cell r="J82" t="str">
            <v>446143</v>
          </cell>
          <cell r="K82">
            <v>45397</v>
          </cell>
          <cell r="L82" t="str">
            <v>26240408778201000126550010004461431694228055</v>
          </cell>
          <cell r="M82" t="str">
            <v>26 -  Pernambuco</v>
          </cell>
          <cell r="N82">
            <v>5688.04</v>
          </cell>
        </row>
        <row r="83">
          <cell r="C83" t="str">
            <v>UPA TORRÕES - CG Nº 009/2022</v>
          </cell>
          <cell r="E83" t="str">
            <v>3.4 - Material Farmacológico</v>
          </cell>
          <cell r="F83">
            <v>8778201000126</v>
          </cell>
          <cell r="G83" t="str">
            <v>DROGAFONTE LTDA</v>
          </cell>
          <cell r="H83" t="str">
            <v>B</v>
          </cell>
          <cell r="I83" t="str">
            <v>S</v>
          </cell>
          <cell r="J83" t="str">
            <v>446301</v>
          </cell>
          <cell r="K83">
            <v>45398</v>
          </cell>
          <cell r="L83" t="str">
            <v>26240408778201000126550010004463011830176415</v>
          </cell>
          <cell r="M83" t="str">
            <v>26 -  Pernambuco</v>
          </cell>
          <cell r="N83">
            <v>351</v>
          </cell>
        </row>
        <row r="84">
          <cell r="C84" t="str">
            <v>UPA TORRÕES - CG Nº 009/2022</v>
          </cell>
          <cell r="E84" t="str">
            <v>3.4 - Material Farmacológico</v>
          </cell>
          <cell r="F84">
            <v>2520829000493</v>
          </cell>
          <cell r="G84" t="str">
            <v>DIMASTER COMERCIO DE PRODUTOS HOSPITALARES</v>
          </cell>
          <cell r="H84" t="str">
            <v>B</v>
          </cell>
          <cell r="I84" t="str">
            <v>S</v>
          </cell>
          <cell r="J84" t="str">
            <v>2439</v>
          </cell>
          <cell r="K84">
            <v>45387</v>
          </cell>
          <cell r="L84" t="str">
            <v>35240402520829000493550010000024391813329535</v>
          </cell>
          <cell r="M84" t="str">
            <v>35 -  São Paulo</v>
          </cell>
          <cell r="N84">
            <v>1465.8</v>
          </cell>
        </row>
        <row r="85">
          <cell r="C85" t="str">
            <v>UPA TORRÕES - CG Nº 009/2022</v>
          </cell>
          <cell r="E85" t="str">
            <v>3.14 - Alimentação Preparada</v>
          </cell>
          <cell r="F85">
            <v>1687725000162</v>
          </cell>
          <cell r="G85" t="str">
            <v>CENTRO ESPECIALIZADO EM NUTRICAO ENTERAL E PA</v>
          </cell>
          <cell r="H85" t="str">
            <v>B</v>
          </cell>
          <cell r="I85" t="str">
            <v>S</v>
          </cell>
          <cell r="J85" t="str">
            <v>49070</v>
          </cell>
          <cell r="K85">
            <v>45390</v>
          </cell>
          <cell r="L85" t="str">
            <v>26240401687725000162550010000490701510940001</v>
          </cell>
          <cell r="M85" t="str">
            <v>26 -  Pernambuco</v>
          </cell>
          <cell r="N85">
            <v>399.6</v>
          </cell>
        </row>
        <row r="86">
          <cell r="C86" t="str">
            <v>UPA TORRÕES - CG Nº 009/2022</v>
          </cell>
          <cell r="E86" t="str">
            <v>3.11 - Material Laboratorial</v>
          </cell>
          <cell r="F86">
            <v>18271934000123</v>
          </cell>
          <cell r="G86" t="str">
            <v>NOVA BIOMEDICAL DIAGNOSTICOS MEDICOS E BIOTEC</v>
          </cell>
          <cell r="H86" t="str">
            <v>B</v>
          </cell>
          <cell r="I86" t="str">
            <v>S</v>
          </cell>
          <cell r="J86" t="str">
            <v>44982</v>
          </cell>
          <cell r="K86">
            <v>45385</v>
          </cell>
          <cell r="L86" t="str">
            <v>31240418271934000123550010000449821840584837</v>
          </cell>
          <cell r="M86" t="str">
            <v>31 -  Minas Gerais</v>
          </cell>
          <cell r="N86">
            <v>4500</v>
          </cell>
        </row>
        <row r="87">
          <cell r="C87" t="str">
            <v>UPA TORRÕES - CG Nº 009/2022</v>
          </cell>
          <cell r="E87" t="str">
            <v>3.99 - Outras despesas com Material de Consumo</v>
          </cell>
          <cell r="F87">
            <v>33255787001325</v>
          </cell>
          <cell r="G87" t="str">
            <v>IBF INDUSTRIA BRASILEIRA DE FILMES S/A</v>
          </cell>
          <cell r="H87" t="str">
            <v>B</v>
          </cell>
          <cell r="I87" t="str">
            <v>S</v>
          </cell>
          <cell r="J87" t="str">
            <v>32298</v>
          </cell>
          <cell r="K87">
            <v>45387</v>
          </cell>
          <cell r="L87" t="str">
            <v>26240433255787001325550050000322981416586992</v>
          </cell>
          <cell r="M87" t="str">
            <v>26 -  Pernambuco</v>
          </cell>
          <cell r="N87">
            <v>11082.26</v>
          </cell>
        </row>
        <row r="88">
          <cell r="C88" t="str">
            <v>UPA TORRÕES - CG Nº 009/2022</v>
          </cell>
          <cell r="E88" t="str">
            <v>3.99 - Outras despesas com Material de Consumo</v>
          </cell>
          <cell r="F88">
            <v>18078521000127</v>
          </cell>
          <cell r="G88" t="str">
            <v>TUPAN FARMA DISTRIBUIDORA LTDA</v>
          </cell>
          <cell r="H88" t="str">
            <v>B</v>
          </cell>
          <cell r="I88" t="str">
            <v>S</v>
          </cell>
          <cell r="J88" t="str">
            <v>56318</v>
          </cell>
          <cell r="K88">
            <v>45386</v>
          </cell>
          <cell r="L88" t="str">
            <v>26240418078521000127550010000563181009557004</v>
          </cell>
          <cell r="M88" t="str">
            <v>26 -  Pernambuco</v>
          </cell>
          <cell r="N88">
            <v>900</v>
          </cell>
        </row>
        <row r="89">
          <cell r="C89" t="str">
            <v>UPA TORRÕES - CG Nº 009/2022</v>
          </cell>
          <cell r="E89" t="str">
            <v>3.7 - Material de Limpeza e Produtos de Hgienização</v>
          </cell>
          <cell r="F89">
            <v>23680034000170</v>
          </cell>
          <cell r="G89" t="str">
            <v>D ARAUJO COMERCIO ATACADISTA LTDA</v>
          </cell>
          <cell r="H89" t="str">
            <v>B</v>
          </cell>
          <cell r="I89" t="str">
            <v>S</v>
          </cell>
          <cell r="J89" t="str">
            <v>15734</v>
          </cell>
          <cell r="K89">
            <v>45387</v>
          </cell>
          <cell r="L89" t="str">
            <v>26240423680034000170550010000157341161161025</v>
          </cell>
          <cell r="M89" t="str">
            <v>26 -  Pernambuco</v>
          </cell>
          <cell r="N89">
            <v>672</v>
          </cell>
        </row>
        <row r="90">
          <cell r="C90" t="str">
            <v>UPA TORRÕES - CG Nº 009/2022</v>
          </cell>
          <cell r="E90" t="str">
            <v>3.7 - Material de Limpeza e Produtos de Hgienização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72875</v>
          </cell>
          <cell r="K90">
            <v>45387</v>
          </cell>
          <cell r="L90" t="str">
            <v>26240467729178000653550010000728751224630685</v>
          </cell>
          <cell r="M90" t="str">
            <v>26 -  Pernambuco</v>
          </cell>
          <cell r="N90">
            <v>1293.5999999999999</v>
          </cell>
        </row>
        <row r="91">
          <cell r="C91" t="str">
            <v>UPA TORRÕES - CG Nº 009/2022</v>
          </cell>
          <cell r="E91" t="str">
            <v>3.7 - Material de Limpeza e Produtos de Hgienização</v>
          </cell>
          <cell r="F91">
            <v>48495866000147</v>
          </cell>
          <cell r="G91" t="str">
            <v>BEMED COMERCIO ATACADISTA DE MEDICAMENTOS LTDA</v>
          </cell>
          <cell r="H91" t="str">
            <v>B</v>
          </cell>
          <cell r="I91" t="str">
            <v>S</v>
          </cell>
          <cell r="J91" t="str">
            <v>1251</v>
          </cell>
          <cell r="K91">
            <v>45391</v>
          </cell>
          <cell r="L91" t="str">
            <v>26240448495866000147550010000012511060813029</v>
          </cell>
          <cell r="M91" t="str">
            <v>26 -  Pernambuco</v>
          </cell>
          <cell r="N91">
            <v>540</v>
          </cell>
        </row>
        <row r="92">
          <cell r="C92" t="str">
            <v>UPA TORRÕES - CG Nº 009/2022</v>
          </cell>
          <cell r="E92" t="str">
            <v>3.7 - Material de Limpeza e Produtos de Hgienização</v>
          </cell>
          <cell r="F92">
            <v>11142529000166</v>
          </cell>
          <cell r="G92" t="str">
            <v>DISFA-DISTRIBUIDORA FACIL EIRELI</v>
          </cell>
          <cell r="H92" t="str">
            <v>B</v>
          </cell>
          <cell r="I92" t="str">
            <v>S</v>
          </cell>
          <cell r="J92" t="str">
            <v>134991</v>
          </cell>
          <cell r="K92">
            <v>45393</v>
          </cell>
          <cell r="L92" t="str">
            <v>26240411142529000166550010001349911001441216</v>
          </cell>
          <cell r="M92" t="str">
            <v>26 -  Pernambuco</v>
          </cell>
          <cell r="N92">
            <v>127.56</v>
          </cell>
        </row>
        <row r="93">
          <cell r="C93" t="str">
            <v>UPA TORRÕES - CG Nº 009/2022</v>
          </cell>
          <cell r="E93" t="str">
            <v>3.7 - Material de Limpeza e Produtos de Hgienização</v>
          </cell>
          <cell r="F93">
            <v>22006201000139</v>
          </cell>
          <cell r="G93" t="str">
            <v>FORTPEL-PE</v>
          </cell>
          <cell r="H93" t="str">
            <v>B</v>
          </cell>
          <cell r="I93" t="str">
            <v>S</v>
          </cell>
          <cell r="J93" t="str">
            <v>236249</v>
          </cell>
          <cell r="K93">
            <v>45393</v>
          </cell>
          <cell r="L93" t="str">
            <v>26240422006201000139550000002362491102362496</v>
          </cell>
          <cell r="M93" t="str">
            <v>26 -  Pernambuco</v>
          </cell>
          <cell r="N93">
            <v>301.8</v>
          </cell>
        </row>
        <row r="94">
          <cell r="C94" t="str">
            <v>UPA TORRÕES - CG Nº 009/2022</v>
          </cell>
          <cell r="E94" t="str">
            <v>3.7 - Material de Limpeza e Produtos de Hgienização</v>
          </cell>
          <cell r="F94">
            <v>21912023000142</v>
          </cell>
          <cell r="G94" t="str">
            <v>L.FERREIRA GOMES</v>
          </cell>
          <cell r="H94" t="str">
            <v>B</v>
          </cell>
          <cell r="I94" t="str">
            <v>S</v>
          </cell>
          <cell r="J94" t="str">
            <v>135</v>
          </cell>
          <cell r="K94">
            <v>45391</v>
          </cell>
          <cell r="L94" t="str">
            <v>26240421912023000142550010000001351727324729</v>
          </cell>
          <cell r="M94" t="str">
            <v>26 -  Pernambuco</v>
          </cell>
          <cell r="N94">
            <v>1081.92</v>
          </cell>
        </row>
        <row r="95">
          <cell r="C95" t="str">
            <v>UPA TORRÕES - CG Nº 009/2022</v>
          </cell>
          <cell r="E95" t="str">
            <v>3.14 - Alimentação Preparada</v>
          </cell>
          <cell r="F95">
            <v>8587400000157</v>
          </cell>
          <cell r="G95" t="str">
            <v>ADRIANO JOSÉ DE SOUSA LTDA</v>
          </cell>
          <cell r="H95" t="str">
            <v>B</v>
          </cell>
          <cell r="I95" t="str">
            <v>S</v>
          </cell>
          <cell r="J95" t="str">
            <v>23731</v>
          </cell>
          <cell r="K95">
            <v>45390</v>
          </cell>
          <cell r="L95" t="str">
            <v>26240408587400000157550010000237311123658158</v>
          </cell>
          <cell r="M95" t="str">
            <v>26 -  Pernambuco</v>
          </cell>
          <cell r="N95">
            <v>709.5</v>
          </cell>
        </row>
        <row r="96">
          <cell r="C96" t="str">
            <v>UPA TORRÕES - CG Nº 009/2022</v>
          </cell>
          <cell r="E96" t="str">
            <v>3.14 - Alimentação Preparada</v>
          </cell>
          <cell r="F96">
            <v>11840014000130</v>
          </cell>
          <cell r="G96" t="str">
            <v>MACROPAC EMBALAGEM LTDA</v>
          </cell>
          <cell r="H96" t="str">
            <v>B</v>
          </cell>
          <cell r="I96" t="str">
            <v>S</v>
          </cell>
          <cell r="J96" t="str">
            <v>470812</v>
          </cell>
          <cell r="K96">
            <v>45390</v>
          </cell>
          <cell r="L96" t="str">
            <v>26240411840014000130550010004708121107955130</v>
          </cell>
          <cell r="M96" t="str">
            <v>26 -  Pernambuco</v>
          </cell>
          <cell r="N96">
            <v>1100.24</v>
          </cell>
        </row>
        <row r="97">
          <cell r="C97" t="str">
            <v>UPA TORRÕES - CG Nº 009/2022</v>
          </cell>
          <cell r="E97" t="str">
            <v>3.14 - Alimentação Preparada</v>
          </cell>
          <cell r="F97">
            <v>46700220000129</v>
          </cell>
          <cell r="G97" t="str">
            <v>NOVA DISTRIBUIDORA</v>
          </cell>
          <cell r="H97" t="str">
            <v>B</v>
          </cell>
          <cell r="I97" t="str">
            <v>S</v>
          </cell>
          <cell r="J97" t="str">
            <v>15792</v>
          </cell>
          <cell r="K97">
            <v>45387</v>
          </cell>
          <cell r="L97" t="str">
            <v>26240446700220000129550010000157921506116923</v>
          </cell>
          <cell r="M97" t="str">
            <v>26 -  Pernambuco</v>
          </cell>
          <cell r="N97">
            <v>725</v>
          </cell>
        </row>
        <row r="98">
          <cell r="C98" t="str">
            <v>UPA TORRÕES - CG Nº 009/2022</v>
          </cell>
          <cell r="E98" t="str">
            <v>3.14 - Alimentação Preparada</v>
          </cell>
          <cell r="F98">
            <v>46700220000129</v>
          </cell>
          <cell r="G98" t="str">
            <v>NOVA DISTRIBUIDORA</v>
          </cell>
          <cell r="H98" t="str">
            <v>B</v>
          </cell>
          <cell r="I98" t="str">
            <v>S</v>
          </cell>
          <cell r="J98" t="str">
            <v>15854</v>
          </cell>
          <cell r="K98">
            <v>45391</v>
          </cell>
          <cell r="L98" t="str">
            <v>26240446700220000129550010000158541865535775</v>
          </cell>
          <cell r="M98" t="str">
            <v>26 -  Pernambuco</v>
          </cell>
          <cell r="N98">
            <v>91.5</v>
          </cell>
        </row>
        <row r="99">
          <cell r="C99" t="str">
            <v>UPA TORRÕES - CG Nº 009/2022</v>
          </cell>
          <cell r="E99" t="str">
            <v>3.14 - Alimentação Preparada</v>
          </cell>
          <cell r="F99">
            <v>30743270000153</v>
          </cell>
          <cell r="G99" t="str">
            <v>TRIUNFO</v>
          </cell>
          <cell r="H99" t="str">
            <v>B</v>
          </cell>
          <cell r="I99" t="str">
            <v>S</v>
          </cell>
          <cell r="J99" t="str">
            <v>21769</v>
          </cell>
          <cell r="K99">
            <v>45391</v>
          </cell>
          <cell r="L99" t="str">
            <v>26240430743270000153550010000217691993638565</v>
          </cell>
          <cell r="M99" t="str">
            <v>26 -  Pernambuco</v>
          </cell>
          <cell r="N99">
            <v>1795</v>
          </cell>
        </row>
        <row r="100">
          <cell r="C100" t="str">
            <v>UPA TORRÕES - CG Nº 009/2022</v>
          </cell>
          <cell r="E100" t="str">
            <v>3.14 - Alimentação Preparada</v>
          </cell>
          <cell r="F100">
            <v>8014460000180</v>
          </cell>
          <cell r="G100" t="str">
            <v>VANPEL MAT. DE ESCRITÓRIO E INFORMATICA</v>
          </cell>
          <cell r="H100" t="str">
            <v>B</v>
          </cell>
          <cell r="I100" t="str">
            <v>S</v>
          </cell>
          <cell r="J100" t="str">
            <v>60137</v>
          </cell>
          <cell r="K100">
            <v>45387</v>
          </cell>
          <cell r="L100" t="str">
            <v>26240408014460000180550010000601371001424520</v>
          </cell>
          <cell r="M100" t="str">
            <v>26 -  Pernambuco</v>
          </cell>
          <cell r="N100">
            <v>371</v>
          </cell>
        </row>
        <row r="101">
          <cell r="C101" t="str">
            <v>UPA TORRÕES - CG Nº 009/2022</v>
          </cell>
          <cell r="E101" t="str">
            <v>3.14 - Alimentação Preparada</v>
          </cell>
          <cell r="F101">
            <v>28296399000119</v>
          </cell>
          <cell r="G101" t="str">
            <v>AVANNTE COMERCIO E SERVIÇOS LTDA</v>
          </cell>
          <cell r="H101" t="str">
            <v>B</v>
          </cell>
          <cell r="I101" t="str">
            <v>S</v>
          </cell>
          <cell r="J101" t="str">
            <v>457</v>
          </cell>
          <cell r="K101">
            <v>45411</v>
          </cell>
          <cell r="L101" t="str">
            <v>26240428296399000119550010000004571000060780</v>
          </cell>
          <cell r="M101" t="str">
            <v>26 -  Pernambuco</v>
          </cell>
          <cell r="N101">
            <v>40920</v>
          </cell>
        </row>
        <row r="102">
          <cell r="C102" t="str">
            <v>UPA TORRÕES - CG Nº 009/2022</v>
          </cell>
          <cell r="E102" t="str">
            <v>3.14 - Alimentação Preparada</v>
          </cell>
          <cell r="F102">
            <v>28296399000119</v>
          </cell>
          <cell r="G102" t="str">
            <v>AVANNTE COMERCIO E SERVIÇOS LTDA</v>
          </cell>
          <cell r="H102" t="str">
            <v>B</v>
          </cell>
          <cell r="I102" t="str">
            <v>S</v>
          </cell>
          <cell r="J102" t="str">
            <v>458</v>
          </cell>
          <cell r="K102">
            <v>45411</v>
          </cell>
          <cell r="L102" t="str">
            <v>26240428296399000119550010000004581000060795</v>
          </cell>
          <cell r="M102" t="str">
            <v>26 -  Pernambuco</v>
          </cell>
          <cell r="N102">
            <v>15480</v>
          </cell>
        </row>
        <row r="103">
          <cell r="C103" t="str">
            <v>UPA TORRÕES - CG Nº 009/2022</v>
          </cell>
          <cell r="E103" t="str">
            <v>3.14 - Alimentação Preparada</v>
          </cell>
          <cell r="F103">
            <v>53714399000139</v>
          </cell>
          <cell r="G103" t="str">
            <v>BEM VIVER ALIMENTOS LTDA</v>
          </cell>
          <cell r="H103" t="str">
            <v>B</v>
          </cell>
          <cell r="I103" t="str">
            <v>S</v>
          </cell>
          <cell r="J103" t="str">
            <v>72</v>
          </cell>
          <cell r="K103">
            <v>45390</v>
          </cell>
          <cell r="L103" t="str">
            <v>26240453714399000139550010000000721976731996</v>
          </cell>
          <cell r="M103" t="str">
            <v>26 -  Pernambuco</v>
          </cell>
          <cell r="N103">
            <v>867.75</v>
          </cell>
        </row>
        <row r="104">
          <cell r="C104" t="str">
            <v>UPA TORRÕES - CG Nº 009/2022</v>
          </cell>
          <cell r="E104" t="str">
            <v>3.14 - Alimentação Preparada</v>
          </cell>
          <cell r="F104">
            <v>70089974000179</v>
          </cell>
          <cell r="G104" t="str">
            <v>CADAN</v>
          </cell>
          <cell r="H104" t="str">
            <v>B</v>
          </cell>
          <cell r="I104" t="str">
            <v>S</v>
          </cell>
          <cell r="J104" t="str">
            <v>5104490</v>
          </cell>
          <cell r="K104">
            <v>45391</v>
          </cell>
          <cell r="L104" t="str">
            <v>26240470089974000179550010051044901356185588</v>
          </cell>
          <cell r="M104" t="str">
            <v>26 -  Pernambuco</v>
          </cell>
          <cell r="N104">
            <v>480.3</v>
          </cell>
        </row>
        <row r="105">
          <cell r="C105" t="str">
            <v>UPA TORRÕES - CG Nº 009/2022</v>
          </cell>
          <cell r="E105" t="str">
            <v>3.14 - Alimentação Preparada</v>
          </cell>
          <cell r="F105">
            <v>43330918000101</v>
          </cell>
          <cell r="G105" t="str">
            <v>DISTRIBUIDORA JJ</v>
          </cell>
          <cell r="H105" t="str">
            <v>B</v>
          </cell>
          <cell r="I105" t="str">
            <v>S</v>
          </cell>
          <cell r="J105" t="str">
            <v>10529</v>
          </cell>
          <cell r="K105">
            <v>45390</v>
          </cell>
          <cell r="L105" t="str">
            <v>26240443330918000101550010000105291766819127</v>
          </cell>
          <cell r="M105" t="str">
            <v>26 -  Pernambuco</v>
          </cell>
          <cell r="N105">
            <v>1488</v>
          </cell>
        </row>
        <row r="106">
          <cell r="C106" t="str">
            <v>UPA TORRÕES - CG Nº 009/2022</v>
          </cell>
          <cell r="E106" t="str">
            <v>3.14 - Alimentação Preparada</v>
          </cell>
          <cell r="F106">
            <v>30743270000153</v>
          </cell>
          <cell r="G106" t="str">
            <v>TRIUNFO</v>
          </cell>
          <cell r="H106" t="str">
            <v>B</v>
          </cell>
          <cell r="I106" t="str">
            <v>S</v>
          </cell>
          <cell r="J106" t="str">
            <v>21771</v>
          </cell>
          <cell r="K106">
            <v>45391</v>
          </cell>
          <cell r="L106" t="str">
            <v>26240430743270000153550010000217711393493530</v>
          </cell>
          <cell r="M106" t="str">
            <v>26 -  Pernambuco</v>
          </cell>
          <cell r="N106">
            <v>654.4</v>
          </cell>
        </row>
        <row r="107">
          <cell r="C107" t="str">
            <v>UPA TORRÕES - CG Nº 009/2022</v>
          </cell>
          <cell r="E107" t="str">
            <v>3.6 - Material de Expediente</v>
          </cell>
          <cell r="F107">
            <v>8587400000157</v>
          </cell>
          <cell r="G107" t="str">
            <v>ADRIANO JOSÉ DE SOUSA LTDA</v>
          </cell>
          <cell r="H107" t="str">
            <v>B</v>
          </cell>
          <cell r="I107" t="str">
            <v>S</v>
          </cell>
          <cell r="J107" t="str">
            <v>23731</v>
          </cell>
          <cell r="K107">
            <v>45386</v>
          </cell>
          <cell r="L107" t="str">
            <v>26240408587400000157550010000237311123658158</v>
          </cell>
          <cell r="M107" t="str">
            <v>26 -  Pernambuco</v>
          </cell>
          <cell r="N107">
            <v>4238</v>
          </cell>
        </row>
        <row r="108">
          <cell r="C108" t="str">
            <v>UPA TORRÕES - CG Nº 009/2022</v>
          </cell>
          <cell r="E108" t="str">
            <v>3.6 - Material de Expediente</v>
          </cell>
          <cell r="F108">
            <v>8587400000157</v>
          </cell>
          <cell r="G108" t="str">
            <v>ADRIANO JOSÉ DE SOUSA LTDA</v>
          </cell>
          <cell r="H108" t="str">
            <v>B</v>
          </cell>
          <cell r="I108" t="str">
            <v>S</v>
          </cell>
          <cell r="J108" t="str">
            <v>23752</v>
          </cell>
          <cell r="K108">
            <v>45390</v>
          </cell>
          <cell r="L108" t="str">
            <v>26240408587400000157550010000237521958069706</v>
          </cell>
          <cell r="M108" t="str">
            <v>26 -  Pernambuco</v>
          </cell>
          <cell r="N108">
            <v>450</v>
          </cell>
        </row>
        <row r="109">
          <cell r="C109" t="str">
            <v>UPA TORRÕES - CG Nº 009/2022</v>
          </cell>
          <cell r="E109" t="str">
            <v>3.6 - Material de Expediente</v>
          </cell>
          <cell r="F109">
            <v>9626224000188</v>
          </cell>
          <cell r="G109" t="str">
            <v>D J PLASTICOS LTDA</v>
          </cell>
          <cell r="H109" t="str">
            <v>B</v>
          </cell>
          <cell r="I109" t="str">
            <v>S</v>
          </cell>
          <cell r="J109" t="str">
            <v>7796</v>
          </cell>
          <cell r="K109">
            <v>45405</v>
          </cell>
          <cell r="L109" t="str">
            <v>35240409626224000188550010000077961238014528</v>
          </cell>
          <cell r="M109" t="str">
            <v>35 -  São Paulo</v>
          </cell>
          <cell r="N109">
            <v>843.2</v>
          </cell>
        </row>
        <row r="110">
          <cell r="C110" t="str">
            <v>UPA TORRÕES - CG Nº 009/2022</v>
          </cell>
          <cell r="E110" t="str">
            <v>3.6 - Material de Expediente</v>
          </cell>
          <cell r="F110">
            <v>24348443000136</v>
          </cell>
          <cell r="G110" t="str">
            <v>FRANCRIS LIVRARIA E PAPELARIA LTDA ME</v>
          </cell>
          <cell r="H110" t="str">
            <v>B</v>
          </cell>
          <cell r="I110" t="str">
            <v>S</v>
          </cell>
          <cell r="J110" t="str">
            <v>19493</v>
          </cell>
          <cell r="K110">
            <v>45391</v>
          </cell>
          <cell r="L110" t="str">
            <v>26240424348443000136550010000194931928779192</v>
          </cell>
          <cell r="M110" t="str">
            <v>26 -  Pernambuco</v>
          </cell>
          <cell r="N110">
            <v>506.3</v>
          </cell>
        </row>
        <row r="111">
          <cell r="C111" t="str">
            <v>UPA TORRÕES - CG Nº 009/2022</v>
          </cell>
          <cell r="E111" t="str">
            <v>3.6 - Material de Expediente</v>
          </cell>
          <cell r="F111">
            <v>29447408000198</v>
          </cell>
          <cell r="G111" t="str">
            <v>L. F. DOS SANTOS GRÁFICA LTDA</v>
          </cell>
          <cell r="H111" t="str">
            <v>B</v>
          </cell>
          <cell r="I111" t="str">
            <v>S</v>
          </cell>
          <cell r="J111" t="str">
            <v>2303</v>
          </cell>
          <cell r="K111">
            <v>45408</v>
          </cell>
          <cell r="L111" t="str">
            <v>26240429447408000198550010000023031075251370</v>
          </cell>
          <cell r="M111" t="str">
            <v>26 -  Pernambuco</v>
          </cell>
          <cell r="N111">
            <v>960</v>
          </cell>
        </row>
        <row r="112">
          <cell r="C112" t="str">
            <v>UPA TORRÕES - CG Nº 009/2022</v>
          </cell>
          <cell r="E112" t="str">
            <v>3.6 - Material de Expediente</v>
          </cell>
          <cell r="F112">
            <v>15610582000103</v>
          </cell>
          <cell r="G112" t="str">
            <v>ETIQUETAS RECIFE LTDA</v>
          </cell>
          <cell r="H112" t="str">
            <v>B</v>
          </cell>
          <cell r="I112" t="str">
            <v>S</v>
          </cell>
          <cell r="J112" t="str">
            <v>872</v>
          </cell>
          <cell r="K112">
            <v>45390</v>
          </cell>
          <cell r="L112" t="str">
            <v>26240415610582000103550010000008721696206201</v>
          </cell>
          <cell r="M112" t="str">
            <v>26 -  Pernambuco</v>
          </cell>
          <cell r="N112">
            <v>2449</v>
          </cell>
        </row>
        <row r="113">
          <cell r="C113" t="str">
            <v>UPA TORRÕES - CG Nº 009/2022</v>
          </cell>
          <cell r="E113" t="str">
            <v>3.6 - Material de Expediente</v>
          </cell>
          <cell r="F113">
            <v>30743270000153</v>
          </cell>
          <cell r="G113" t="str">
            <v>TRIUNFO</v>
          </cell>
          <cell r="H113" t="str">
            <v>B</v>
          </cell>
          <cell r="I113" t="str">
            <v>S</v>
          </cell>
          <cell r="J113" t="str">
            <v>21770</v>
          </cell>
          <cell r="K113">
            <v>45391</v>
          </cell>
          <cell r="L113" t="str">
            <v>26240430743270000153550010000217701704791220</v>
          </cell>
          <cell r="M113" t="str">
            <v>26 -  Pernambuco</v>
          </cell>
          <cell r="N113">
            <v>3488</v>
          </cell>
        </row>
        <row r="114">
          <cell r="C114" t="str">
            <v>UPA TORRÕES - CG Nº 009/2022</v>
          </cell>
          <cell r="E114" t="str">
            <v>3.6 - Material de Expediente</v>
          </cell>
          <cell r="F114">
            <v>8014460000180</v>
          </cell>
          <cell r="G114" t="str">
            <v>VANPEL MAT. DE ESCRITÓRIO E INFORMATICA</v>
          </cell>
          <cell r="H114" t="str">
            <v>B</v>
          </cell>
          <cell r="I114" t="str">
            <v>S</v>
          </cell>
          <cell r="J114" t="str">
            <v>60171</v>
          </cell>
          <cell r="K114">
            <v>45391</v>
          </cell>
          <cell r="L114" t="str">
            <v>26240408014460000180550010000601711001424858</v>
          </cell>
          <cell r="M114" t="str">
            <v>26 -  Pernambuco</v>
          </cell>
          <cell r="N114">
            <v>209.52</v>
          </cell>
        </row>
        <row r="115">
          <cell r="E115" t="str">
            <v/>
          </cell>
        </row>
        <row r="116">
          <cell r="C116" t="str">
            <v>UPA TORRÕES - CG Nº 009/2022</v>
          </cell>
          <cell r="E116" t="str">
            <v xml:space="preserve">3.10 - Material para Manutenção de Bens Móveis </v>
          </cell>
          <cell r="F116">
            <v>10859287000163</v>
          </cell>
          <cell r="G116" t="str">
            <v>NEWMWD COMERCIO E SERVIÇOS DE EQUIPAMENTOS</v>
          </cell>
          <cell r="H116" t="str">
            <v>B</v>
          </cell>
          <cell r="I116" t="str">
            <v>S</v>
          </cell>
          <cell r="J116" t="str">
            <v>7793</v>
          </cell>
          <cell r="K116">
            <v>45400</v>
          </cell>
          <cell r="L116" t="str">
            <v>26240410859287000163550010000077931900962842</v>
          </cell>
          <cell r="M116" t="str">
            <v>26 -  Pernambuco</v>
          </cell>
          <cell r="N116">
            <v>1340</v>
          </cell>
        </row>
        <row r="117">
          <cell r="C117" t="str">
            <v>UPA TORRÕES - CG Nº 009/2022</v>
          </cell>
          <cell r="E117" t="str">
            <v>3.99 - Outras despesas com Material de Consumo</v>
          </cell>
          <cell r="F117">
            <v>50738930000115</v>
          </cell>
          <cell r="G117" t="str">
            <v>BRUNO HENRIQUE GOMES NUNES</v>
          </cell>
          <cell r="H117" t="str">
            <v>B</v>
          </cell>
          <cell r="I117" t="str">
            <v>S</v>
          </cell>
          <cell r="J117" t="str">
            <v>24</v>
          </cell>
          <cell r="K117">
            <v>45387</v>
          </cell>
          <cell r="L117" t="str">
            <v>26240450738930000115650010000000241050046461</v>
          </cell>
          <cell r="M117" t="str">
            <v>26 -  Pernambuco</v>
          </cell>
          <cell r="N117">
            <v>78</v>
          </cell>
        </row>
        <row r="118">
          <cell r="C118" t="str">
            <v>UPA TORRÕES - CG Nº 009/2022</v>
          </cell>
          <cell r="E118" t="str">
            <v>3.99 - Outras despesas com Material de Consumo</v>
          </cell>
          <cell r="F118">
            <v>10230480000807</v>
          </cell>
          <cell r="G118" t="str">
            <v>FERREIRA COSTA CIA.LTDA</v>
          </cell>
          <cell r="H118" t="str">
            <v>B</v>
          </cell>
          <cell r="I118" t="str">
            <v>S</v>
          </cell>
          <cell r="J118" t="str">
            <v>1443085</v>
          </cell>
          <cell r="K118">
            <v>45400</v>
          </cell>
          <cell r="L118" t="str">
            <v>26240410230480000483550100014430851112099854</v>
          </cell>
          <cell r="M118" t="str">
            <v>26 -  Pernambuco</v>
          </cell>
          <cell r="N118">
            <v>70.900000000000006</v>
          </cell>
        </row>
        <row r="119">
          <cell r="C119" t="str">
            <v>UPA TORRÕES - CG Nº 009/2022</v>
          </cell>
          <cell r="E119" t="str">
            <v xml:space="preserve">3.8 - Uniformes, Tecidos e Aviamentos </v>
          </cell>
          <cell r="F119">
            <v>8587400000157</v>
          </cell>
          <cell r="G119" t="str">
            <v>ADRIANO JOSÉ DE SOUSA LTDA</v>
          </cell>
          <cell r="H119" t="str">
            <v>B</v>
          </cell>
          <cell r="I119" t="str">
            <v>S</v>
          </cell>
          <cell r="J119" t="str">
            <v>23731</v>
          </cell>
          <cell r="K119">
            <v>45390</v>
          </cell>
          <cell r="L119" t="str">
            <v>26240408587400000157550010000237311123658158</v>
          </cell>
          <cell r="M119" t="str">
            <v>26 -  Pernambuco</v>
          </cell>
          <cell r="N119">
            <v>3150</v>
          </cell>
        </row>
        <row r="120">
          <cell r="C120" t="str">
            <v>UPA TORRÕES - CG Nº 009/2022</v>
          </cell>
          <cell r="E120" t="str">
            <v xml:space="preserve">3.8 - Uniformes, Tecidos e Aviamentos </v>
          </cell>
          <cell r="F120">
            <v>8587400000157</v>
          </cell>
          <cell r="G120" t="str">
            <v>ADRIANO JOSÉ DE SOUSA LTDA</v>
          </cell>
          <cell r="H120" t="str">
            <v>B</v>
          </cell>
          <cell r="I120" t="str">
            <v>S</v>
          </cell>
          <cell r="J120" t="str">
            <v>23762</v>
          </cell>
          <cell r="K120">
            <v>45397</v>
          </cell>
          <cell r="L120" t="str">
            <v>26240408587400000157550010000237621147572330</v>
          </cell>
          <cell r="M120" t="str">
            <v>26 -  Pernambuco</v>
          </cell>
          <cell r="N120">
            <v>2500</v>
          </cell>
        </row>
        <row r="121">
          <cell r="C121" t="str">
            <v>UPA TORRÕES - CG Nº 009/2022</v>
          </cell>
          <cell r="E121" t="str">
            <v xml:space="preserve">3.8 - Uniformes, Tecidos e Aviamentos </v>
          </cell>
          <cell r="F121">
            <v>15866717000198</v>
          </cell>
          <cell r="G121" t="str">
            <v>MARIA DO C. PEREIRA DA SILVA DEUS E FIEL</v>
          </cell>
          <cell r="H121" t="str">
            <v>B</v>
          </cell>
          <cell r="I121" t="str">
            <v>S</v>
          </cell>
          <cell r="J121" t="str">
            <v>84</v>
          </cell>
          <cell r="K121">
            <v>45406</v>
          </cell>
          <cell r="L121" t="str">
            <v>26240415866717000198550010000000841000970002</v>
          </cell>
          <cell r="M121" t="str">
            <v>26 -  Pernambuco</v>
          </cell>
          <cell r="N121">
            <v>5720</v>
          </cell>
        </row>
        <row r="122">
          <cell r="C122" t="str">
            <v>UPA TORRÕES - CG Nº 009/2022</v>
          </cell>
          <cell r="E122" t="str">
            <v>3.99 - Outras despesas com Material de Consumo</v>
          </cell>
          <cell r="F122">
            <v>51413651000144</v>
          </cell>
          <cell r="G122" t="str">
            <v>PROPEQTUS LTDA</v>
          </cell>
          <cell r="H122" t="str">
            <v>B</v>
          </cell>
          <cell r="I122" t="str">
            <v>S</v>
          </cell>
          <cell r="J122" t="str">
            <v>241</v>
          </cell>
          <cell r="K122">
            <v>45386</v>
          </cell>
          <cell r="L122" t="str">
            <v>26240451413651000144550010000002411787865384</v>
          </cell>
          <cell r="M122" t="str">
            <v>26 -  Pernambuco</v>
          </cell>
          <cell r="N122">
            <v>193.5</v>
          </cell>
        </row>
        <row r="123">
          <cell r="C123" t="str">
            <v>UPA TORRÕES - CG Nº 009/2022</v>
          </cell>
          <cell r="E123" t="str">
            <v xml:space="preserve">5.21 - Seguros em geral </v>
          </cell>
          <cell r="F123">
            <v>61198164000160</v>
          </cell>
          <cell r="G123" t="str">
            <v xml:space="preserve">PORTO SEGURO COMPANHIA DE SEGUROS GERAIS </v>
          </cell>
          <cell r="H123" t="str">
            <v>S</v>
          </cell>
          <cell r="I123" t="str">
            <v>N</v>
          </cell>
          <cell r="M123" t="str">
            <v>3550308 - São Paulo - SP</v>
          </cell>
          <cell r="N123">
            <v>761.73</v>
          </cell>
        </row>
        <row r="124">
          <cell r="C124" t="str">
            <v>UPA TORRÕES - CG Nº 009/2022</v>
          </cell>
          <cell r="E124" t="str">
            <v>5.99 - Outros Serviços de Terceiros Pessoa Jurídica</v>
          </cell>
          <cell r="F124">
            <v>11578277000112</v>
          </cell>
          <cell r="G124" t="str">
            <v>SINDICATO PROFISSIONAIS DOS AUXILIARES E TECNICOS DE ENF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56.48</v>
          </cell>
        </row>
        <row r="125">
          <cell r="C125" t="str">
            <v>UPA TORRÕES - CG Nº 009/2022</v>
          </cell>
          <cell r="E125" t="str">
            <v>5.99 - Outros Serviços de Terceiros Pessoa Jurídica</v>
          </cell>
          <cell r="F125">
            <v>8033359000177</v>
          </cell>
          <cell r="G125" t="str">
            <v>SINDICATO DOS ENFERMEIROS DO ESTADO DE PERNAMBUCO</v>
          </cell>
          <cell r="H125" t="str">
            <v>S</v>
          </cell>
          <cell r="I125" t="str">
            <v>N</v>
          </cell>
          <cell r="M125" t="str">
            <v>2611606 - Recife - PE</v>
          </cell>
          <cell r="N125">
            <v>20.350000000000001</v>
          </cell>
        </row>
        <row r="126">
          <cell r="C126" t="str">
            <v>UPA TORRÕES - CG Nº 009/2022</v>
          </cell>
          <cell r="E126" t="str">
            <v>5.99 - Outros Serviços de Terceiros Pessoa Jurídica</v>
          </cell>
          <cell r="F126">
            <v>5802854000105</v>
          </cell>
          <cell r="G126" t="str">
            <v xml:space="preserve">SINDICATO DOS PROFISSIONAIS DE TECNOLOGIA EM IMAGEM </v>
          </cell>
          <cell r="H126" t="str">
            <v>S</v>
          </cell>
          <cell r="I126" t="str">
            <v>N</v>
          </cell>
          <cell r="M126" t="str">
            <v>2611606 - Recife - PE</v>
          </cell>
          <cell r="N126">
            <v>229.4</v>
          </cell>
        </row>
        <row r="127">
          <cell r="C127" t="str">
            <v>UPA TORRÕES - CG Nº 009/2022</v>
          </cell>
          <cell r="E127" t="str">
            <v>5.18 - Teledonia Fixa</v>
          </cell>
          <cell r="F127">
            <v>3423730000193</v>
          </cell>
          <cell r="G127" t="str">
            <v>SMART TELECOMUNICACOES E SERVICOS LTDA</v>
          </cell>
          <cell r="H127" t="str">
            <v>S</v>
          </cell>
          <cell r="I127" t="str">
            <v>N</v>
          </cell>
          <cell r="J127" t="str">
            <v>458626752</v>
          </cell>
          <cell r="K127">
            <v>45425</v>
          </cell>
          <cell r="M127" t="str">
            <v>2611606 - Recife - PE</v>
          </cell>
          <cell r="N127">
            <v>547.6</v>
          </cell>
        </row>
        <row r="128">
          <cell r="C128" t="str">
            <v>UPA TORRÕES - CG Nº 009/2022</v>
          </cell>
          <cell r="E128" t="str">
            <v>5.13 - Água e Esgoto</v>
          </cell>
          <cell r="F128">
            <v>9769035000164</v>
          </cell>
          <cell r="G128" t="str">
            <v>COMPANHIA PERNAMBUCANA DE SANEAMENTO</v>
          </cell>
          <cell r="H128" t="str">
            <v>S</v>
          </cell>
          <cell r="I128" t="str">
            <v>N</v>
          </cell>
          <cell r="J128" t="str">
            <v>419</v>
          </cell>
          <cell r="K128">
            <v>45405</v>
          </cell>
          <cell r="M128" t="str">
            <v>2611606 - Recife - PE</v>
          </cell>
          <cell r="N128">
            <v>14909.7</v>
          </cell>
        </row>
        <row r="129">
          <cell r="C129" t="str">
            <v>UPA TORRÕES - CG Nº 009/2022</v>
          </cell>
          <cell r="E129" t="str">
            <v>5.12 - Energia Elétrica</v>
          </cell>
          <cell r="F129">
            <v>10835932000108</v>
          </cell>
          <cell r="G129" t="str">
            <v>COMPANHIA ENERGETICA DE PERNAMBUCO</v>
          </cell>
          <cell r="H129" t="str">
            <v>S</v>
          </cell>
          <cell r="I129" t="str">
            <v>N</v>
          </cell>
          <cell r="J129" t="str">
            <v>306069226</v>
          </cell>
          <cell r="K129">
            <v>45413</v>
          </cell>
          <cell r="L129" t="str">
            <v>26240510835932000108660003060692261018728110</v>
          </cell>
          <cell r="M129" t="str">
            <v>2611606 - Recife - PE</v>
          </cell>
          <cell r="N129">
            <v>27154.03</v>
          </cell>
        </row>
        <row r="130">
          <cell r="C130" t="str">
            <v>UPA TORRÕES - CG Nº 009/2022</v>
          </cell>
          <cell r="E130" t="str">
            <v>5.3 - Locação de Máquinas e Equipamentos</v>
          </cell>
          <cell r="F130">
            <v>22400267000109</v>
          </cell>
          <cell r="G130" t="str">
            <v>AÇÃO  SERVIÇOS TELECOM LTDA</v>
          </cell>
          <cell r="H130" t="str">
            <v>S</v>
          </cell>
          <cell r="I130" t="str">
            <v>S</v>
          </cell>
          <cell r="J130" t="str">
            <v>06052024</v>
          </cell>
          <cell r="K130">
            <v>45408</v>
          </cell>
          <cell r="M130" t="str">
            <v>2611606 - Recife - PE</v>
          </cell>
          <cell r="N130">
            <v>12761.76</v>
          </cell>
        </row>
        <row r="131">
          <cell r="C131" t="str">
            <v>UPA TORRÕES - CG Nº 009/2022</v>
          </cell>
          <cell r="E131" t="str">
            <v>5.3 - Locação de Máquinas e Equipamentos</v>
          </cell>
          <cell r="F131">
            <v>14543772000184</v>
          </cell>
          <cell r="G131" t="str">
            <v>BRAVO LOCAÇÃO DE MAQUINAS E EQUIPAMENTOS LTDA</v>
          </cell>
          <cell r="H131" t="str">
            <v>S</v>
          </cell>
          <cell r="I131" t="str">
            <v>N</v>
          </cell>
          <cell r="J131" t="str">
            <v>10443</v>
          </cell>
          <cell r="K131">
            <v>45414</v>
          </cell>
          <cell r="M131" t="str">
            <v>2607901 - Jaboatão dos Guararapes - PE</v>
          </cell>
          <cell r="N131">
            <v>2000</v>
          </cell>
        </row>
        <row r="132">
          <cell r="C132" t="str">
            <v>UPA TORRÕES - CG Nº 009/2022</v>
          </cell>
          <cell r="E132" t="str">
            <v>5.3 - Locação de Máquinas e Equipamentos</v>
          </cell>
          <cell r="F132">
            <v>26081685000131</v>
          </cell>
          <cell r="G132" t="str">
            <v>CG REFRIGERAÇÃO LTDA</v>
          </cell>
          <cell r="H132" t="str">
            <v>S</v>
          </cell>
          <cell r="I132" t="str">
            <v>N</v>
          </cell>
          <cell r="J132" t="str">
            <v>10479</v>
          </cell>
          <cell r="K132">
            <v>45415</v>
          </cell>
          <cell r="M132" t="str">
            <v>2611606 - Recife - PE</v>
          </cell>
          <cell r="N132">
            <v>960</v>
          </cell>
        </row>
        <row r="133">
          <cell r="C133" t="str">
            <v>UPA TORRÕES - CG Nº 009/2022</v>
          </cell>
          <cell r="E133" t="str">
            <v>5.3 - Locação de Máquinas e Equipamentos</v>
          </cell>
          <cell r="F133">
            <v>331788002405</v>
          </cell>
          <cell r="G133" t="str">
            <v>AIR LIQUIDE BRASIL LTDA</v>
          </cell>
          <cell r="H133" t="str">
            <v>S</v>
          </cell>
          <cell r="I133" t="str">
            <v>N</v>
          </cell>
          <cell r="J133" t="str">
            <v>51699</v>
          </cell>
          <cell r="K133">
            <v>45411</v>
          </cell>
          <cell r="M133" t="str">
            <v>2602902 - Cabo de Santo Agostinho - PE</v>
          </cell>
          <cell r="N133">
            <v>5900.18</v>
          </cell>
        </row>
        <row r="134">
          <cell r="C134" t="str">
            <v>UPA TORRÕES - CG Nº 009/2022</v>
          </cell>
          <cell r="E134" t="str">
            <v>5.3 - Locação de Máquinas e Equipamentos</v>
          </cell>
          <cell r="F134">
            <v>59105999000186</v>
          </cell>
          <cell r="G134" t="str">
            <v>WHIRLPOOL S.A</v>
          </cell>
          <cell r="H134" t="str">
            <v>S</v>
          </cell>
          <cell r="I134" t="str">
            <v>N</v>
          </cell>
          <cell r="J134" t="str">
            <v>3000267697</v>
          </cell>
          <cell r="K134">
            <v>45392</v>
          </cell>
          <cell r="M134" t="str">
            <v>3550308 - São Paulo - SP</v>
          </cell>
          <cell r="N134">
            <v>187.09</v>
          </cell>
        </row>
        <row r="135">
          <cell r="C135" t="str">
            <v>UPA TORRÕES - CG Nº 009/2022</v>
          </cell>
          <cell r="E135" t="str">
            <v>5.3 - Locação de Máquinas e Equipamentos</v>
          </cell>
          <cell r="F135">
            <v>18630942000119</v>
          </cell>
          <cell r="G135" t="str">
            <v>PROVTEL TECNOLOGIA SERVIÇOS GERENCIADOS LTDA</v>
          </cell>
          <cell r="H135" t="str">
            <v>S</v>
          </cell>
          <cell r="I135" t="str">
            <v>N</v>
          </cell>
          <cell r="J135" t="str">
            <v>3666</v>
          </cell>
          <cell r="K135">
            <v>45414</v>
          </cell>
          <cell r="L135" t="str">
            <v>DRLUUPTJ</v>
          </cell>
          <cell r="M135" t="str">
            <v>2611606 - Recife - PE</v>
          </cell>
          <cell r="N135">
            <v>4246</v>
          </cell>
        </row>
        <row r="136">
          <cell r="C136" t="str">
            <v>UPA TORRÕES - CG Nº 009/2022</v>
          </cell>
          <cell r="E136" t="str">
            <v>5.3 - Locação de Máquinas e Equipamentos</v>
          </cell>
          <cell r="F136">
            <v>43559107000187</v>
          </cell>
          <cell r="G136" t="str">
            <v>SARAH LIMA GUSMAO NERES EPP</v>
          </cell>
          <cell r="H136" t="str">
            <v>S</v>
          </cell>
          <cell r="I136" t="str">
            <v>S</v>
          </cell>
          <cell r="J136" t="str">
            <v>01615</v>
          </cell>
          <cell r="K136">
            <v>45425</v>
          </cell>
          <cell r="M136" t="str">
            <v>2611606 - Recife - PE</v>
          </cell>
          <cell r="N136">
            <v>3759.39</v>
          </cell>
        </row>
        <row r="137">
          <cell r="C137" t="str">
            <v>UPA TORRÕES - CG Nº 009/2022</v>
          </cell>
          <cell r="E137" t="str">
            <v>5.3 - Locação de Máquinas e Equipamentos</v>
          </cell>
          <cell r="F137">
            <v>43559107000187</v>
          </cell>
          <cell r="G137" t="str">
            <v>SARAH LIMA GUSMAO NERES EPP</v>
          </cell>
          <cell r="H137" t="str">
            <v>S</v>
          </cell>
          <cell r="I137" t="str">
            <v>N</v>
          </cell>
          <cell r="J137" t="str">
            <v>1616</v>
          </cell>
          <cell r="K137">
            <v>45425</v>
          </cell>
          <cell r="M137" t="str">
            <v>2611606 - Recife - PE</v>
          </cell>
          <cell r="N137">
            <v>4800</v>
          </cell>
        </row>
        <row r="138">
          <cell r="C138" t="str">
            <v>UPA TORRÕES - CG Nº 009/2022</v>
          </cell>
          <cell r="E138" t="str">
            <v>5.1 - Locação de Equipamentos Médicos-Hospitalares</v>
          </cell>
          <cell r="F138">
            <v>5011743000180</v>
          </cell>
          <cell r="G138" t="str">
            <v xml:space="preserve">ALMERI ANGELO SALVIANO DA SILVA </v>
          </cell>
          <cell r="H138" t="str">
            <v>S</v>
          </cell>
          <cell r="I138" t="str">
            <v>N</v>
          </cell>
          <cell r="J138" t="str">
            <v>6312</v>
          </cell>
          <cell r="K138">
            <v>45391</v>
          </cell>
          <cell r="M138" t="str">
            <v>2611606 - Recife - PE</v>
          </cell>
          <cell r="N138">
            <v>1600</v>
          </cell>
        </row>
        <row r="139">
          <cell r="C139" t="str">
            <v>UPA TORRÕES - CG Nº 009/2022</v>
          </cell>
          <cell r="E139" t="str">
            <v>5.1 - Locação de Equipamentos Médicos-Hospitalares</v>
          </cell>
          <cell r="F139">
            <v>18271934000123</v>
          </cell>
          <cell r="G139" t="str">
            <v>NOVA BIOMEDICAL DIAGNOSTICOS MEDICOS E BIOTECNOLOGIA LTDA</v>
          </cell>
          <cell r="H139" t="str">
            <v>S</v>
          </cell>
          <cell r="I139" t="str">
            <v>N</v>
          </cell>
          <cell r="J139" t="str">
            <v>2024/083</v>
          </cell>
          <cell r="K139">
            <v>45428</v>
          </cell>
          <cell r="M139" t="str">
            <v>3144805 - Nova Lima - MG</v>
          </cell>
          <cell r="N139">
            <v>1500</v>
          </cell>
        </row>
        <row r="140">
          <cell r="C140" t="str">
            <v>UPA TORRÕES - CG Nº 009/2022</v>
          </cell>
          <cell r="E140" t="str">
            <v>5.1 - Locação de Equipamentos Médicos-Hospitalares</v>
          </cell>
          <cell r="F140">
            <v>24380578002041</v>
          </cell>
          <cell r="G140" t="str">
            <v>WHITE MARTINS GASES INDUSTRIAIS DO NORDESTE LTDA</v>
          </cell>
          <cell r="H140" t="str">
            <v>S</v>
          </cell>
          <cell r="I140" t="str">
            <v>N</v>
          </cell>
          <cell r="J140" t="str">
            <v>95044408</v>
          </cell>
          <cell r="K140">
            <v>45395</v>
          </cell>
          <cell r="M140" t="str">
            <v>2611606 - Recife - PE</v>
          </cell>
          <cell r="N140">
            <v>2767.37</v>
          </cell>
        </row>
        <row r="141">
          <cell r="C141" t="str">
            <v>UPA TORRÕES - CG Nº 009/2022</v>
          </cell>
          <cell r="E141" t="str">
            <v>5.16 - Serviços Médico-Hospitalares, Odotonlogia e Laboratoriais</v>
          </cell>
          <cell r="F141">
            <v>46705567000164</v>
          </cell>
          <cell r="G141" t="str">
            <v>RESFISIO FISIOTERAPIA LTDA</v>
          </cell>
          <cell r="H141" t="str">
            <v>S</v>
          </cell>
          <cell r="I141" t="str">
            <v>N</v>
          </cell>
          <cell r="J141" t="str">
            <v>154</v>
          </cell>
          <cell r="K141">
            <v>45418</v>
          </cell>
          <cell r="L141" t="str">
            <v>SLQPEQC9</v>
          </cell>
          <cell r="M141" t="str">
            <v>2611606 - Recife - PE</v>
          </cell>
          <cell r="N141">
            <v>21800</v>
          </cell>
        </row>
        <row r="142">
          <cell r="C142" t="str">
            <v>UPA TORRÕES - CG Nº 009/2022</v>
          </cell>
          <cell r="E142" t="str">
            <v>5.16 - Serviços Médico-Hospitalares, Odotonlogia e Laboratoriais</v>
          </cell>
          <cell r="F142">
            <v>35369111000154</v>
          </cell>
          <cell r="G142" t="str">
            <v>ASSOCIAÇÃO ADOLFO LUTZ DE PESQUISAS E DIAGNOSTICOS</v>
          </cell>
          <cell r="H142" t="str">
            <v>S</v>
          </cell>
          <cell r="I142" t="str">
            <v>S</v>
          </cell>
          <cell r="J142" t="str">
            <v>67</v>
          </cell>
          <cell r="K142">
            <v>45415</v>
          </cell>
          <cell r="L142" t="str">
            <v>PMELJ9A2</v>
          </cell>
          <cell r="M142" t="str">
            <v>2611606 - Recife - PE</v>
          </cell>
          <cell r="N142">
            <v>36039.32</v>
          </cell>
        </row>
        <row r="143">
          <cell r="C143" t="str">
            <v>UPA TORRÕES - CG Nº 009/2022</v>
          </cell>
          <cell r="E143" t="str">
            <v>5.8 - Locação de Veículos Automotores</v>
          </cell>
          <cell r="F143">
            <v>29932922000119</v>
          </cell>
          <cell r="G143" t="str">
            <v>MEDLIFE LOCAÇÃO DE MAQUINAS E EQUIPAMENTOS LTDA</v>
          </cell>
          <cell r="H143" t="str">
            <v>S</v>
          </cell>
          <cell r="I143" t="str">
            <v>S</v>
          </cell>
          <cell r="J143" t="str">
            <v>820</v>
          </cell>
          <cell r="K143">
            <v>45413</v>
          </cell>
          <cell r="M143" t="str">
            <v>2611606 - Recife - PE</v>
          </cell>
          <cell r="N143">
            <v>14000</v>
          </cell>
        </row>
        <row r="144">
          <cell r="C144" t="str">
            <v>UPA TORRÕES - CG Nº 009/2022</v>
          </cell>
          <cell r="E144" t="str">
            <v>5.15 - Serviços Domésticos</v>
          </cell>
          <cell r="F144">
            <v>31675417000188</v>
          </cell>
          <cell r="G144" t="str">
            <v>LAVECLIN LAVANDERIA HOSPITALAR LTDA</v>
          </cell>
          <cell r="H144" t="str">
            <v>S</v>
          </cell>
          <cell r="I144" t="str">
            <v>N</v>
          </cell>
          <cell r="J144" t="str">
            <v>720</v>
          </cell>
          <cell r="K144">
            <v>45414</v>
          </cell>
          <cell r="L144" t="str">
            <v>SGCP57971</v>
          </cell>
          <cell r="M144" t="str">
            <v>2603454 - Camaragibe - PE</v>
          </cell>
          <cell r="N144">
            <v>2694.78</v>
          </cell>
        </row>
        <row r="145">
          <cell r="C145" t="str">
            <v>UPA TORRÕES - CG Nº 009/2022</v>
          </cell>
          <cell r="E145" t="str">
            <v>5.10 - Detetização/Tratamento de Resíduos e Afins</v>
          </cell>
          <cell r="F145">
            <v>26893667000154</v>
          </cell>
          <cell r="G145" t="str">
            <v xml:space="preserve">AMBIPAR HEALTH WASTE SERVICES S.A </v>
          </cell>
          <cell r="H145" t="str">
            <v>S</v>
          </cell>
          <cell r="I145" t="str">
            <v>S</v>
          </cell>
          <cell r="J145" t="str">
            <v>41360</v>
          </cell>
          <cell r="K145">
            <v>45418</v>
          </cell>
          <cell r="L145" t="str">
            <v>6YBIRNNP</v>
          </cell>
          <cell r="M145" t="str">
            <v>2611606 - Recife - PE</v>
          </cell>
          <cell r="N145">
            <v>3154.85</v>
          </cell>
        </row>
        <row r="146">
          <cell r="C146" t="str">
            <v>UPA TORRÕES - CG Nº 009/2022</v>
          </cell>
          <cell r="E146" t="str">
            <v>5.17 - Manutenção de Software, Certificação Digital e Microfilmagem</v>
          </cell>
          <cell r="F146">
            <v>3613658000167</v>
          </cell>
          <cell r="G146" t="str">
            <v>SEQUENCE INFORMATICA LTDA EPP</v>
          </cell>
          <cell r="H146" t="str">
            <v>S</v>
          </cell>
          <cell r="I146" t="str">
            <v>S</v>
          </cell>
          <cell r="J146" t="str">
            <v>25390</v>
          </cell>
          <cell r="K146">
            <v>45414</v>
          </cell>
          <cell r="L146" t="str">
            <v>ZCEWMXCG</v>
          </cell>
          <cell r="M146" t="str">
            <v>2611606 - Recife - PE</v>
          </cell>
          <cell r="N146">
            <v>795.34</v>
          </cell>
        </row>
        <row r="147">
          <cell r="C147" t="str">
            <v>UPA TORRÕES - CG Nº 009/2022</v>
          </cell>
          <cell r="E147" t="str">
            <v>5.17 - Manutenção de Software, Certificação Digital e Microfilmagem</v>
          </cell>
          <cell r="F147">
            <v>7333111000169</v>
          </cell>
          <cell r="G147" t="str">
            <v>SAFETEC INFORMATICA LTDA</v>
          </cell>
          <cell r="H147" t="str">
            <v>S</v>
          </cell>
          <cell r="I147" t="str">
            <v>S</v>
          </cell>
          <cell r="J147" t="str">
            <v>122951</v>
          </cell>
          <cell r="K147">
            <v>45414</v>
          </cell>
          <cell r="L147" t="str">
            <v>EEL4CPMM</v>
          </cell>
          <cell r="M147" t="str">
            <v>2611606 - Recife - PE</v>
          </cell>
          <cell r="N147">
            <v>242.96</v>
          </cell>
        </row>
        <row r="148">
          <cell r="C148" t="str">
            <v>UPA TORRÕES - CG Nº 009/2022</v>
          </cell>
          <cell r="E148" t="str">
            <v>5.17 - Manutenção de Software, Certificação Digital e Microfilmagem</v>
          </cell>
          <cell r="F148">
            <v>92306257000780</v>
          </cell>
          <cell r="G148" t="str">
            <v>MV INFORMATICA NORDESTE LTDA</v>
          </cell>
          <cell r="H148" t="str">
            <v>S</v>
          </cell>
          <cell r="I148" t="str">
            <v>S</v>
          </cell>
          <cell r="J148" t="str">
            <v>72694</v>
          </cell>
          <cell r="K148">
            <v>45420</v>
          </cell>
          <cell r="L148" t="str">
            <v>YJQE3XGW</v>
          </cell>
          <cell r="M148" t="str">
            <v>2611606 - Recife - PE</v>
          </cell>
          <cell r="N148">
            <v>11831.85</v>
          </cell>
        </row>
        <row r="149">
          <cell r="C149" t="str">
            <v>UPA TORRÕES - CG Nº 009/2022</v>
          </cell>
          <cell r="E149" t="str">
            <v>5.17 - Manutenção de Software, Certificação Digital e Microfilmagem</v>
          </cell>
          <cell r="F149">
            <v>6312868000103</v>
          </cell>
          <cell r="G149" t="str">
            <v>TASCOM INFORMATICA LTDA</v>
          </cell>
          <cell r="H149" t="str">
            <v>S</v>
          </cell>
          <cell r="I149" t="str">
            <v>S</v>
          </cell>
          <cell r="J149" t="str">
            <v>1341</v>
          </cell>
          <cell r="K149">
            <v>45414</v>
          </cell>
          <cell r="L149" t="str">
            <v>TAXP29529</v>
          </cell>
          <cell r="M149" t="str">
            <v>2610707 - Paulista - PE</v>
          </cell>
          <cell r="N149">
            <v>1434.31</v>
          </cell>
        </row>
        <row r="150">
          <cell r="C150" t="str">
            <v>UPA TORRÕES - CG Nº 009/2022</v>
          </cell>
          <cell r="E150" t="str">
            <v>5.17 - Manutenção de Software, Certificação Digital e Microfilmagem</v>
          </cell>
          <cell r="F150">
            <v>23412408000176</v>
          </cell>
          <cell r="G150" t="str">
            <v xml:space="preserve">WEK TECHNOLOGY IN BUSINESS LTDA ME </v>
          </cell>
          <cell r="H150" t="str">
            <v>S</v>
          </cell>
          <cell r="I150" t="str">
            <v>S</v>
          </cell>
          <cell r="J150" t="str">
            <v>10732</v>
          </cell>
          <cell r="K150">
            <v>45414</v>
          </cell>
          <cell r="L150" t="str">
            <v>69F99FC98770304B8FF58525FED4BAD2</v>
          </cell>
          <cell r="M150" t="str">
            <v>4209102 - Joinville - SC</v>
          </cell>
          <cell r="N150">
            <v>197.04</v>
          </cell>
        </row>
        <row r="151">
          <cell r="C151" t="str">
            <v>UPA TORRÕES - CG Nº 009/2022</v>
          </cell>
          <cell r="E151" t="str">
            <v>5.17 - Manutenção de Software, Certificação Digital e Microfilmagem</v>
          </cell>
          <cell r="F151">
            <v>23412408000176</v>
          </cell>
          <cell r="G151" t="str">
            <v xml:space="preserve">WEK TECHNOLOGY IN BUSINESS LTDA ME </v>
          </cell>
          <cell r="H151" t="str">
            <v>S</v>
          </cell>
          <cell r="I151" t="str">
            <v>S</v>
          </cell>
          <cell r="J151" t="str">
            <v>10731</v>
          </cell>
          <cell r="K151">
            <v>45414</v>
          </cell>
          <cell r="L151" t="str">
            <v>343BA5BC6B57A63BA52327709DAF5AC0</v>
          </cell>
          <cell r="M151" t="str">
            <v>4209102 - Joinville - SC</v>
          </cell>
          <cell r="N151">
            <v>1080</v>
          </cell>
        </row>
        <row r="152">
          <cell r="C152" t="str">
            <v>UPA TORRÕES - CG Nº 009/2022</v>
          </cell>
          <cell r="E152" t="str">
            <v>5.17 - Manutenção de Software, Certificação Digital e Microfilmagem</v>
          </cell>
          <cell r="F152">
            <v>4069709000102</v>
          </cell>
          <cell r="G152" t="str">
            <v>BIONEXO S.A .</v>
          </cell>
          <cell r="H152" t="str">
            <v>S</v>
          </cell>
          <cell r="I152" t="str">
            <v>S</v>
          </cell>
          <cell r="J152" t="str">
            <v>448966</v>
          </cell>
          <cell r="K152">
            <v>45383</v>
          </cell>
          <cell r="L152" t="str">
            <v>VAVVZYNP</v>
          </cell>
          <cell r="M152" t="str">
            <v>3550308 - São Paulo - SP</v>
          </cell>
          <cell r="N152">
            <v>900</v>
          </cell>
        </row>
        <row r="153">
          <cell r="C153" t="str">
            <v>UPA TORRÕES - CG Nº 009/2022</v>
          </cell>
          <cell r="E153" t="str">
            <v>5.17 - Manutenção de Software, Certificação Digital e Microfilmagem</v>
          </cell>
          <cell r="F153">
            <v>10891998000115</v>
          </cell>
          <cell r="G153" t="str">
            <v>ADVISERSIT SERVIÇOS EM INFORMATICA LTDA</v>
          </cell>
          <cell r="H153" t="str">
            <v>S</v>
          </cell>
          <cell r="I153" t="str">
            <v>S</v>
          </cell>
          <cell r="J153" t="str">
            <v>1099</v>
          </cell>
          <cell r="K153">
            <v>45413</v>
          </cell>
          <cell r="L153" t="str">
            <v>MZBI72040</v>
          </cell>
          <cell r="M153" t="str">
            <v>2610707 - Paulista - PE</v>
          </cell>
          <cell r="N153">
            <v>1200</v>
          </cell>
        </row>
        <row r="154">
          <cell r="C154" t="str">
            <v>UPA TORRÕES - CG Nº 009/2022</v>
          </cell>
          <cell r="E154" t="str">
            <v>5.22 - Vigilância Ostensiva / Monitorada</v>
          </cell>
          <cell r="F154">
            <v>7360290000123</v>
          </cell>
          <cell r="G154" t="str">
            <v>SERVAL SERVIÇOS E LIMPEZA LTDA</v>
          </cell>
          <cell r="H154" t="str">
            <v>S</v>
          </cell>
          <cell r="I154" t="str">
            <v>S</v>
          </cell>
          <cell r="J154" t="str">
            <v>53645</v>
          </cell>
          <cell r="K154">
            <v>45414</v>
          </cell>
          <cell r="L154" t="str">
            <v>795174374</v>
          </cell>
          <cell r="M154" t="str">
            <v>2304400 - Fortaleza - CE</v>
          </cell>
          <cell r="N154">
            <v>32752.52</v>
          </cell>
        </row>
        <row r="155">
          <cell r="C155" t="str">
            <v>UPA TORRÕES - CG Nº 009/2022</v>
          </cell>
          <cell r="E155" t="str">
            <v>5.22 - Vigilância Ostensiva / Monitorada</v>
          </cell>
          <cell r="F155">
            <v>11572781000105</v>
          </cell>
          <cell r="G155" t="str">
            <v>SOSERVI VIGILANCIA LTDA</v>
          </cell>
          <cell r="H155" t="str">
            <v>S</v>
          </cell>
          <cell r="I155" t="str">
            <v>S</v>
          </cell>
          <cell r="J155" t="str">
            <v>9952</v>
          </cell>
          <cell r="K155">
            <v>45391</v>
          </cell>
          <cell r="L155" t="str">
            <v>WJRE72200</v>
          </cell>
          <cell r="M155" t="str">
            <v>2609600 - Olinda - PE</v>
          </cell>
          <cell r="N155">
            <v>21490.66</v>
          </cell>
        </row>
        <row r="156">
          <cell r="C156" t="str">
            <v>UPA TORRÕES - CG Nº 009/2022</v>
          </cell>
          <cell r="E156" t="str">
            <v>5.10 - Detetização/Tratamento de Resíduos e Afins</v>
          </cell>
          <cell r="F156">
            <v>35474980000149</v>
          </cell>
          <cell r="G156" t="str">
            <v xml:space="preserve">LIMPSERVICE LTDA ME </v>
          </cell>
          <cell r="H156" t="str">
            <v>S</v>
          </cell>
          <cell r="I156" t="str">
            <v>S</v>
          </cell>
          <cell r="J156" t="str">
            <v>5451</v>
          </cell>
          <cell r="K156">
            <v>45384</v>
          </cell>
          <cell r="L156" t="str">
            <v>UEUE96740</v>
          </cell>
          <cell r="M156" t="str">
            <v>2609600 - Olinda - PE</v>
          </cell>
          <cell r="N156">
            <v>342.51</v>
          </cell>
        </row>
        <row r="157">
          <cell r="C157" t="str">
            <v>UPA TORRÕES - CG Nº 009/2022</v>
          </cell>
          <cell r="E157" t="str">
            <v>5.23 - Limpeza e Conservação</v>
          </cell>
          <cell r="F157">
            <v>9863853000121</v>
          </cell>
          <cell r="G157" t="str">
            <v>SOSERVI - SOCIEDADE DE SERVIÇOS GERAIS LTDA</v>
          </cell>
          <cell r="H157" t="str">
            <v>S</v>
          </cell>
          <cell r="I157" t="str">
            <v>S</v>
          </cell>
          <cell r="J157" t="str">
            <v>76686</v>
          </cell>
          <cell r="K157">
            <v>45384</v>
          </cell>
          <cell r="L157" t="str">
            <v>CZIJ89835</v>
          </cell>
          <cell r="M157" t="str">
            <v>2609600 - Olinda - PE</v>
          </cell>
          <cell r="N157">
            <v>53958</v>
          </cell>
        </row>
        <row r="158">
          <cell r="C158" t="str">
            <v>UPA TORRÕES - CG Nº 009/2022</v>
          </cell>
          <cell r="E158" t="str">
            <v>5.99 - Outros Serviços de Terceiros Pessoa Jurídica</v>
          </cell>
          <cell r="F158">
            <v>35343136000189</v>
          </cell>
          <cell r="G158" t="str">
            <v>EMBRAESTER - EMPRESA BRASILEIRA DE ESTERILIZAÇÕES LTDA</v>
          </cell>
          <cell r="H158" t="str">
            <v>S</v>
          </cell>
          <cell r="I158" t="str">
            <v>S</v>
          </cell>
          <cell r="J158" t="str">
            <v>13247</v>
          </cell>
          <cell r="K158">
            <v>45414</v>
          </cell>
          <cell r="L158" t="str">
            <v>SDMMXEYY</v>
          </cell>
          <cell r="M158" t="str">
            <v>2611606 - Recife - PE</v>
          </cell>
          <cell r="N158">
            <v>12008.7</v>
          </cell>
        </row>
        <row r="159">
          <cell r="C159" t="str">
            <v>UPA TORRÕES - CG Nº 009/2022</v>
          </cell>
          <cell r="E159" t="str">
            <v>5.99 - Outros Serviços de Terceiros Pessoa Jurídica</v>
          </cell>
          <cell r="F159">
            <v>45671533000133</v>
          </cell>
          <cell r="G159" t="str">
            <v xml:space="preserve">VITORINO E MAIA ADVOGADOS </v>
          </cell>
          <cell r="H159" t="str">
            <v>S</v>
          </cell>
          <cell r="I159" t="str">
            <v>S</v>
          </cell>
          <cell r="J159" t="str">
            <v>270</v>
          </cell>
          <cell r="K159">
            <v>45414</v>
          </cell>
          <cell r="L159" t="str">
            <v>NJKJVREL</v>
          </cell>
          <cell r="M159" t="str">
            <v>2611606 - Recife - PE</v>
          </cell>
          <cell r="N159">
            <v>2233.5100000000002</v>
          </cell>
        </row>
        <row r="160">
          <cell r="C160" t="str">
            <v>UPA TORRÕES - CG Nº 009/2022</v>
          </cell>
          <cell r="E160" t="str">
            <v>5.99 - Outros Serviços de Terceiros Pessoa Jurídica</v>
          </cell>
          <cell r="F160">
            <v>21794062000192</v>
          </cell>
          <cell r="G160" t="str">
            <v>ASOS OCUPACIONAL LTDA</v>
          </cell>
          <cell r="H160" t="str">
            <v>S</v>
          </cell>
          <cell r="I160" t="str">
            <v>S</v>
          </cell>
          <cell r="J160" t="str">
            <v>746</v>
          </cell>
          <cell r="K160">
            <v>45414</v>
          </cell>
          <cell r="L160" t="str">
            <v>WBWX55068</v>
          </cell>
          <cell r="M160" t="str">
            <v>2607901 - Jaboatão dos Guararapes - PE</v>
          </cell>
          <cell r="N160">
            <v>3200</v>
          </cell>
        </row>
        <row r="161">
          <cell r="C161" t="str">
            <v>UPA TORRÕES - CG Nº 009/2022</v>
          </cell>
          <cell r="E161" t="str">
            <v>5.99 - Outros Serviços de Terceiros Pessoa Jurídica</v>
          </cell>
          <cell r="F161">
            <v>7523792000128</v>
          </cell>
          <cell r="G161" t="str">
            <v xml:space="preserve">FARIAS &amp; ROCHA - ADVOCACIA </v>
          </cell>
          <cell r="H161" t="str">
            <v>S</v>
          </cell>
          <cell r="I161" t="str">
            <v>S</v>
          </cell>
          <cell r="J161" t="str">
            <v>1239</v>
          </cell>
          <cell r="K161">
            <v>45413</v>
          </cell>
          <cell r="L161" t="str">
            <v>QJKXEE54</v>
          </cell>
          <cell r="M161" t="str">
            <v>2611606 - Recife - PE</v>
          </cell>
          <cell r="N161">
            <v>2233.5100000000002</v>
          </cell>
        </row>
        <row r="162">
          <cell r="C162" t="str">
            <v>UPA TORRÕES - CG Nº 009/2022</v>
          </cell>
          <cell r="E162" t="str">
            <v>5.99 - Outros Serviços de Terceiros Pessoa Jurídica</v>
          </cell>
          <cell r="F162">
            <v>19786063000143</v>
          </cell>
          <cell r="G162" t="str">
            <v xml:space="preserve">MARINHO E CASTRO SERVIÇOS LTDA </v>
          </cell>
          <cell r="H162" t="str">
            <v>S</v>
          </cell>
          <cell r="I162" t="str">
            <v>S</v>
          </cell>
          <cell r="J162" t="str">
            <v>6163</v>
          </cell>
          <cell r="K162">
            <v>45404</v>
          </cell>
          <cell r="L162" t="str">
            <v>DYVK7VGA</v>
          </cell>
          <cell r="M162" t="str">
            <v>2611606 - Recife - PE</v>
          </cell>
          <cell r="N162">
            <v>2190</v>
          </cell>
        </row>
        <row r="163">
          <cell r="C163" t="str">
            <v>UPA TORRÕES - CG Nº 009/2022</v>
          </cell>
          <cell r="E163" t="str">
            <v>5.99 - Outros Serviços de Terceiros Pessoa Jurídica</v>
          </cell>
          <cell r="F163">
            <v>10816775000274</v>
          </cell>
          <cell r="G163" t="str">
            <v xml:space="preserve">INSPETORIA SALESIANA DO NORDESTE DO BRASIL </v>
          </cell>
          <cell r="H163" t="str">
            <v>S</v>
          </cell>
          <cell r="I163" t="str">
            <v>S</v>
          </cell>
          <cell r="J163" t="str">
            <v>20183</v>
          </cell>
          <cell r="K163">
            <v>45384</v>
          </cell>
          <cell r="L163" t="str">
            <v>EI4CGM47</v>
          </cell>
          <cell r="M163" t="str">
            <v>2611606 - Recife - PE</v>
          </cell>
          <cell r="N163">
            <v>330</v>
          </cell>
        </row>
        <row r="164">
          <cell r="C164" t="str">
            <v>UPA TORRÕES - CG Nº 009/2022</v>
          </cell>
          <cell r="E164" t="str">
            <v>5.99 - Outros Serviços de Terceiros Pessoa Jurídica</v>
          </cell>
          <cell r="F164">
            <v>8654123000158</v>
          </cell>
          <cell r="G164" t="str">
            <v>AUDISA - AUDITORES ASSOCIADOS S/S</v>
          </cell>
          <cell r="H164" t="str">
            <v>S</v>
          </cell>
          <cell r="I164" t="str">
            <v>S</v>
          </cell>
          <cell r="J164" t="str">
            <v>23190</v>
          </cell>
          <cell r="K164">
            <v>45383</v>
          </cell>
          <cell r="L164" t="str">
            <v>114Y101783920638499T</v>
          </cell>
          <cell r="M164" t="str">
            <v>3550308 - São Paulo - SP</v>
          </cell>
          <cell r="N164">
            <v>1068.25</v>
          </cell>
        </row>
        <row r="165">
          <cell r="C165" t="str">
            <v>UPA TORRÕES - CG Nº 009/2022</v>
          </cell>
          <cell r="E165" t="str">
            <v>5.99 - Outros Serviços de Terceiros Pessoa Jurídica</v>
          </cell>
          <cell r="F165">
            <v>13409775000329</v>
          </cell>
          <cell r="G165" t="str">
            <v>LINUS LOG LTDA</v>
          </cell>
          <cell r="H165" t="str">
            <v>S</v>
          </cell>
          <cell r="I165" t="str">
            <v>S</v>
          </cell>
          <cell r="J165" t="str">
            <v>2699</v>
          </cell>
          <cell r="K165">
            <v>45421</v>
          </cell>
          <cell r="L165" t="str">
            <v>PKWF02626</v>
          </cell>
          <cell r="M165" t="str">
            <v>2607901 - Jaboatão dos Guararapes - PE</v>
          </cell>
          <cell r="N165">
            <v>700</v>
          </cell>
        </row>
        <row r="166">
          <cell r="C166" t="str">
            <v>UPA TORRÕES - CG Nº 009/2022</v>
          </cell>
          <cell r="E166" t="str">
            <v>5.99 - Outros Serviços de Terceiros Pessoa Jurídica</v>
          </cell>
          <cell r="F166">
            <v>1699696000159</v>
          </cell>
          <cell r="G166" t="str">
            <v>QUALIAGUA LABORATORIO E SONSULTORIA LTDA</v>
          </cell>
          <cell r="H166" t="str">
            <v>S</v>
          </cell>
          <cell r="I166" t="str">
            <v>S</v>
          </cell>
          <cell r="J166" t="str">
            <v>69857</v>
          </cell>
          <cell r="K166">
            <v>45414</v>
          </cell>
          <cell r="L166" t="str">
            <v>EPDARU77</v>
          </cell>
          <cell r="M166" t="str">
            <v>2611606 - Recife - PE</v>
          </cell>
          <cell r="N166">
            <v>257.70999999999998</v>
          </cell>
        </row>
        <row r="167">
          <cell r="C167" t="str">
            <v>UPA TORRÕES - CG Nº 009/2022</v>
          </cell>
          <cell r="E167" t="str">
            <v>5.99 - Outros Serviços de Terceiros Pessoa Jurídica</v>
          </cell>
          <cell r="F167">
            <v>41382855000101</v>
          </cell>
          <cell r="G167" t="str">
            <v xml:space="preserve">TAMYRES FERNANDA ALVES CHALEGRE </v>
          </cell>
          <cell r="H167" t="str">
            <v>S</v>
          </cell>
          <cell r="I167" t="str">
            <v>S</v>
          </cell>
          <cell r="J167" t="str">
            <v>203</v>
          </cell>
          <cell r="K167">
            <v>45418</v>
          </cell>
          <cell r="L167" t="str">
            <v>Y8YPCVDY</v>
          </cell>
          <cell r="M167" t="str">
            <v>2611606 - Recife - PE</v>
          </cell>
          <cell r="N167">
            <v>2500</v>
          </cell>
        </row>
        <row r="168">
          <cell r="C168" t="str">
            <v>UPA TORRÕES - CG Nº 009/2022</v>
          </cell>
          <cell r="E168" t="str">
            <v>5.99 - Outros Serviços de Terceiros Pessoa Jurídica</v>
          </cell>
          <cell r="F168">
            <v>5620302000267</v>
          </cell>
          <cell r="G168" t="str">
            <v>GREEN PAPER FREE SOLUÇÕES SEM PAPEL LTDA ME</v>
          </cell>
          <cell r="H168" t="str">
            <v>S</v>
          </cell>
          <cell r="I168" t="str">
            <v>S</v>
          </cell>
          <cell r="J168" t="str">
            <v>7026</v>
          </cell>
          <cell r="K168">
            <v>45415</v>
          </cell>
          <cell r="L168" t="str">
            <v>2TTW4DDQ8</v>
          </cell>
          <cell r="M168" t="str">
            <v>2602308 - Bonito - PE</v>
          </cell>
          <cell r="N168">
            <v>2052.2399999999998</v>
          </cell>
        </row>
        <row r="169">
          <cell r="C169" t="str">
            <v>UPA TORRÕES - CG Nº 009/2022</v>
          </cell>
          <cell r="E169" t="str">
            <v>5.99 - Outros Serviços de Terceiros Pessoa Jurídica</v>
          </cell>
          <cell r="F169">
            <v>15373105000163</v>
          </cell>
          <cell r="G169" t="str">
            <v>ALMIR CASTRO MELLO 02990235400</v>
          </cell>
          <cell r="H169" t="str">
            <v>S</v>
          </cell>
          <cell r="I169" t="str">
            <v>S</v>
          </cell>
          <cell r="J169" t="str">
            <v>02</v>
          </cell>
          <cell r="K169">
            <v>45401</v>
          </cell>
          <cell r="L169" t="str">
            <v>2611606221537310500016300000000000024049064093505</v>
          </cell>
          <cell r="M169" t="str">
            <v>2611606 - Recife - PE</v>
          </cell>
          <cell r="N169">
            <v>380</v>
          </cell>
        </row>
        <row r="170">
          <cell r="C170" t="str">
            <v>UPA TORRÕES - CG Nº 009/2022</v>
          </cell>
          <cell r="E170" t="str">
            <v>5.5 - Reparo e Manutenção de Máquinas e Equipamentos</v>
          </cell>
          <cell r="F170">
            <v>12044327000144</v>
          </cell>
          <cell r="G170" t="str">
            <v xml:space="preserve">JOSE LUIZ DE MIRANDA ME </v>
          </cell>
          <cell r="H170" t="str">
            <v>S</v>
          </cell>
          <cell r="I170" t="str">
            <v>S</v>
          </cell>
          <cell r="J170" t="str">
            <v>6734</v>
          </cell>
          <cell r="K170">
            <v>45401</v>
          </cell>
          <cell r="L170" t="str">
            <v>AREPK1Y9</v>
          </cell>
          <cell r="M170" t="str">
            <v>2611606 - Recife - PE</v>
          </cell>
          <cell r="N170">
            <v>750</v>
          </cell>
        </row>
        <row r="171">
          <cell r="C171" t="str">
            <v>UPA TORRÕES - CG Nº 009/2022</v>
          </cell>
          <cell r="E171" t="str">
            <v>5.5 - Reparo e Manutenção de Máquinas e Equipamentos</v>
          </cell>
          <cell r="F171">
            <v>1141468000169</v>
          </cell>
          <cell r="G171" t="str">
            <v>MEDCALL COMERCIO E SERVICOS DE EQUIPAMENTOS MEDICOS LTDA</v>
          </cell>
          <cell r="H171" t="str">
            <v>S</v>
          </cell>
          <cell r="I171" t="str">
            <v>S</v>
          </cell>
          <cell r="J171" t="str">
            <v>4065</v>
          </cell>
          <cell r="K171">
            <v>45412</v>
          </cell>
          <cell r="L171" t="str">
            <v>3VJCPDZH</v>
          </cell>
          <cell r="M171" t="str">
            <v>2611606 - Recife - PE</v>
          </cell>
          <cell r="N171">
            <v>1100</v>
          </cell>
        </row>
        <row r="172">
          <cell r="C172" t="str">
            <v>UPA TORRÕES - CG Nº 009/2022</v>
          </cell>
          <cell r="E172" t="str">
            <v>5.5 - Reparo e Manutenção de Máquinas e Equipamentos</v>
          </cell>
          <cell r="F172">
            <v>7146768000117</v>
          </cell>
          <cell r="G172" t="str">
            <v>SERV IMAGEM NORDESTE ASSISTENCIA TECNICA LTDA</v>
          </cell>
          <cell r="H172" t="str">
            <v>S</v>
          </cell>
          <cell r="I172" t="str">
            <v>S</v>
          </cell>
          <cell r="J172" t="str">
            <v>5988</v>
          </cell>
          <cell r="K172">
            <v>45408</v>
          </cell>
          <cell r="L172" t="str">
            <v>NAFG73165</v>
          </cell>
          <cell r="M172" t="str">
            <v>2607901 - Jaboatão dos Guararapes - PE</v>
          </cell>
          <cell r="N172">
            <v>2550</v>
          </cell>
        </row>
        <row r="173">
          <cell r="C173" t="str">
            <v>UPA TORRÕES - CG Nº 009/2022</v>
          </cell>
          <cell r="E173" t="str">
            <v>5.5 - Reparo e Manutenção de Máquinas e Equipamentos</v>
          </cell>
          <cell r="F173">
            <v>18204483000101</v>
          </cell>
          <cell r="G173" t="str">
            <v>WAGNER FERNANDES SALES DA SILVA &amp; CIA LTDA</v>
          </cell>
          <cell r="H173" t="str">
            <v>S</v>
          </cell>
          <cell r="I173" t="str">
            <v>S</v>
          </cell>
          <cell r="J173" t="str">
            <v>4821</v>
          </cell>
          <cell r="K173">
            <v>45414</v>
          </cell>
          <cell r="L173" t="str">
            <v>LU0ZCPW2V</v>
          </cell>
          <cell r="M173" t="str">
            <v>2704302 - Maceió - AL</v>
          </cell>
          <cell r="N173">
            <v>2880</v>
          </cell>
        </row>
        <row r="174">
          <cell r="C174" t="str">
            <v>UPA TORRÕES - CG Nº 009/2022</v>
          </cell>
          <cell r="E174" t="str">
            <v>5.5 - Reparo e Manutenção de Máquinas e Equipamentos</v>
          </cell>
          <cell r="F174">
            <v>7221834000176</v>
          </cell>
          <cell r="G174" t="str">
            <v xml:space="preserve">C2 COMERCIO E SERVIÇOS LTDA - ME </v>
          </cell>
          <cell r="H174" t="str">
            <v>S</v>
          </cell>
          <cell r="I174" t="str">
            <v>S</v>
          </cell>
          <cell r="J174" t="str">
            <v>169</v>
          </cell>
          <cell r="K174">
            <v>45407</v>
          </cell>
          <cell r="L174" t="str">
            <v>ZUHDXH4Z</v>
          </cell>
          <cell r="M174" t="str">
            <v>2611606 - Recife - PE</v>
          </cell>
          <cell r="N174">
            <v>4200</v>
          </cell>
        </row>
        <row r="175">
          <cell r="C175" t="str">
            <v>UPA TORRÕES - CG Nº 009/2022</v>
          </cell>
          <cell r="E175" t="str">
            <v>5.5 - Reparo e Manutenção de Máquinas e Equipamentos</v>
          </cell>
          <cell r="F175">
            <v>40893042000113</v>
          </cell>
          <cell r="G175" t="str">
            <v>GERASTEP GERADORES ASSISTENCIA TECNICA E PEÇAS LTDA</v>
          </cell>
          <cell r="H175" t="str">
            <v>S</v>
          </cell>
          <cell r="I175" t="str">
            <v>S</v>
          </cell>
          <cell r="J175" t="str">
            <v>48704</v>
          </cell>
          <cell r="K175">
            <v>45408</v>
          </cell>
          <cell r="L175" t="str">
            <v>3RLXPPJH</v>
          </cell>
          <cell r="M175" t="str">
            <v>2611606 - Recife - PE</v>
          </cell>
          <cell r="N175">
            <v>365</v>
          </cell>
        </row>
        <row r="176">
          <cell r="C176" t="str">
            <v>UPA TORRÕES - CG Nº 009/2022</v>
          </cell>
          <cell r="E176" t="str">
            <v>5.5 - Reparo e Manutenção de Máquinas e Equipamentos</v>
          </cell>
          <cell r="F176">
            <v>21854632000192</v>
          </cell>
          <cell r="G176" t="str">
            <v xml:space="preserve">G M DANTAS ELEVAÇÃO E GERAÇÃO ME </v>
          </cell>
          <cell r="H176" t="str">
            <v>S</v>
          </cell>
          <cell r="I176" t="str">
            <v>S</v>
          </cell>
          <cell r="J176" t="str">
            <v>1586</v>
          </cell>
          <cell r="K176">
            <v>45414</v>
          </cell>
          <cell r="L176" t="str">
            <v>Q34QZFHF</v>
          </cell>
          <cell r="M176" t="str">
            <v>2611606 - Recife - PE</v>
          </cell>
          <cell r="N176">
            <v>400</v>
          </cell>
        </row>
        <row r="177">
          <cell r="C177" t="str">
            <v>UPA TORRÕES - CG Nº 009/2022</v>
          </cell>
          <cell r="E177" t="str">
            <v xml:space="preserve">5.25 - Serviços Bancários </v>
          </cell>
          <cell r="G177" t="str">
            <v>TARIFA BANCARIA 1672-3</v>
          </cell>
          <cell r="H177" t="str">
            <v>S</v>
          </cell>
          <cell r="I177" t="str">
            <v>N</v>
          </cell>
          <cell r="N177">
            <v>110</v>
          </cell>
        </row>
        <row r="178">
          <cell r="C178" t="str">
            <v>UPA TORRÕES - CG Nº 009/2022</v>
          </cell>
          <cell r="E178" t="str">
            <v xml:space="preserve">5.25 - Serviços Bancários </v>
          </cell>
          <cell r="G178" t="str">
            <v>TARIFA BANCARIA 98912-9</v>
          </cell>
          <cell r="H178" t="str">
            <v>S</v>
          </cell>
          <cell r="I178" t="str">
            <v>N</v>
          </cell>
          <cell r="N178">
            <v>4</v>
          </cell>
        </row>
        <row r="179">
          <cell r="C179" t="str">
            <v>UPA TORRÕES - CG Nº 009/2022</v>
          </cell>
          <cell r="E179" t="str">
            <v xml:space="preserve">5.25 - Serviços Bancários </v>
          </cell>
          <cell r="G179" t="str">
            <v>TAXA DE MANUTENÇÃO 1672-3</v>
          </cell>
          <cell r="H179" t="str">
            <v>S</v>
          </cell>
          <cell r="I179" t="str">
            <v>N</v>
          </cell>
          <cell r="N179">
            <v>169</v>
          </cell>
        </row>
        <row r="180">
          <cell r="C180" t="str">
            <v>UPA TORRÕES - CG Nº 009/2022</v>
          </cell>
          <cell r="E180" t="str">
            <v xml:space="preserve">5.25 - Serviços Bancários </v>
          </cell>
          <cell r="G180" t="str">
            <v>TAXA DE MANUTENÇÃO 98912-9</v>
          </cell>
          <cell r="H180" t="str">
            <v>S</v>
          </cell>
          <cell r="I180" t="str">
            <v>N</v>
          </cell>
          <cell r="N180">
            <v>73</v>
          </cell>
        </row>
        <row r="181">
          <cell r="C181" t="str">
            <v>UPA TORRÕES - CG Nº 009/2022</v>
          </cell>
          <cell r="E181" t="str">
            <v xml:space="preserve">5.25 - Serviços Bancários </v>
          </cell>
          <cell r="G181" t="str">
            <v>TAXA DE MANUTENÇÃO 13003535-0</v>
          </cell>
          <cell r="H181" t="str">
            <v>S</v>
          </cell>
          <cell r="I181" t="str">
            <v>N</v>
          </cell>
          <cell r="N181">
            <v>350</v>
          </cell>
        </row>
        <row r="182">
          <cell r="C182" t="str">
            <v>UPA TORRÕES - CG Nº 009/2022</v>
          </cell>
          <cell r="E182" t="str">
            <v>3.2 - Gás e Outros Materiais Engarrafados</v>
          </cell>
          <cell r="F182">
            <v>24380578002203</v>
          </cell>
          <cell r="G182" t="str">
            <v>WHITE MARTINS GASES INDUSTRIAIS</v>
          </cell>
          <cell r="H182" t="str">
            <v>B</v>
          </cell>
          <cell r="I182" t="str">
            <v>S</v>
          </cell>
          <cell r="J182" t="str">
            <v>1131</v>
          </cell>
          <cell r="K182">
            <v>45317</v>
          </cell>
          <cell r="L182" t="str">
            <v>26240124380578002203556020000011311160058188</v>
          </cell>
          <cell r="M182" t="str">
            <v>26 -  Pernambuco</v>
          </cell>
          <cell r="N182">
            <v>3678.36</v>
          </cell>
        </row>
        <row r="183">
          <cell r="C183" t="str">
            <v>UPA TORRÕES - CG Nº 009/2022</v>
          </cell>
          <cell r="E183" t="str">
            <v>3.2 - Gás e Outros Materiais Engarrafados</v>
          </cell>
          <cell r="F183">
            <v>24380578002203</v>
          </cell>
          <cell r="G183" t="str">
            <v>WHITE MARTINS GASES INDUSTRIAIS</v>
          </cell>
          <cell r="H183" t="str">
            <v>B</v>
          </cell>
          <cell r="I183" t="str">
            <v>S</v>
          </cell>
          <cell r="J183" t="str">
            <v>370</v>
          </cell>
          <cell r="K183">
            <v>45339</v>
          </cell>
          <cell r="L183" t="str">
            <v>26240224380578002203556250000003701450538326</v>
          </cell>
          <cell r="M183" t="str">
            <v>26 -  Pernambuco</v>
          </cell>
          <cell r="N183">
            <v>3635.09</v>
          </cell>
        </row>
        <row r="184">
          <cell r="C184" t="str">
            <v>UPA TORRÕES - CG Nº 009/2022</v>
          </cell>
          <cell r="E184" t="str">
            <v>3.2 - Gás e Outros Materiais Engarrafados</v>
          </cell>
          <cell r="F184">
            <v>24380578002203</v>
          </cell>
          <cell r="G184" t="str">
            <v>WHITE MARTINS GASES INDUSTRIAIS</v>
          </cell>
          <cell r="H184" t="str">
            <v>B</v>
          </cell>
          <cell r="I184" t="str">
            <v>S</v>
          </cell>
          <cell r="J184" t="str">
            <v>406</v>
          </cell>
          <cell r="K184">
            <v>45382</v>
          </cell>
          <cell r="L184" t="str">
            <v>26240324380578002203556260000004061381407887</v>
          </cell>
          <cell r="M184" t="str">
            <v>26 -  Pernambuco</v>
          </cell>
          <cell r="N184">
            <v>4257.96</v>
          </cell>
        </row>
        <row r="185">
          <cell r="C185" t="str">
            <v>UPA TORRÕES - CG Nº 009/2022</v>
          </cell>
          <cell r="E185" t="str">
            <v>3.2 - Gás e Outros Materiais Engarrafados</v>
          </cell>
          <cell r="F185">
            <v>24380578002041</v>
          </cell>
          <cell r="G185" t="str">
            <v>WHITE MARTINS GASES INDUSTRIAIS</v>
          </cell>
          <cell r="H185" t="str">
            <v>B</v>
          </cell>
          <cell r="I185" t="str">
            <v>S</v>
          </cell>
          <cell r="J185" t="str">
            <v>4883</v>
          </cell>
          <cell r="K185">
            <v>45311</v>
          </cell>
          <cell r="L185" t="str">
            <v>26240124380578002041556000000048831776496830</v>
          </cell>
          <cell r="M185" t="str">
            <v>26 -  Pernambuco</v>
          </cell>
          <cell r="N185">
            <v>383.61</v>
          </cell>
        </row>
        <row r="186">
          <cell r="C186" t="str">
            <v>UPA TORRÕES - CG Nº 009/2022</v>
          </cell>
          <cell r="E186" t="str">
            <v>3.2 - Gás e Outros Materiais Engarrafados</v>
          </cell>
          <cell r="F186">
            <v>24380578002041</v>
          </cell>
          <cell r="G186" t="str">
            <v>WHITE MARTINS GASES INDUSTRIAIS</v>
          </cell>
          <cell r="H186" t="str">
            <v>B</v>
          </cell>
          <cell r="I186" t="str">
            <v>S</v>
          </cell>
          <cell r="J186" t="str">
            <v>6693</v>
          </cell>
          <cell r="K186">
            <v>45294</v>
          </cell>
          <cell r="L186" t="str">
            <v>26240124380578002041556030000066931313931625</v>
          </cell>
          <cell r="M186" t="str">
            <v>26 -  Pernambuco</v>
          </cell>
          <cell r="N186">
            <v>339.48</v>
          </cell>
        </row>
        <row r="187">
          <cell r="C187" t="str">
            <v>UPA TORRÕES - CG Nº 009/2022</v>
          </cell>
          <cell r="E187" t="str">
            <v>3.2 - Gás e Outros Materiais Engarrafados</v>
          </cell>
          <cell r="F187">
            <v>24380578002041</v>
          </cell>
          <cell r="G187" t="str">
            <v>WHITE MARTINS GASES INDUSTRIAIS</v>
          </cell>
          <cell r="H187" t="str">
            <v>B</v>
          </cell>
          <cell r="I187" t="str">
            <v>S</v>
          </cell>
          <cell r="J187" t="str">
            <v>6765</v>
          </cell>
          <cell r="K187">
            <v>45300</v>
          </cell>
          <cell r="L187" t="str">
            <v>26240124380578002041556030000067651820548602</v>
          </cell>
          <cell r="M187" t="str">
            <v>26 -  Pernambuco</v>
          </cell>
          <cell r="N187">
            <v>127.88</v>
          </cell>
        </row>
        <row r="188">
          <cell r="C188" t="str">
            <v>UPA TORRÕES - CG Nº 009/2022</v>
          </cell>
          <cell r="E188" t="str">
            <v>3.2 - Gás e Outros Materiais Engarrafados</v>
          </cell>
          <cell r="F188">
            <v>24380578002041</v>
          </cell>
          <cell r="G188" t="str">
            <v>WHITE MARTINS GASES INDUSTRIAIS</v>
          </cell>
          <cell r="H188" t="str">
            <v>B</v>
          </cell>
          <cell r="I188" t="str">
            <v>S</v>
          </cell>
          <cell r="J188" t="str">
            <v>4402</v>
          </cell>
          <cell r="K188">
            <v>45388</v>
          </cell>
          <cell r="L188" t="str">
            <v>26240424380578002041556010000044021101500420</v>
          </cell>
          <cell r="M188" t="str">
            <v>26 -  Pernambuco</v>
          </cell>
          <cell r="N188">
            <v>255.76</v>
          </cell>
        </row>
        <row r="189">
          <cell r="C189" t="str">
            <v>UPA TORRÕES - CG Nº 009/2022</v>
          </cell>
          <cell r="E189" t="str">
            <v>3.2 - Gás e Outros Materiais Engarrafados</v>
          </cell>
          <cell r="F189">
            <v>24380578002203</v>
          </cell>
          <cell r="G189" t="str">
            <v>WHITE MARTINS GASES INDUSTRIAIS</v>
          </cell>
          <cell r="H189" t="str">
            <v>B</v>
          </cell>
          <cell r="I189" t="str">
            <v>S</v>
          </cell>
          <cell r="J189" t="str">
            <v>1117</v>
          </cell>
          <cell r="K189">
            <v>45301</v>
          </cell>
          <cell r="L189" t="str">
            <v>26240124380578002203556020000011171423504834</v>
          </cell>
          <cell r="M189" t="str">
            <v>26 -  Pernambuco</v>
          </cell>
          <cell r="N189">
            <v>3165.24</v>
          </cell>
        </row>
        <row r="190">
          <cell r="C190" t="str">
            <v>UPA TORRÕES - CG Nº 009/2022</v>
          </cell>
          <cell r="E190" t="str">
            <v>3.2 - Gás e Outros Materiais Engarrafados</v>
          </cell>
          <cell r="F190">
            <v>24380578002203</v>
          </cell>
          <cell r="G190" t="str">
            <v>WHITE MARTINS GASES INDUSTRIAIS</v>
          </cell>
          <cell r="H190" t="str">
            <v>B</v>
          </cell>
          <cell r="I190" t="str">
            <v>S</v>
          </cell>
          <cell r="J190" t="str">
            <v>783</v>
          </cell>
          <cell r="K190">
            <v>45393</v>
          </cell>
          <cell r="L190" t="str">
            <v>26240424380578002203556010000007831344330360</v>
          </cell>
          <cell r="M190" t="str">
            <v>26 -  Pernambuco</v>
          </cell>
          <cell r="N190">
            <v>3926.22</v>
          </cell>
        </row>
        <row r="191">
          <cell r="C191" t="str">
            <v>UPA TORRÕES - CG Nº 009/2022</v>
          </cell>
          <cell r="E191" t="str">
            <v>3.2 - Gás e Outros Materiais Engarrafados</v>
          </cell>
          <cell r="F191">
            <v>24380578002041</v>
          </cell>
          <cell r="G191" t="str">
            <v>WHITE MARTINS GASES INDUSTRIAIS</v>
          </cell>
          <cell r="H191" t="str">
            <v>B</v>
          </cell>
          <cell r="I191" t="str">
            <v>S</v>
          </cell>
          <cell r="J191" t="str">
            <v>7835</v>
          </cell>
          <cell r="K191">
            <v>45393</v>
          </cell>
          <cell r="L191" t="str">
            <v>26240424380578002041556030000078351677290653</v>
          </cell>
          <cell r="M191" t="str">
            <v>26 -  Pernambuco</v>
          </cell>
          <cell r="N191">
            <v>511.49</v>
          </cell>
        </row>
        <row r="192">
          <cell r="C192" t="str">
            <v>UPA TORRÕES - CG Nº 009/2022</v>
          </cell>
          <cell r="E192" t="str">
            <v>3.2 - Gás e Outros Materiais Engarrafados</v>
          </cell>
          <cell r="F192">
            <v>24380578002041</v>
          </cell>
          <cell r="G192" t="str">
            <v>WHITE MARTINS GASES INDUSTRIAIS</v>
          </cell>
          <cell r="H192" t="str">
            <v>B</v>
          </cell>
          <cell r="I192" t="str">
            <v>S</v>
          </cell>
          <cell r="J192" t="str">
            <v>5394</v>
          </cell>
          <cell r="K192">
            <v>45397</v>
          </cell>
          <cell r="L192" t="str">
            <v>26240424380578002041556000000053941169871037</v>
          </cell>
          <cell r="M192" t="str">
            <v>26 -  Pernambuco</v>
          </cell>
          <cell r="N192">
            <v>383.61</v>
          </cell>
        </row>
        <row r="193">
          <cell r="C193" t="str">
            <v>UPA TORRÕES - CG Nº 009/2022</v>
          </cell>
          <cell r="E193" t="str">
            <v>3.2 - Gás e Outros Materiais Engarrafados</v>
          </cell>
          <cell r="F193">
            <v>24380578002203</v>
          </cell>
          <cell r="G193" t="str">
            <v>WHITE MARTINS GASES INDUSTRIAIS</v>
          </cell>
          <cell r="H193" t="str">
            <v>B</v>
          </cell>
          <cell r="I193" t="str">
            <v>S</v>
          </cell>
          <cell r="J193" t="str">
            <v>309</v>
          </cell>
          <cell r="K193">
            <v>45407</v>
          </cell>
          <cell r="L193" t="str">
            <v>26240424380578002203556200000003091546122984</v>
          </cell>
          <cell r="M193" t="str">
            <v>26 -  Pernambuco</v>
          </cell>
          <cell r="N193">
            <v>4353.72</v>
          </cell>
        </row>
        <row r="194">
          <cell r="C194" t="str">
            <v>UPA TORRÕES - CG Nº 009/2022</v>
          </cell>
          <cell r="E194" t="str">
            <v>3.2 - Gás e Outros Materiais Engarrafados</v>
          </cell>
          <cell r="F194">
            <v>24380578002041</v>
          </cell>
          <cell r="G194" t="str">
            <v>WHITE MARTINS GASES INDUSTRIAIS</v>
          </cell>
          <cell r="H194" t="str">
            <v>B</v>
          </cell>
          <cell r="I194" t="str">
            <v>S</v>
          </cell>
          <cell r="J194" t="str">
            <v>8063</v>
          </cell>
          <cell r="K194">
            <v>45407</v>
          </cell>
          <cell r="L194" t="str">
            <v>26240424380578002041556030000080631825256798</v>
          </cell>
          <cell r="M194" t="str">
            <v>26 -  Pernambuco</v>
          </cell>
          <cell r="N194">
            <v>383.61</v>
          </cell>
        </row>
        <row r="195">
          <cell r="C195" t="str">
            <v>UPA TORRÕES - CG Nº 009/2022</v>
          </cell>
          <cell r="E195" t="str">
            <v>3.2 - Gás e Outros Materiais Engarrafados</v>
          </cell>
          <cell r="F195">
            <v>24380578002041</v>
          </cell>
          <cell r="G195" t="str">
            <v>WHITE MARTINS GASES INDUSTRIAIS</v>
          </cell>
          <cell r="H195" t="str">
            <v>B</v>
          </cell>
          <cell r="I195" t="str">
            <v>S</v>
          </cell>
          <cell r="J195" t="str">
            <v>8087</v>
          </cell>
          <cell r="K195">
            <v>45409</v>
          </cell>
          <cell r="L195" t="str">
            <v>26240424380578002041556030000080871176530187</v>
          </cell>
          <cell r="M195" t="str">
            <v>26 -  Pernambuco</v>
          </cell>
          <cell r="N195">
            <v>127.88</v>
          </cell>
        </row>
        <row r="196">
          <cell r="C196" t="str">
            <v>UPA TORRÕES - CG Nº 009/2022</v>
          </cell>
          <cell r="E196" t="str">
            <v>5.5 - Reparo e Manutenção de Máquinas e Equipamentos</v>
          </cell>
          <cell r="F196">
            <v>24380578002041</v>
          </cell>
          <cell r="G196" t="str">
            <v>WHITE MARTINS GASES INDUSTRIAIS DO NORDESTE LTDA</v>
          </cell>
          <cell r="H196" t="str">
            <v>S</v>
          </cell>
          <cell r="I196" t="str">
            <v>S</v>
          </cell>
          <cell r="J196" t="str">
            <v>16192</v>
          </cell>
          <cell r="K196">
            <v>45306</v>
          </cell>
          <cell r="L196" t="str">
            <v>AAFK56805</v>
          </cell>
          <cell r="M196" t="str">
            <v>2607901 - Jaboatão dos Guararapes - PE</v>
          </cell>
          <cell r="N196">
            <v>1052.3499999999999</v>
          </cell>
        </row>
        <row r="197">
          <cell r="C197" t="str">
            <v>UPA TORRÕES - CG Nº 009/2022</v>
          </cell>
          <cell r="E197" t="str">
            <v>5.22 - Vigilância Ostensiva / Monitorada</v>
          </cell>
          <cell r="F197">
            <v>11572781000105</v>
          </cell>
          <cell r="G197" t="str">
            <v>SOSERVI VIGILANCIA LTDA</v>
          </cell>
          <cell r="H197" t="str">
            <v>S</v>
          </cell>
          <cell r="I197" t="str">
            <v>S</v>
          </cell>
          <cell r="J197" t="str">
            <v>10171</v>
          </cell>
          <cell r="K197">
            <v>45432</v>
          </cell>
          <cell r="L197" t="str">
            <v>BBUZ84135</v>
          </cell>
          <cell r="M197" t="str">
            <v>2609600 - Olinda - PE</v>
          </cell>
          <cell r="N197">
            <v>1365.34</v>
          </cell>
        </row>
        <row r="198">
          <cell r="C198" t="str">
            <v>UPA TORRÕES - CG Nº 009/2022</v>
          </cell>
          <cell r="E198" t="str">
            <v>5.22 - Vigilância Ostensiva / Monitorada</v>
          </cell>
          <cell r="F198">
            <v>11572781000105</v>
          </cell>
          <cell r="G198" t="str">
            <v>SOSERVI VIGILANCIA LTDA</v>
          </cell>
          <cell r="H198" t="str">
            <v>S</v>
          </cell>
          <cell r="I198" t="str">
            <v>S</v>
          </cell>
          <cell r="J198" t="str">
            <v>10170</v>
          </cell>
          <cell r="K198">
            <v>45432</v>
          </cell>
          <cell r="L198" t="str">
            <v>EUGZ63416</v>
          </cell>
          <cell r="M198" t="str">
            <v>2609600 - Olinda - PE</v>
          </cell>
          <cell r="N198">
            <v>1365.34</v>
          </cell>
        </row>
        <row r="199">
          <cell r="C199" t="str">
            <v>UPA TORRÕES - CG Nº 009/2022</v>
          </cell>
          <cell r="E199" t="str">
            <v>5.22 - Vigilância Ostensiva / Monitorada</v>
          </cell>
          <cell r="F199">
            <v>11572781000105</v>
          </cell>
          <cell r="G199" t="str">
            <v>SOSERVI VIGILANCIA LTDA</v>
          </cell>
          <cell r="H199" t="str">
            <v>S</v>
          </cell>
          <cell r="I199" t="str">
            <v>S</v>
          </cell>
          <cell r="J199" t="str">
            <v>10169</v>
          </cell>
          <cell r="K199">
            <v>45432</v>
          </cell>
          <cell r="L199" t="str">
            <v>TIIZ81632</v>
          </cell>
          <cell r="M199" t="str">
            <v>2609600 - Olinda - PE</v>
          </cell>
          <cell r="N199">
            <v>1365.34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46812946000153</v>
          </cell>
          <cell r="G200" t="str">
            <v>G4MED SOLUCOES EM SAUDE LTDA</v>
          </cell>
          <cell r="H200" t="str">
            <v>S</v>
          </cell>
          <cell r="I200" t="str">
            <v>S</v>
          </cell>
          <cell r="J200" t="str">
            <v>371</v>
          </cell>
          <cell r="K200">
            <v>45414</v>
          </cell>
          <cell r="L200" t="str">
            <v>RDXW2JQJ</v>
          </cell>
          <cell r="M200" t="str">
            <v>2611606 - Recife - PE</v>
          </cell>
          <cell r="N200">
            <v>2200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37406845000191</v>
          </cell>
          <cell r="G201" t="str">
            <v>HEROFILO SERVICOS MEDICOS LTDA</v>
          </cell>
          <cell r="H201" t="str">
            <v>S</v>
          </cell>
          <cell r="I201" t="str">
            <v>S</v>
          </cell>
          <cell r="J201" t="str">
            <v>498</v>
          </cell>
          <cell r="K201">
            <v>45414</v>
          </cell>
          <cell r="L201" t="str">
            <v>OBVJ95773</v>
          </cell>
          <cell r="M201" t="str">
            <v>2609600 - Olinda - PE</v>
          </cell>
          <cell r="N201">
            <v>2500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50924772000198</v>
          </cell>
          <cell r="G202" t="str">
            <v>ASS SERVICOS MEDICOS LTDA</v>
          </cell>
          <cell r="H202" t="str">
            <v>S</v>
          </cell>
          <cell r="I202" t="str">
            <v>S</v>
          </cell>
          <cell r="J202" t="str">
            <v>14</v>
          </cell>
          <cell r="K202">
            <v>45414</v>
          </cell>
          <cell r="L202" t="str">
            <v>KIBNZ3EB</v>
          </cell>
          <cell r="M202" t="str">
            <v>2611606 - Recife - PE</v>
          </cell>
          <cell r="N202">
            <v>12950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53158649000100</v>
          </cell>
          <cell r="G203" t="str">
            <v>ANNB SERVICOS MEDICOS LTDA</v>
          </cell>
          <cell r="H203" t="str">
            <v>S</v>
          </cell>
          <cell r="I203" t="str">
            <v>S</v>
          </cell>
          <cell r="J203" t="str">
            <v>8</v>
          </cell>
          <cell r="K203">
            <v>45414</v>
          </cell>
          <cell r="L203" t="str">
            <v>03525ccc6f4bd650519b7da733b5f2b4</v>
          </cell>
          <cell r="M203" t="str">
            <v>2600500 - Águas Belas - PE</v>
          </cell>
          <cell r="N203">
            <v>12725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20639660000124</v>
          </cell>
          <cell r="G204" t="str">
            <v>CLINICA DE SAUDE HUMANA LTDA</v>
          </cell>
          <cell r="H204" t="str">
            <v>S</v>
          </cell>
          <cell r="I204" t="str">
            <v>S</v>
          </cell>
          <cell r="J204" t="str">
            <v>1093</v>
          </cell>
          <cell r="K204">
            <v>45414</v>
          </cell>
          <cell r="L204" t="str">
            <v>UWQC75552</v>
          </cell>
          <cell r="M204" t="str">
            <v>2609600 - Olinda - PE</v>
          </cell>
          <cell r="N204">
            <v>9250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53187962000168</v>
          </cell>
          <cell r="G205" t="str">
            <v>MATHEUS SILVA CARVALHO SERVICOS MEDICOS LTDA</v>
          </cell>
          <cell r="H205" t="str">
            <v>S</v>
          </cell>
          <cell r="I205" t="str">
            <v>S</v>
          </cell>
          <cell r="J205" t="str">
            <v>5</v>
          </cell>
          <cell r="K205">
            <v>45414</v>
          </cell>
          <cell r="L205" t="str">
            <v>568954027</v>
          </cell>
          <cell r="M205" t="str">
            <v>2304400 - Fortaleza - CE</v>
          </cell>
          <cell r="N205">
            <v>1250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34033631000129</v>
          </cell>
          <cell r="G206" t="str">
            <v>PRIMEMED SERVICOS MEDICOS HOSPITALARES LTDA</v>
          </cell>
          <cell r="H206" t="str">
            <v>S</v>
          </cell>
          <cell r="I206" t="str">
            <v>S</v>
          </cell>
          <cell r="J206" t="str">
            <v>362</v>
          </cell>
          <cell r="K206">
            <v>45414</v>
          </cell>
          <cell r="M206" t="str">
            <v>2307304 - Juazeiro do Norte - CE</v>
          </cell>
          <cell r="N206">
            <v>1250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43652788000123</v>
          </cell>
          <cell r="G207" t="str">
            <v>ARTZ SAUDE LTDA</v>
          </cell>
          <cell r="H207" t="str">
            <v>S</v>
          </cell>
          <cell r="I207" t="str">
            <v>S</v>
          </cell>
          <cell r="J207" t="str">
            <v>281</v>
          </cell>
          <cell r="K207">
            <v>45414</v>
          </cell>
          <cell r="L207" t="str">
            <v>OSRB79313</v>
          </cell>
          <cell r="M207" t="str">
            <v>2609600 - Olinda - PE</v>
          </cell>
          <cell r="N207">
            <v>1250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46618437000194</v>
          </cell>
          <cell r="G208" t="str">
            <v>DR SANDI SARDINHA FREITAS SERVICOS MEDICOS LTDA</v>
          </cell>
          <cell r="H208" t="str">
            <v>S</v>
          </cell>
          <cell r="I208" t="str">
            <v>S</v>
          </cell>
          <cell r="J208" t="str">
            <v>76</v>
          </cell>
          <cell r="K208">
            <v>45414</v>
          </cell>
          <cell r="L208" t="str">
            <v>RPVGYCSE</v>
          </cell>
          <cell r="M208" t="str">
            <v>2611606 - Recife - PE</v>
          </cell>
          <cell r="N208">
            <v>6975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48768228000152</v>
          </cell>
          <cell r="G209" t="str">
            <v>COSTA SERVICOS MEDICOS LTDA</v>
          </cell>
          <cell r="H209" t="str">
            <v>S</v>
          </cell>
          <cell r="I209" t="str">
            <v>S</v>
          </cell>
          <cell r="J209" t="str">
            <v>1000016</v>
          </cell>
          <cell r="K209">
            <v>45414</v>
          </cell>
          <cell r="L209" t="str">
            <v>OE3B5FMOMX</v>
          </cell>
          <cell r="M209" t="str">
            <v>2507507 - João Pessoa - PB</v>
          </cell>
          <cell r="N209">
            <v>8150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45650567000141</v>
          </cell>
          <cell r="G210" t="str">
            <v>LM SERVICOS MEDICOS LTDA</v>
          </cell>
          <cell r="H210" t="str">
            <v>S</v>
          </cell>
          <cell r="I210" t="str">
            <v>S</v>
          </cell>
          <cell r="J210" t="str">
            <v>50</v>
          </cell>
          <cell r="K210">
            <v>45415</v>
          </cell>
          <cell r="L210" t="str">
            <v>ERVYIBME</v>
          </cell>
          <cell r="M210" t="str">
            <v>2611606 - Recife - PE</v>
          </cell>
          <cell r="N210">
            <v>2500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45554568000192</v>
          </cell>
          <cell r="G211" t="str">
            <v>FORTEMED ATIVIDADES MEDICOS LTDA</v>
          </cell>
          <cell r="H211" t="str">
            <v>S</v>
          </cell>
          <cell r="I211" t="str">
            <v>S</v>
          </cell>
          <cell r="J211" t="str">
            <v>568</v>
          </cell>
          <cell r="K211">
            <v>45415</v>
          </cell>
          <cell r="L211" t="str">
            <v>RLCTQ8FA</v>
          </cell>
          <cell r="M211" t="str">
            <v>2611606 - Recife - PE</v>
          </cell>
          <cell r="N211">
            <v>1350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52204130000140</v>
          </cell>
          <cell r="G212" t="str">
            <v>VIEIRA ASSIS SERVICOS MEDICOS LTDA</v>
          </cell>
          <cell r="H212" t="str">
            <v>S</v>
          </cell>
          <cell r="I212" t="str">
            <v>S</v>
          </cell>
          <cell r="J212" t="str">
            <v>22</v>
          </cell>
          <cell r="K212">
            <v>45413</v>
          </cell>
          <cell r="L212" t="str">
            <v>CKSZ4CPW</v>
          </cell>
          <cell r="M212" t="str">
            <v>2611606 - Recife - PE</v>
          </cell>
          <cell r="N212">
            <v>2500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52974846000126</v>
          </cell>
          <cell r="G213" t="str">
            <v>AVF SERVICOS MEDICOS LTDA</v>
          </cell>
          <cell r="H213" t="str">
            <v>S</v>
          </cell>
          <cell r="I213" t="str">
            <v>S</v>
          </cell>
          <cell r="J213" t="str">
            <v>1000020</v>
          </cell>
          <cell r="K213">
            <v>45414</v>
          </cell>
          <cell r="L213" t="str">
            <v>W5MSI4G7G</v>
          </cell>
          <cell r="M213" t="str">
            <v>2507507 - João Pessoa - PB</v>
          </cell>
          <cell r="N213">
            <v>3850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49158209000177</v>
          </cell>
          <cell r="G214" t="str">
            <v>PAMED ATIVIDADES MEDICAS LTDA</v>
          </cell>
          <cell r="H214" t="str">
            <v>S</v>
          </cell>
          <cell r="I214" t="str">
            <v>S</v>
          </cell>
          <cell r="J214" t="str">
            <v>88</v>
          </cell>
          <cell r="K214">
            <v>45414</v>
          </cell>
          <cell r="L214" t="str">
            <v>UZRJ16IZ</v>
          </cell>
          <cell r="M214" t="str">
            <v>2611606 - Recife - PE</v>
          </cell>
          <cell r="N214">
            <v>1250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44005081000198</v>
          </cell>
          <cell r="G215" t="str">
            <v>ULTRASAUDE LTDA</v>
          </cell>
          <cell r="H215" t="str">
            <v>S</v>
          </cell>
          <cell r="I215" t="str">
            <v>S</v>
          </cell>
          <cell r="J215" t="str">
            <v>1126</v>
          </cell>
          <cell r="K215">
            <v>45414</v>
          </cell>
          <cell r="L215" t="str">
            <v>KGKC9DQP</v>
          </cell>
          <cell r="M215" t="str">
            <v>2611606 - Recife - PE</v>
          </cell>
          <cell r="N215">
            <v>5000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45397939000170</v>
          </cell>
          <cell r="G216" t="str">
            <v>ARAUJO E GUIMARAES SERVICOS MEDICOS LTDA</v>
          </cell>
          <cell r="H216" t="str">
            <v>S</v>
          </cell>
          <cell r="I216" t="str">
            <v>S</v>
          </cell>
          <cell r="J216" t="str">
            <v>1000090</v>
          </cell>
          <cell r="K216">
            <v>45414</v>
          </cell>
          <cell r="L216" t="str">
            <v>7PE3M4TVE</v>
          </cell>
          <cell r="M216" t="str">
            <v>2507507 - João Pessoa - PB</v>
          </cell>
          <cell r="N216">
            <v>550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45671890000100</v>
          </cell>
          <cell r="G217" t="str">
            <v>BERGAMASCO SERVICOS MEDICOS LTDA</v>
          </cell>
          <cell r="H217" t="str">
            <v>S</v>
          </cell>
          <cell r="I217" t="str">
            <v>S</v>
          </cell>
          <cell r="J217" t="str">
            <v>44</v>
          </cell>
          <cell r="K217">
            <v>45414</v>
          </cell>
          <cell r="L217" t="str">
            <v>574481774</v>
          </cell>
          <cell r="M217" t="str">
            <v>4108007 - Florestópolis - PR</v>
          </cell>
          <cell r="N217">
            <v>2750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48511136000192</v>
          </cell>
          <cell r="G218" t="str">
            <v>V1 SERVICOS MEDICOS LTDA</v>
          </cell>
          <cell r="H218" t="str">
            <v>S</v>
          </cell>
          <cell r="I218" t="str">
            <v>S</v>
          </cell>
          <cell r="J218" t="str">
            <v>1124</v>
          </cell>
          <cell r="K218">
            <v>45411</v>
          </cell>
          <cell r="L218" t="str">
            <v>DHFZ99977</v>
          </cell>
          <cell r="M218" t="str">
            <v>2609600 - Olinda - PE</v>
          </cell>
          <cell r="N218">
            <v>9900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48511136000192</v>
          </cell>
          <cell r="G219" t="str">
            <v>V1 SERVICOS MEDICOS LTDA</v>
          </cell>
          <cell r="H219" t="str">
            <v>S</v>
          </cell>
          <cell r="I219" t="str">
            <v>S</v>
          </cell>
          <cell r="J219" t="str">
            <v>1125</v>
          </cell>
          <cell r="K219">
            <v>45411</v>
          </cell>
          <cell r="L219" t="str">
            <v>XTBU77958</v>
          </cell>
          <cell r="M219" t="str">
            <v>2609600 - Olinda - PE</v>
          </cell>
          <cell r="N219">
            <v>12700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53037464000139</v>
          </cell>
          <cell r="G220" t="str">
            <v>ISABELLE THAYS DE FREITAS RAMOS LTDA</v>
          </cell>
          <cell r="H220" t="str">
            <v>S</v>
          </cell>
          <cell r="I220" t="str">
            <v>S</v>
          </cell>
          <cell r="J220" t="str">
            <v>9</v>
          </cell>
          <cell r="K220">
            <v>45412</v>
          </cell>
          <cell r="L220" t="str">
            <v>ZJDLVXWS</v>
          </cell>
          <cell r="M220" t="str">
            <v>2611606 - Recife - PE</v>
          </cell>
          <cell r="N220">
            <v>1250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45864268000100</v>
          </cell>
          <cell r="G221" t="str">
            <v>CESAR MONTEIRO MEDICINA SERVICOS MEDICOS LTDA</v>
          </cell>
          <cell r="H221" t="str">
            <v>S</v>
          </cell>
          <cell r="I221" t="str">
            <v>S</v>
          </cell>
          <cell r="J221" t="str">
            <v>404</v>
          </cell>
          <cell r="K221">
            <v>45414</v>
          </cell>
          <cell r="L221" t="str">
            <v>MQNNJLMU</v>
          </cell>
          <cell r="M221" t="str">
            <v>2611606 - Recife - PE</v>
          </cell>
          <cell r="N221">
            <v>6800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45864268000100</v>
          </cell>
          <cell r="G222" t="str">
            <v>CESAR MONTEIRO MEDICINA SERVICOS MEDICOS LTDA</v>
          </cell>
          <cell r="H222" t="str">
            <v>S</v>
          </cell>
          <cell r="I222" t="str">
            <v>S</v>
          </cell>
          <cell r="J222" t="str">
            <v>405</v>
          </cell>
          <cell r="K222">
            <v>45414</v>
          </cell>
          <cell r="L222" t="str">
            <v>CQFXNAHB</v>
          </cell>
          <cell r="M222" t="str">
            <v>2611606 - Recife - PE</v>
          </cell>
          <cell r="N222">
            <v>13800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45864268000100</v>
          </cell>
          <cell r="G223" t="str">
            <v>CESAR MONTEIRO MEDICINA SERVICOS MEDICOS LTDA</v>
          </cell>
          <cell r="H223" t="str">
            <v>S</v>
          </cell>
          <cell r="I223" t="str">
            <v>S</v>
          </cell>
          <cell r="J223" t="str">
            <v>407</v>
          </cell>
          <cell r="K223">
            <v>45414</v>
          </cell>
          <cell r="L223" t="str">
            <v>F2J383EG</v>
          </cell>
          <cell r="M223" t="str">
            <v>2611606 - Recife - PE</v>
          </cell>
          <cell r="N223">
            <v>8550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45864268000100</v>
          </cell>
          <cell r="G224" t="str">
            <v>CESAR MONTEIRO MEDICINA SERVICOS MEDICOS LTDA</v>
          </cell>
          <cell r="H224" t="str">
            <v>S</v>
          </cell>
          <cell r="I224" t="str">
            <v>S</v>
          </cell>
          <cell r="J224" t="str">
            <v>406</v>
          </cell>
          <cell r="K224">
            <v>45414</v>
          </cell>
          <cell r="L224" t="str">
            <v>KFLNFKKN</v>
          </cell>
          <cell r="M224" t="str">
            <v>2611606 - Recife - PE</v>
          </cell>
          <cell r="N224">
            <v>1100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45855267000107</v>
          </cell>
          <cell r="G225" t="str">
            <v>T T LIFE SERVICOS MEDICOS LTDA</v>
          </cell>
          <cell r="H225" t="str">
            <v>S</v>
          </cell>
          <cell r="I225" t="str">
            <v>S</v>
          </cell>
          <cell r="J225" t="str">
            <v>162</v>
          </cell>
          <cell r="K225">
            <v>45414</v>
          </cell>
          <cell r="L225" t="str">
            <v>ENTYMN5H</v>
          </cell>
          <cell r="M225" t="str">
            <v>2611606 - Recife - PE</v>
          </cell>
          <cell r="N225">
            <v>2750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40554268000190</v>
          </cell>
          <cell r="G226" t="str">
            <v>RC CONSULTORIA MED1 LTDA</v>
          </cell>
          <cell r="H226" t="str">
            <v>S</v>
          </cell>
          <cell r="I226" t="str">
            <v>S</v>
          </cell>
          <cell r="J226" t="str">
            <v>1557</v>
          </cell>
          <cell r="K226">
            <v>45414</v>
          </cell>
          <cell r="L226" t="str">
            <v>8NTWBPPA</v>
          </cell>
          <cell r="M226" t="str">
            <v>2611606 - Recife - PE</v>
          </cell>
          <cell r="N226">
            <v>2350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40554268000190</v>
          </cell>
          <cell r="G227" t="str">
            <v>RC CONSULTORIA MED1 LTDA</v>
          </cell>
          <cell r="H227" t="str">
            <v>S</v>
          </cell>
          <cell r="I227" t="str">
            <v>S</v>
          </cell>
          <cell r="J227" t="str">
            <v>1556</v>
          </cell>
          <cell r="K227">
            <v>45414</v>
          </cell>
          <cell r="L227" t="str">
            <v>VBMZ1A6D</v>
          </cell>
          <cell r="M227" t="str">
            <v>2611606 - Recife - PE</v>
          </cell>
          <cell r="N227">
            <v>7700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46199773000140</v>
          </cell>
          <cell r="G228" t="str">
            <v>CASADO E FRAGOSO MED SERVICOS MEDICOS LTDA</v>
          </cell>
          <cell r="H228" t="str">
            <v>S</v>
          </cell>
          <cell r="I228" t="str">
            <v>S</v>
          </cell>
          <cell r="J228" t="str">
            <v>666</v>
          </cell>
          <cell r="K228">
            <v>45415</v>
          </cell>
          <cell r="L228" t="str">
            <v>B64GTPB8</v>
          </cell>
          <cell r="M228" t="str">
            <v>2611606 - Recife - PE</v>
          </cell>
          <cell r="N228">
            <v>2600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30466362000133</v>
          </cell>
          <cell r="G229" t="str">
            <v>INTEGREMED SERVICOS EM SAUDE LTDA</v>
          </cell>
          <cell r="H229" t="str">
            <v>S</v>
          </cell>
          <cell r="I229" t="str">
            <v>S</v>
          </cell>
          <cell r="J229" t="str">
            <v>1616</v>
          </cell>
          <cell r="K229">
            <v>45415</v>
          </cell>
          <cell r="L229" t="str">
            <v>MFUJUURZ</v>
          </cell>
          <cell r="M229" t="str">
            <v>2611606 - Recife - PE</v>
          </cell>
          <cell r="N229">
            <v>5000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53204767000107</v>
          </cell>
          <cell r="G230" t="str">
            <v>JOTA C SAUDE LTDA</v>
          </cell>
          <cell r="H230" t="str">
            <v>S</v>
          </cell>
          <cell r="I230" t="str">
            <v>S</v>
          </cell>
          <cell r="J230" t="str">
            <v>4</v>
          </cell>
          <cell r="K230">
            <v>45414</v>
          </cell>
          <cell r="L230" t="str">
            <v>781843688</v>
          </cell>
          <cell r="M230" t="str">
            <v>2304400 - Fortaleza - CE</v>
          </cell>
          <cell r="N230">
            <v>1250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54453806000164</v>
          </cell>
          <cell r="G231" t="str">
            <v>PRB CARVALHO SARAIVA SERVICOS MEDICOS LTDA</v>
          </cell>
          <cell r="H231" t="str">
            <v>S</v>
          </cell>
          <cell r="I231" t="str">
            <v>S</v>
          </cell>
          <cell r="J231" t="str">
            <v>3</v>
          </cell>
          <cell r="K231">
            <v>45414</v>
          </cell>
          <cell r="L231" t="str">
            <v>PCDMRVCI</v>
          </cell>
          <cell r="M231" t="str">
            <v>2605707 - Floresta - PE</v>
          </cell>
          <cell r="N231">
            <v>8850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51203522000121</v>
          </cell>
          <cell r="G232" t="str">
            <v>ROCHELLE NERY DA COSTA SERVICOS MEDICOS LTDA</v>
          </cell>
          <cell r="H232" t="str">
            <v>S</v>
          </cell>
          <cell r="I232" t="str">
            <v>S</v>
          </cell>
          <cell r="J232" t="str">
            <v>42</v>
          </cell>
          <cell r="K232">
            <v>45414</v>
          </cell>
          <cell r="L232" t="str">
            <v>678757658</v>
          </cell>
          <cell r="M232" t="str">
            <v>2304400 - Fortaleza - CE</v>
          </cell>
          <cell r="N232">
            <v>6600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46560147000137</v>
          </cell>
          <cell r="G233" t="str">
            <v>MEDICALMED ATIVIDADES MEDICAS LTDA</v>
          </cell>
          <cell r="H233" t="str">
            <v>S</v>
          </cell>
          <cell r="I233" t="str">
            <v>S</v>
          </cell>
          <cell r="J233" t="str">
            <v>1256</v>
          </cell>
          <cell r="K233">
            <v>45414</v>
          </cell>
          <cell r="L233" t="str">
            <v>DFWL95983</v>
          </cell>
          <cell r="M233" t="str">
            <v>2609600 - Olinda - PE</v>
          </cell>
          <cell r="N233">
            <v>4650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49158209000177</v>
          </cell>
          <cell r="G234" t="str">
            <v>PAMED ATIVIDADES MEDICAS LTDA</v>
          </cell>
          <cell r="H234" t="str">
            <v>S</v>
          </cell>
          <cell r="I234" t="str">
            <v>S</v>
          </cell>
          <cell r="J234" t="str">
            <v>100</v>
          </cell>
          <cell r="K234">
            <v>45418</v>
          </cell>
          <cell r="L234" t="str">
            <v>NSNDYUFN</v>
          </cell>
          <cell r="M234" t="str">
            <v>2611606 - Recife - PE</v>
          </cell>
          <cell r="N234">
            <v>1250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50868214000152</v>
          </cell>
          <cell r="G235" t="str">
            <v>MILENA AYRES CHAVES</v>
          </cell>
          <cell r="H235" t="str">
            <v>S</v>
          </cell>
          <cell r="I235" t="str">
            <v>S</v>
          </cell>
          <cell r="J235" t="str">
            <v>15</v>
          </cell>
          <cell r="K235">
            <v>45415</v>
          </cell>
          <cell r="L235" t="str">
            <v>MPDT69092</v>
          </cell>
          <cell r="M235" t="str">
            <v>2609600 - Olinda - PE</v>
          </cell>
          <cell r="N235">
            <v>9750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43652786000134</v>
          </cell>
          <cell r="G236" t="str">
            <v>ISPERA SAUDE LTDA</v>
          </cell>
          <cell r="H236" t="str">
            <v>S</v>
          </cell>
          <cell r="I236" t="str">
            <v>S</v>
          </cell>
          <cell r="J236" t="str">
            <v>284</v>
          </cell>
          <cell r="K236">
            <v>45418</v>
          </cell>
          <cell r="L236" t="str">
            <v>DNMP10473</v>
          </cell>
          <cell r="M236" t="str">
            <v>2609600 - Olinda - PE</v>
          </cell>
          <cell r="N236">
            <v>4400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53455223000100</v>
          </cell>
          <cell r="G237" t="str">
            <v>RM SERVICOS MEDICOS LTDA</v>
          </cell>
          <cell r="H237" t="str">
            <v>S</v>
          </cell>
          <cell r="I237" t="str">
            <v>S</v>
          </cell>
          <cell r="J237" t="str">
            <v>9</v>
          </cell>
          <cell r="K237">
            <v>45418</v>
          </cell>
          <cell r="L237" t="str">
            <v>1VSCA9QA</v>
          </cell>
          <cell r="M237" t="str">
            <v>2611606 - Recife - PE</v>
          </cell>
          <cell r="N237">
            <v>16400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40554268000190</v>
          </cell>
          <cell r="G238" t="str">
            <v>RC CONSULTORIA MED1 LTDA</v>
          </cell>
          <cell r="H238" t="str">
            <v>S</v>
          </cell>
          <cell r="I238" t="str">
            <v>S</v>
          </cell>
          <cell r="J238" t="str">
            <v>1564</v>
          </cell>
          <cell r="K238">
            <v>45419</v>
          </cell>
          <cell r="L238" t="str">
            <v>JPCNJYGQ</v>
          </cell>
          <cell r="M238" t="str">
            <v>2611606 - Recife - PE</v>
          </cell>
          <cell r="N238">
            <v>550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44809132000134</v>
          </cell>
          <cell r="G239" t="str">
            <v>JMFSS SERVICOS MEDICOS LTDA</v>
          </cell>
          <cell r="H239" t="str">
            <v>S</v>
          </cell>
          <cell r="I239" t="str">
            <v>S</v>
          </cell>
          <cell r="J239" t="str">
            <v>185</v>
          </cell>
          <cell r="K239">
            <v>45419</v>
          </cell>
          <cell r="L239" t="str">
            <v>R5DJQFQT</v>
          </cell>
          <cell r="M239" t="str">
            <v>2611606 - Recife - PE</v>
          </cell>
          <cell r="N239">
            <v>2750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44809132000134</v>
          </cell>
          <cell r="G240" t="str">
            <v>JMFSS SERVICOS MEDICOS LTDA</v>
          </cell>
          <cell r="H240" t="str">
            <v>S</v>
          </cell>
          <cell r="I240" t="str">
            <v>S</v>
          </cell>
          <cell r="J240" t="str">
            <v>184</v>
          </cell>
          <cell r="K240">
            <v>45419</v>
          </cell>
          <cell r="L240" t="str">
            <v>GDBNGPGX</v>
          </cell>
          <cell r="M240" t="str">
            <v>2611606 - Recife - PE</v>
          </cell>
          <cell r="N240">
            <v>3300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53129894000180</v>
          </cell>
          <cell r="G241" t="str">
            <v>MAIA SERVICOS MEDICOS LTDA</v>
          </cell>
          <cell r="H241" t="str">
            <v>S</v>
          </cell>
          <cell r="I241" t="str">
            <v>S</v>
          </cell>
          <cell r="J241" t="str">
            <v>12</v>
          </cell>
          <cell r="K241">
            <v>45418</v>
          </cell>
          <cell r="L241" t="str">
            <v>520552723</v>
          </cell>
          <cell r="M241" t="str">
            <v>2304400 - Fortaleza - CE</v>
          </cell>
          <cell r="N241">
            <v>4700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53098058000186</v>
          </cell>
          <cell r="G242" t="str">
            <v>MARIA EDUARDA A SALAZAR GOMES SERVICOS MEDICOS LTDA</v>
          </cell>
          <cell r="H242" t="str">
            <v>S</v>
          </cell>
          <cell r="I242" t="str">
            <v>S</v>
          </cell>
          <cell r="J242" t="str">
            <v>12</v>
          </cell>
          <cell r="K242">
            <v>45419</v>
          </cell>
          <cell r="L242" t="str">
            <v>581345786</v>
          </cell>
          <cell r="M242" t="str">
            <v>2304400 - Fortaleza - CE</v>
          </cell>
          <cell r="N242">
            <v>11600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54260755000154</v>
          </cell>
          <cell r="G243" t="str">
            <v>GABRIEL BRANCO SERVICOS MEDICOS LTDA</v>
          </cell>
          <cell r="H243" t="str">
            <v>S</v>
          </cell>
          <cell r="I243" t="str">
            <v>S</v>
          </cell>
          <cell r="J243" t="str">
            <v>2</v>
          </cell>
          <cell r="K243">
            <v>45416</v>
          </cell>
          <cell r="L243" t="str">
            <v>859827716</v>
          </cell>
          <cell r="M243" t="str">
            <v>2304400 - Fortaleza - CE</v>
          </cell>
          <cell r="N243">
            <v>2500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50850307000150</v>
          </cell>
          <cell r="G244" t="str">
            <v>ANDRADE DE LACERDA SERVICOS MEDICOS LTDA</v>
          </cell>
          <cell r="H244" t="str">
            <v>S</v>
          </cell>
          <cell r="I244" t="str">
            <v>S</v>
          </cell>
          <cell r="J244" t="str">
            <v>3</v>
          </cell>
          <cell r="K244">
            <v>45415</v>
          </cell>
          <cell r="L244" t="str">
            <v>2024000003100017072458199630507</v>
          </cell>
          <cell r="M244" t="str">
            <v>2302701 - Campos Sales - CE</v>
          </cell>
          <cell r="N244">
            <v>1175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51480211000100</v>
          </cell>
          <cell r="G245" t="str">
            <v>NATALIA TATIANE DALCIN SERVICOS MEDICOS LTDA</v>
          </cell>
          <cell r="H245" t="str">
            <v>S</v>
          </cell>
          <cell r="I245" t="str">
            <v>S</v>
          </cell>
          <cell r="J245" t="str">
            <v>25</v>
          </cell>
          <cell r="K245">
            <v>45418</v>
          </cell>
          <cell r="L245" t="str">
            <v>844647868</v>
          </cell>
          <cell r="M245" t="str">
            <v>2304400 - Fortaleza - CE</v>
          </cell>
          <cell r="N245">
            <v>1100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45864268000100</v>
          </cell>
          <cell r="G246" t="str">
            <v>CESAR MONTEIRO MEDICINA SERVICOS MEDICOS LTDA</v>
          </cell>
          <cell r="H246" t="str">
            <v>S</v>
          </cell>
          <cell r="I246" t="str">
            <v>S</v>
          </cell>
          <cell r="J246" t="str">
            <v>409</v>
          </cell>
          <cell r="K246">
            <v>45414</v>
          </cell>
          <cell r="L246" t="str">
            <v>ZQGUL2VW</v>
          </cell>
          <cell r="M246" t="str">
            <v>2611606 - Recife - PE</v>
          </cell>
          <cell r="N246">
            <v>6450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45864268000100</v>
          </cell>
          <cell r="G247" t="str">
            <v>CESAR MONTEIRO MEDICINA SERVICOS MEDICOS LTDA</v>
          </cell>
          <cell r="H247" t="str">
            <v>S</v>
          </cell>
          <cell r="I247" t="str">
            <v>S</v>
          </cell>
          <cell r="J247" t="str">
            <v>410</v>
          </cell>
          <cell r="K247">
            <v>45414</v>
          </cell>
          <cell r="L247" t="str">
            <v>QIDT9KF9</v>
          </cell>
          <cell r="M247" t="str">
            <v>2611606 - Recife - PE</v>
          </cell>
          <cell r="N247">
            <v>3750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45864268000100</v>
          </cell>
          <cell r="G248" t="str">
            <v>CESAR MONTEIRO MEDICINA SERVICOS MEDICOS LTDA</v>
          </cell>
          <cell r="H248" t="str">
            <v>S</v>
          </cell>
          <cell r="I248" t="str">
            <v>S</v>
          </cell>
          <cell r="J248" t="str">
            <v>408</v>
          </cell>
          <cell r="K248">
            <v>45414</v>
          </cell>
          <cell r="L248" t="str">
            <v>PZUIZYUC</v>
          </cell>
          <cell r="M248" t="str">
            <v>2611606 - Recife - PE</v>
          </cell>
          <cell r="N248">
            <v>3850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45864268000100</v>
          </cell>
          <cell r="G249" t="str">
            <v>CESAR MONTEIRO MEDICINA SERVICOS MEDICOS LTDA</v>
          </cell>
          <cell r="H249" t="str">
            <v>S</v>
          </cell>
          <cell r="I249" t="str">
            <v>S</v>
          </cell>
          <cell r="J249" t="str">
            <v>416</v>
          </cell>
          <cell r="K249">
            <v>45418</v>
          </cell>
          <cell r="L249" t="str">
            <v>LPKMG94W</v>
          </cell>
          <cell r="M249" t="str">
            <v>2611606 - Recife - PE</v>
          </cell>
          <cell r="N249">
            <v>3750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45864268000100</v>
          </cell>
          <cell r="G250" t="str">
            <v>CESAR MONTEIRO MEDICINA SERVICOS MEDICOS LTDA</v>
          </cell>
          <cell r="H250" t="str">
            <v>S</v>
          </cell>
          <cell r="I250" t="str">
            <v>S</v>
          </cell>
          <cell r="J250" t="str">
            <v>420</v>
          </cell>
          <cell r="K250">
            <v>45419</v>
          </cell>
          <cell r="L250" t="str">
            <v>JDIVRAAA</v>
          </cell>
          <cell r="M250" t="str">
            <v>2611606 - Recife - PE</v>
          </cell>
          <cell r="N250">
            <v>1250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45864268000100</v>
          </cell>
          <cell r="G251" t="str">
            <v>CESAR MONTEIRO MEDICINA SERVICOS MEDICOS LTDA</v>
          </cell>
          <cell r="H251" t="str">
            <v>S</v>
          </cell>
          <cell r="I251" t="str">
            <v>S</v>
          </cell>
          <cell r="J251" t="str">
            <v>419</v>
          </cell>
          <cell r="K251">
            <v>45419</v>
          </cell>
          <cell r="L251" t="str">
            <v>2NS5RE4Q</v>
          </cell>
          <cell r="M251" t="str">
            <v>2611606 - Recife - PE</v>
          </cell>
          <cell r="N251">
            <v>9150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54058475000168</v>
          </cell>
          <cell r="G252" t="str">
            <v>GR SERVICOS MEDICOS LTDA</v>
          </cell>
          <cell r="H252" t="str">
            <v>S</v>
          </cell>
          <cell r="I252" t="str">
            <v>S</v>
          </cell>
          <cell r="J252" t="str">
            <v>3</v>
          </cell>
          <cell r="K252">
            <v>45413</v>
          </cell>
          <cell r="L252" t="str">
            <v>NDTCRMRM</v>
          </cell>
          <cell r="M252" t="str">
            <v>2611606 - Recife - PE</v>
          </cell>
          <cell r="N252">
            <v>550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50373606000140</v>
          </cell>
          <cell r="G253" t="str">
            <v>LUCAS CAVALCANTI DE AS RORIZ SERVICOS MEDICOS LTDA</v>
          </cell>
          <cell r="H253" t="str">
            <v>S</v>
          </cell>
          <cell r="I253" t="str">
            <v>S</v>
          </cell>
          <cell r="J253" t="str">
            <v>28</v>
          </cell>
          <cell r="K253">
            <v>45414</v>
          </cell>
          <cell r="L253" t="str">
            <v>535043554</v>
          </cell>
          <cell r="M253" t="str">
            <v>2304400 - Fortaleza - CE</v>
          </cell>
          <cell r="N253">
            <v>8150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53678018000103</v>
          </cell>
          <cell r="G254" t="str">
            <v>VMC SERVICOS MEDICOS LTDA</v>
          </cell>
          <cell r="H254" t="str">
            <v>S</v>
          </cell>
          <cell r="I254" t="str">
            <v>S</v>
          </cell>
          <cell r="J254" t="str">
            <v>1</v>
          </cell>
          <cell r="K254">
            <v>45414</v>
          </cell>
          <cell r="L254" t="str">
            <v>A1FB1Q7UB</v>
          </cell>
          <cell r="M254" t="str">
            <v>2607604 - Ilha de Itamaracá - PE</v>
          </cell>
          <cell r="N254">
            <v>2200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49299850000121</v>
          </cell>
          <cell r="G255" t="str">
            <v>NCCO SERVICOS MEDICOS LTDA</v>
          </cell>
          <cell r="H255" t="str">
            <v>S</v>
          </cell>
          <cell r="I255" t="str">
            <v>S</v>
          </cell>
          <cell r="J255" t="str">
            <v>27</v>
          </cell>
          <cell r="K255">
            <v>45425</v>
          </cell>
          <cell r="L255" t="str">
            <v>EQZLFIH5</v>
          </cell>
          <cell r="M255" t="str">
            <v>2611606 - Recife - PE</v>
          </cell>
          <cell r="N255">
            <v>14825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46614371000164</v>
          </cell>
          <cell r="G256" t="str">
            <v xml:space="preserve">VALESSA INACIO DOS SANTOS </v>
          </cell>
          <cell r="H256" t="str">
            <v>S</v>
          </cell>
          <cell r="I256" t="str">
            <v>S</v>
          </cell>
          <cell r="J256" t="str">
            <v>05</v>
          </cell>
          <cell r="K256">
            <v>45422</v>
          </cell>
          <cell r="L256" t="str">
            <v>2130671164157</v>
          </cell>
          <cell r="M256" t="str">
            <v>2302503 - Brejo Santo - CE</v>
          </cell>
          <cell r="N256">
            <v>5800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45018032000152</v>
          </cell>
          <cell r="G257" t="str">
            <v>VIVAMED ATIVIDADES MEDICAS LTDA</v>
          </cell>
          <cell r="H257" t="str">
            <v>S</v>
          </cell>
          <cell r="I257" t="str">
            <v>S</v>
          </cell>
          <cell r="J257" t="str">
            <v>706</v>
          </cell>
          <cell r="K257">
            <v>45421</v>
          </cell>
          <cell r="L257" t="str">
            <v>PKJL00510</v>
          </cell>
          <cell r="M257" t="str">
            <v>2609600 - Olinda - PE</v>
          </cell>
          <cell r="N257">
            <v>16350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45855147000100</v>
          </cell>
          <cell r="G258" t="str">
            <v>TP &amp; AC SERVIÇOS MEDICOS LTDA</v>
          </cell>
          <cell r="H258" t="str">
            <v>S</v>
          </cell>
          <cell r="I258" t="str">
            <v>S</v>
          </cell>
          <cell r="J258" t="str">
            <v>128</v>
          </cell>
          <cell r="K258">
            <v>45420</v>
          </cell>
          <cell r="L258" t="str">
            <v>SR7T1KPJ</v>
          </cell>
          <cell r="M258" t="str">
            <v>2611606 - Recife - PE</v>
          </cell>
          <cell r="N258">
            <v>625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48893827000106</v>
          </cell>
          <cell r="G259" t="str">
            <v>LG SERVIÇOS MEDICOS LTDA</v>
          </cell>
          <cell r="H259" t="str">
            <v>S</v>
          </cell>
          <cell r="I259" t="str">
            <v>S</v>
          </cell>
          <cell r="J259" t="str">
            <v>44</v>
          </cell>
          <cell r="K259">
            <v>45414</v>
          </cell>
          <cell r="L259" t="str">
            <v>UXLRLWUU</v>
          </cell>
          <cell r="M259" t="str">
            <v>2611606 - Recife - PE</v>
          </cell>
          <cell r="N259">
            <v>2750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51676006000114</v>
          </cell>
          <cell r="G260" t="str">
            <v>KARINA ALCANTARA SERVIÇOS EM SAUDE LTDA</v>
          </cell>
          <cell r="H260" t="str">
            <v>S</v>
          </cell>
          <cell r="I260" t="str">
            <v>S</v>
          </cell>
          <cell r="J260" t="str">
            <v>07</v>
          </cell>
          <cell r="K260">
            <v>45418</v>
          </cell>
          <cell r="L260" t="str">
            <v>CFGPH81K</v>
          </cell>
          <cell r="M260" t="str">
            <v>2800308 - Aracaju - SE</v>
          </cell>
          <cell r="N260">
            <v>3300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43049082000171</v>
          </cell>
          <cell r="G261" t="str">
            <v>TRAT SERVIÇOS MEDCOS LTDA</v>
          </cell>
          <cell r="H261" t="str">
            <v>S</v>
          </cell>
          <cell r="I261" t="str">
            <v>S</v>
          </cell>
          <cell r="J261" t="str">
            <v>128</v>
          </cell>
          <cell r="K261">
            <v>45421</v>
          </cell>
          <cell r="L261" t="str">
            <v>7CAWTXD5</v>
          </cell>
          <cell r="M261" t="str">
            <v>2611606 - Recife - PE</v>
          </cell>
          <cell r="N261">
            <v>8850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40554268000190</v>
          </cell>
          <cell r="G262" t="str">
            <v>RC CONSULTORIA MED1 LTDA</v>
          </cell>
          <cell r="H262" t="str">
            <v>S</v>
          </cell>
          <cell r="I262" t="str">
            <v>S</v>
          </cell>
          <cell r="J262" t="str">
            <v>1574</v>
          </cell>
          <cell r="K262">
            <v>45422</v>
          </cell>
          <cell r="L262" t="str">
            <v>FWDMSGSM</v>
          </cell>
          <cell r="M262" t="str">
            <v>2611606 - Recife - PE</v>
          </cell>
          <cell r="N262">
            <v>5000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46290345000128</v>
          </cell>
          <cell r="G263" t="str">
            <v>JEGC SERVIÇOS MEDICOS LTDA</v>
          </cell>
          <cell r="H263" t="str">
            <v>S</v>
          </cell>
          <cell r="I263" t="str">
            <v>S</v>
          </cell>
          <cell r="J263" t="str">
            <v>32</v>
          </cell>
          <cell r="K263">
            <v>45422</v>
          </cell>
          <cell r="L263" t="str">
            <v>QG2UWFFU</v>
          </cell>
          <cell r="M263" t="str">
            <v>2611606 - Recife - PE</v>
          </cell>
          <cell r="N263">
            <v>14150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52051303000137</v>
          </cell>
          <cell r="G264" t="str">
            <v xml:space="preserve">MPL ROCHA </v>
          </cell>
          <cell r="H264" t="str">
            <v>S</v>
          </cell>
          <cell r="I264" t="str">
            <v>S</v>
          </cell>
          <cell r="J264" t="str">
            <v>32</v>
          </cell>
          <cell r="K264">
            <v>45425</v>
          </cell>
          <cell r="L264" t="str">
            <v>INJXWLYN</v>
          </cell>
          <cell r="M264" t="str">
            <v>2203909 - Floriano - PI</v>
          </cell>
          <cell r="N264">
            <v>5000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46560147000137</v>
          </cell>
          <cell r="G265" t="str">
            <v>MEDICALMED ATIVIDADES MEDICAS LTDA</v>
          </cell>
          <cell r="H265" t="str">
            <v>S</v>
          </cell>
          <cell r="I265" t="str">
            <v>S</v>
          </cell>
          <cell r="J265" t="str">
            <v>1291</v>
          </cell>
          <cell r="K265">
            <v>45421</v>
          </cell>
          <cell r="L265" t="str">
            <v>DZZH17888</v>
          </cell>
          <cell r="M265" t="str">
            <v>2609600 - Olinda - PE</v>
          </cell>
          <cell r="N265">
            <v>2200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45092317000133</v>
          </cell>
          <cell r="G266" t="str">
            <v>AC SERVIÇOS MEDICOS LTDA</v>
          </cell>
          <cell r="H266" t="str">
            <v>S</v>
          </cell>
          <cell r="I266" t="str">
            <v>S</v>
          </cell>
          <cell r="J266" t="str">
            <v>103</v>
          </cell>
          <cell r="K266">
            <v>45414</v>
          </cell>
          <cell r="L266" t="str">
            <v>X4HDWUJN</v>
          </cell>
          <cell r="M266" t="str">
            <v>2611606 - Recife - PE</v>
          </cell>
          <cell r="N266">
            <v>3750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45735127000197</v>
          </cell>
          <cell r="G267" t="str">
            <v>GLOBALMED ATIVIDADES MEDICAS LTDA</v>
          </cell>
          <cell r="H267" t="str">
            <v>S</v>
          </cell>
          <cell r="I267" t="str">
            <v>S</v>
          </cell>
          <cell r="J267" t="str">
            <v>1496</v>
          </cell>
          <cell r="K267">
            <v>45414</v>
          </cell>
          <cell r="L267" t="str">
            <v>GFJP30150</v>
          </cell>
          <cell r="M267" t="str">
            <v>2609600 - Olinda - PE</v>
          </cell>
          <cell r="N267">
            <v>6650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49158209000177</v>
          </cell>
          <cell r="G268" t="str">
            <v>PAMED ATIVIDADES MEDICAS LTDA</v>
          </cell>
          <cell r="H268" t="str">
            <v>S</v>
          </cell>
          <cell r="I268" t="str">
            <v>S</v>
          </cell>
          <cell r="J268" t="str">
            <v>92</v>
          </cell>
          <cell r="K268">
            <v>45414</v>
          </cell>
          <cell r="L268" t="str">
            <v>S6JBHI5N</v>
          </cell>
          <cell r="M268" t="str">
            <v>2611606 - Recife - PE</v>
          </cell>
          <cell r="N268">
            <v>7800</v>
          </cell>
        </row>
        <row r="269">
          <cell r="C269" t="str">
            <v>UPA TORRÕES - CG Nº 009/2022</v>
          </cell>
          <cell r="E269" t="str">
            <v>5.16 - Serviços Médico-Hospitalares, Odotonlogia e Laboratoriais</v>
          </cell>
          <cell r="F269">
            <v>48511136000192</v>
          </cell>
          <cell r="G269" t="str">
            <v>V1 SERVIÇOS MEDICOS LTDA</v>
          </cell>
          <cell r="H269" t="str">
            <v>S</v>
          </cell>
          <cell r="I269" t="str">
            <v>S</v>
          </cell>
          <cell r="J269" t="str">
            <v>1128</v>
          </cell>
          <cell r="K269">
            <v>45414</v>
          </cell>
          <cell r="L269" t="str">
            <v>QVCQ03686</v>
          </cell>
          <cell r="M269" t="str">
            <v>2609600 - Olinda - PE</v>
          </cell>
          <cell r="N269">
            <v>5000</v>
          </cell>
        </row>
        <row r="270">
          <cell r="C270" t="str">
            <v>UPA TORRÕES - CG Nº 009/2022</v>
          </cell>
          <cell r="E270" t="str">
            <v>5.16 - Serviços Médico-Hospitalares, Odotonlogia e Laboratoriais</v>
          </cell>
          <cell r="F270">
            <v>43843356000108</v>
          </cell>
          <cell r="G270" t="str">
            <v>SAUDEMED ATIVIDADES MEDICAS LTDA</v>
          </cell>
          <cell r="H270" t="str">
            <v>S</v>
          </cell>
          <cell r="I270" t="str">
            <v>S</v>
          </cell>
          <cell r="J270" t="str">
            <v>2980</v>
          </cell>
          <cell r="K270">
            <v>45414</v>
          </cell>
          <cell r="L270" t="str">
            <v>KXLI42294</v>
          </cell>
          <cell r="M270" t="str">
            <v>2609600 - Olinda - PE</v>
          </cell>
          <cell r="N270">
            <v>5500</v>
          </cell>
        </row>
        <row r="271">
          <cell r="C271" t="str">
            <v>UPA TORRÕES - CG Nº 009/2022</v>
          </cell>
          <cell r="E271" t="str">
            <v>5.16 - Serviços Médico-Hospitalares, Odotonlogia e Laboratoriais</v>
          </cell>
          <cell r="F271">
            <v>52770213000104</v>
          </cell>
          <cell r="G271" t="str">
            <v>LUAN ARAUJO DA COSTA SERVIÇOS MEDICOS LTDA</v>
          </cell>
          <cell r="H271" t="str">
            <v>S</v>
          </cell>
          <cell r="I271" t="str">
            <v>S</v>
          </cell>
          <cell r="J271" t="str">
            <v>08</v>
          </cell>
          <cell r="K271">
            <v>45420</v>
          </cell>
          <cell r="L271" t="str">
            <v>246667598</v>
          </cell>
          <cell r="M271" t="str">
            <v>2304400 - Fortaleza - CE</v>
          </cell>
          <cell r="N271">
            <v>3300</v>
          </cell>
        </row>
        <row r="272">
          <cell r="C272" t="str">
            <v>UPA TORRÕES - CG Nº 009/2022</v>
          </cell>
          <cell r="E272" t="str">
            <v>5.16 - Serviços Médico-Hospitalares, Odotonlogia e Laboratoriais</v>
          </cell>
          <cell r="F272">
            <v>53209170000147</v>
          </cell>
          <cell r="G272" t="str">
            <v>LORENA NEVES REZENDE SERVIÇOS MEDICOS LTDA</v>
          </cell>
          <cell r="H272" t="str">
            <v>S</v>
          </cell>
          <cell r="I272" t="str">
            <v>S</v>
          </cell>
          <cell r="J272" t="str">
            <v>09</v>
          </cell>
          <cell r="K272">
            <v>45419</v>
          </cell>
          <cell r="L272" t="str">
            <v>953900671</v>
          </cell>
          <cell r="M272" t="str">
            <v>2304400 - Fortaleza - CE</v>
          </cell>
          <cell r="N272">
            <v>550</v>
          </cell>
        </row>
        <row r="273">
          <cell r="C273" t="str">
            <v>UPA TORRÕES - CG Nº 009/2022</v>
          </cell>
          <cell r="E273" t="str">
            <v>5.16 - Serviços Médico-Hospitalares, Odotonlogia e Laboratoriais</v>
          </cell>
          <cell r="F273">
            <v>53306224000192</v>
          </cell>
          <cell r="G273" t="str">
            <v>NELSON BARROS SERVIÇOS MEDICOS LTDA</v>
          </cell>
          <cell r="H273" t="str">
            <v>S</v>
          </cell>
          <cell r="I273" t="str">
            <v>S</v>
          </cell>
          <cell r="J273" t="str">
            <v>14</v>
          </cell>
          <cell r="K273">
            <v>45422</v>
          </cell>
          <cell r="L273" t="str">
            <v>664855797</v>
          </cell>
          <cell r="M273" t="str">
            <v>2304400 - Fortaleza - CE</v>
          </cell>
          <cell r="N273">
            <v>2350</v>
          </cell>
        </row>
        <row r="274">
          <cell r="C274" t="str">
            <v>UPA TORRÕES - CG Nº 009/2022</v>
          </cell>
          <cell r="E274" t="str">
            <v>5.16 - Serviços Médico-Hospitalares, Odotonlogia e Laboratoriais</v>
          </cell>
          <cell r="F274">
            <v>52923617000182</v>
          </cell>
          <cell r="G274" t="str">
            <v>ESTEVAO CAMINHA SERVIÇOS MEDICOS LTDA</v>
          </cell>
          <cell r="H274" t="str">
            <v>S</v>
          </cell>
          <cell r="I274" t="str">
            <v>S</v>
          </cell>
          <cell r="J274" t="str">
            <v>13</v>
          </cell>
          <cell r="K274">
            <v>45422</v>
          </cell>
          <cell r="L274" t="str">
            <v>128314370</v>
          </cell>
          <cell r="M274" t="str">
            <v>2304400 - Fortaleza - CE</v>
          </cell>
          <cell r="N274">
            <v>2350</v>
          </cell>
        </row>
        <row r="275">
          <cell r="C275" t="str">
            <v>UPA TORRÕES - CG Nº 009/2022</v>
          </cell>
          <cell r="E275" t="str">
            <v>5.16 - Serviços Médico-Hospitalares, Odotonlogia e Laboratoriais</v>
          </cell>
          <cell r="F275">
            <v>54459299000176</v>
          </cell>
          <cell r="G275" t="str">
            <v xml:space="preserve">JOAO FILIPE SERVIÇOS MEDICOS LTDA </v>
          </cell>
          <cell r="H275" t="str">
            <v>S</v>
          </cell>
          <cell r="I275" t="str">
            <v>S</v>
          </cell>
          <cell r="J275" t="str">
            <v>01</v>
          </cell>
          <cell r="K275">
            <v>45420</v>
          </cell>
          <cell r="L275" t="str">
            <v>NSMZ6QB8J</v>
          </cell>
          <cell r="M275" t="str">
            <v>2607604 - Ilha de Itamaracá - PE</v>
          </cell>
          <cell r="N275">
            <v>1350</v>
          </cell>
        </row>
        <row r="276">
          <cell r="C276" t="str">
            <v>UPA TORRÕES - CG Nº 009/2022</v>
          </cell>
          <cell r="E276" t="str">
            <v>5.16 - Serviços Médico-Hospitalares, Odotonlogia e Laboratoriais</v>
          </cell>
          <cell r="F276">
            <v>53278171000143</v>
          </cell>
          <cell r="G276" t="str">
            <v>MARILIA ARAUJO DA SILVA SERVIÇOS MEDICOS LTDA</v>
          </cell>
          <cell r="H276" t="str">
            <v>S</v>
          </cell>
          <cell r="I276" t="str">
            <v>S</v>
          </cell>
          <cell r="J276" t="str">
            <v>05</v>
          </cell>
          <cell r="K276">
            <v>45420</v>
          </cell>
          <cell r="L276" t="str">
            <v>FXNRTHEB</v>
          </cell>
          <cell r="M276" t="str">
            <v>2611606 - Recife - PE</v>
          </cell>
          <cell r="N276">
            <v>5000</v>
          </cell>
        </row>
        <row r="277">
          <cell r="C277" t="str">
            <v>UPA TORRÕES - CG Nº 009/2022</v>
          </cell>
          <cell r="E277" t="str">
            <v>5.16 - Serviços Médico-Hospitalares, Odotonlogia e Laboratoriais</v>
          </cell>
          <cell r="F277">
            <v>46852548000160</v>
          </cell>
          <cell r="G277" t="str">
            <v>CERTMED ATIVIDADES MEDICAS LTDA</v>
          </cell>
          <cell r="H277" t="str">
            <v>S</v>
          </cell>
          <cell r="I277" t="str">
            <v>S</v>
          </cell>
          <cell r="J277" t="str">
            <v>718</v>
          </cell>
          <cell r="K277">
            <v>45414</v>
          </cell>
          <cell r="L277" t="str">
            <v>DH5NTWJM</v>
          </cell>
          <cell r="M277" t="str">
            <v>2611606 - Recife - PE</v>
          </cell>
          <cell r="N277">
            <v>1175</v>
          </cell>
        </row>
        <row r="278">
          <cell r="C278" t="str">
            <v>UPA TORRÕES - CG Nº 009/2022</v>
          </cell>
          <cell r="E278" t="str">
            <v>5.16 - Serviços Médico-Hospitalares, Odotonlogia e Laboratoriais</v>
          </cell>
          <cell r="F278">
            <v>46911593000149</v>
          </cell>
          <cell r="G278" t="str">
            <v>CLINICA GINESTESIO LTDA</v>
          </cell>
          <cell r="H278" t="str">
            <v>S</v>
          </cell>
          <cell r="I278" t="str">
            <v>S</v>
          </cell>
          <cell r="J278" t="str">
            <v>32</v>
          </cell>
          <cell r="K278">
            <v>45421</v>
          </cell>
          <cell r="L278" t="str">
            <v>88901E49</v>
          </cell>
          <cell r="M278" t="str">
            <v>2211001 - Teresina - PI</v>
          </cell>
          <cell r="N278">
            <v>2200</v>
          </cell>
        </row>
        <row r="279">
          <cell r="C279" t="str">
            <v>UPA TORRÕES - CG Nº 009/2022</v>
          </cell>
          <cell r="E279" t="str">
            <v>5.16 - Serviços Médico-Hospitalares, Odotonlogia e Laboratoriais</v>
          </cell>
          <cell r="F279">
            <v>48594099000123</v>
          </cell>
          <cell r="G279" t="str">
            <v>EDO SERVICOS MEDICOS LTDA</v>
          </cell>
          <cell r="H279" t="str">
            <v>S</v>
          </cell>
          <cell r="I279" t="str">
            <v>S</v>
          </cell>
          <cell r="J279" t="str">
            <v>1000028</v>
          </cell>
          <cell r="K279">
            <v>45412</v>
          </cell>
          <cell r="L279" t="str">
            <v>2WV5MWCL3</v>
          </cell>
          <cell r="M279" t="str">
            <v>2507507 - João Pessoa - PB</v>
          </cell>
          <cell r="N279">
            <v>2700</v>
          </cell>
        </row>
        <row r="280">
          <cell r="C280" t="str">
            <v>UPA TORRÕES - CG Nº 009/2022</v>
          </cell>
          <cell r="E280" t="str">
            <v>5.16 - Serviços Médico-Hospitalares, Odotonlogia e Laboratoriais</v>
          </cell>
          <cell r="F280">
            <v>42715605000109</v>
          </cell>
          <cell r="G280" t="str">
            <v>COORPSMED SERVICOS DE SAUDE LTDA</v>
          </cell>
          <cell r="H280" t="str">
            <v>S</v>
          </cell>
          <cell r="I280" t="str">
            <v>S</v>
          </cell>
          <cell r="J280" t="str">
            <v>788</v>
          </cell>
          <cell r="K280">
            <v>45426</v>
          </cell>
          <cell r="L280" t="str">
            <v>BZFS72895</v>
          </cell>
          <cell r="M280" t="str">
            <v>2609600 - Olinda - PE</v>
          </cell>
          <cell r="N280">
            <v>11750</v>
          </cell>
        </row>
        <row r="281">
          <cell r="C281" t="str">
            <v>UPA TORRÕES - CG Nº 009/2022</v>
          </cell>
          <cell r="E281" t="str">
            <v>5.16 - Serviços Médico-Hospitalares, Odotonlogia e Laboratoriais</v>
          </cell>
          <cell r="F281">
            <v>53384706000160</v>
          </cell>
          <cell r="G281" t="str">
            <v>MARIA VITORIA CAVALCANTI BARBOSA P DE MELO SERV MED</v>
          </cell>
          <cell r="H281" t="str">
            <v>S</v>
          </cell>
          <cell r="I281" t="str">
            <v>S</v>
          </cell>
          <cell r="J281" t="str">
            <v>9</v>
          </cell>
          <cell r="K281">
            <v>45414</v>
          </cell>
          <cell r="L281" t="str">
            <v>310833110</v>
          </cell>
          <cell r="M281" t="str">
            <v>2304400 - Fortaleza - CE</v>
          </cell>
          <cell r="N281">
            <v>8400</v>
          </cell>
        </row>
        <row r="282">
          <cell r="C282" t="str">
            <v>UPA TORRÕES - CG Nº 009/2022</v>
          </cell>
          <cell r="E282" t="str">
            <v>5.16 - Serviços Médico-Hospitalares, Odotonlogia e Laboratoriais</v>
          </cell>
          <cell r="F282">
            <v>42921289000121</v>
          </cell>
          <cell r="G282" t="str">
            <v>LS RECIFE ASSISTENCIA MEDICA LTDA</v>
          </cell>
          <cell r="H282" t="str">
            <v>S</v>
          </cell>
          <cell r="I282" t="str">
            <v>S</v>
          </cell>
          <cell r="J282" t="str">
            <v>401</v>
          </cell>
          <cell r="K282">
            <v>45427</v>
          </cell>
          <cell r="L282" t="str">
            <v>JQAIVWWT</v>
          </cell>
          <cell r="M282" t="str">
            <v>2611606 - Recife - PE</v>
          </cell>
          <cell r="N282">
            <v>4675</v>
          </cell>
        </row>
        <row r="283">
          <cell r="C283" t="str">
            <v>UPA TORRÕES - CG Nº 009/2022</v>
          </cell>
          <cell r="E283" t="str">
            <v>5.16 - Serviços Médico-Hospitalares, Odotonlogia e Laboratoriais</v>
          </cell>
          <cell r="F283">
            <v>49832705000164</v>
          </cell>
          <cell r="G283" t="str">
            <v>RAFAELA ANDRADE SERVICOS EM PEDIATRIA LTDA</v>
          </cell>
          <cell r="H283" t="str">
            <v>S</v>
          </cell>
          <cell r="I283" t="str">
            <v>S</v>
          </cell>
          <cell r="J283" t="str">
            <v>30</v>
          </cell>
          <cell r="K283">
            <v>45427</v>
          </cell>
          <cell r="L283" t="str">
            <v>B9DZD91H</v>
          </cell>
          <cell r="M283" t="str">
            <v>2611606 - Recife - PE</v>
          </cell>
          <cell r="N283">
            <v>3300</v>
          </cell>
        </row>
        <row r="284">
          <cell r="C284" t="str">
            <v>UPA TORRÕES - CG Nº 009/2022</v>
          </cell>
          <cell r="E284" t="str">
            <v>5.16 - Serviços Médico-Hospitalares, Odotonlogia e Laboratoriais</v>
          </cell>
          <cell r="F284">
            <v>45969705000150</v>
          </cell>
          <cell r="G284" t="str">
            <v>MEDMAIS ATIVIDADES MEDICAS LTDA</v>
          </cell>
          <cell r="H284" t="str">
            <v>S</v>
          </cell>
          <cell r="I284" t="str">
            <v>S</v>
          </cell>
          <cell r="J284" t="str">
            <v>1303</v>
          </cell>
          <cell r="K284">
            <v>45427</v>
          </cell>
          <cell r="L284" t="str">
            <v>NBOZ92587</v>
          </cell>
          <cell r="M284" t="str">
            <v>2609600 - Olinda - PE</v>
          </cell>
          <cell r="N284">
            <v>10975</v>
          </cell>
        </row>
        <row r="285">
          <cell r="C285" t="str">
            <v>UPA TORRÕES - CG Nº 009/2022</v>
          </cell>
          <cell r="E285" t="str">
            <v>5.16 - Serviços Médico-Hospitalares, Odotonlogia e Laboratoriais</v>
          </cell>
          <cell r="F285">
            <v>42645758000127</v>
          </cell>
          <cell r="G285" t="str">
            <v>YANE RENATA BARBOSA DE ARAUJO</v>
          </cell>
          <cell r="H285" t="str">
            <v>S</v>
          </cell>
          <cell r="I285" t="str">
            <v>S</v>
          </cell>
          <cell r="J285" t="str">
            <v>84</v>
          </cell>
          <cell r="K285">
            <v>45426</v>
          </cell>
          <cell r="L285" t="str">
            <v>192471134304014052024</v>
          </cell>
          <cell r="M285" t="str">
            <v>2910859 - Filadélfia - BA</v>
          </cell>
          <cell r="N285">
            <v>10050</v>
          </cell>
        </row>
        <row r="286">
          <cell r="C286" t="str">
            <v>UPA TORRÕES - CG Nº 009/2022</v>
          </cell>
          <cell r="E286" t="str">
            <v>5.16 - Serviços Médico-Hospitalares, Odotonlogia e Laboratoriais</v>
          </cell>
          <cell r="F286">
            <v>38823495000121</v>
          </cell>
          <cell r="G286" t="str">
            <v>CENTRALMED ATIVIDADES MEDICAS LTDA</v>
          </cell>
          <cell r="H286" t="str">
            <v>S</v>
          </cell>
          <cell r="I286" t="str">
            <v>S</v>
          </cell>
          <cell r="J286" t="str">
            <v>945</v>
          </cell>
          <cell r="K286">
            <v>45426</v>
          </cell>
          <cell r="L286" t="str">
            <v>X94U9IBP</v>
          </cell>
          <cell r="M286" t="str">
            <v>2611606 - Recife - PE</v>
          </cell>
          <cell r="N286">
            <v>6250</v>
          </cell>
        </row>
        <row r="287">
          <cell r="C287" t="str">
            <v>UPA TORRÕES - CG Nº 009/2022</v>
          </cell>
          <cell r="E287" t="str">
            <v>5.16 - Serviços Médico-Hospitalares, Odotonlogia e Laboratoriais</v>
          </cell>
          <cell r="F287">
            <v>34336252000108</v>
          </cell>
          <cell r="G287" t="str">
            <v>MIRANDA E SANTOS SERVICOS MEDICOS LTDA</v>
          </cell>
          <cell r="H287" t="str">
            <v>S</v>
          </cell>
          <cell r="I287" t="str">
            <v>S</v>
          </cell>
          <cell r="J287" t="str">
            <v>32</v>
          </cell>
          <cell r="K287">
            <v>45425</v>
          </cell>
          <cell r="L287" t="str">
            <v>KJELP7PU</v>
          </cell>
          <cell r="M287" t="str">
            <v>2611606 - Recife - PE</v>
          </cell>
          <cell r="N287">
            <v>3750</v>
          </cell>
        </row>
        <row r="288">
          <cell r="C288" t="str">
            <v>UPA TORRÕES - CG Nº 009/2022</v>
          </cell>
          <cell r="E288" t="str">
            <v>5.16 - Serviços Médico-Hospitalares, Odotonlogia e Laboratoriais</v>
          </cell>
          <cell r="F288">
            <v>40554268000190</v>
          </cell>
          <cell r="G288" t="str">
            <v>RC CONSULTORIA MED1 LTDA</v>
          </cell>
          <cell r="H288" t="str">
            <v>S</v>
          </cell>
          <cell r="I288" t="str">
            <v>S</v>
          </cell>
          <cell r="J288" t="str">
            <v>1581</v>
          </cell>
          <cell r="K288">
            <v>45426</v>
          </cell>
          <cell r="L288" t="str">
            <v>RZQBRLFV</v>
          </cell>
          <cell r="M288" t="str">
            <v>2611606 - Recife - PE</v>
          </cell>
          <cell r="N288">
            <v>1100</v>
          </cell>
        </row>
        <row r="289">
          <cell r="C289" t="str">
            <v>UPA TORRÕES - CG Nº 009/2022</v>
          </cell>
          <cell r="E289" t="str">
            <v>5.16 - Serviços Médico-Hospitalares, Odotonlogia e Laboratoriais</v>
          </cell>
          <cell r="F289">
            <v>49159260000101</v>
          </cell>
          <cell r="G289" t="str">
            <v>MEDVIDA ATIVIDADES MEDICAS LTDA</v>
          </cell>
          <cell r="H289" t="str">
            <v>S</v>
          </cell>
          <cell r="I289" t="str">
            <v>S</v>
          </cell>
          <cell r="J289" t="str">
            <v>824</v>
          </cell>
          <cell r="K289">
            <v>45427</v>
          </cell>
          <cell r="L289" t="str">
            <v>JWUJ77174</v>
          </cell>
          <cell r="M289" t="str">
            <v>2609600 - Olinda - PE</v>
          </cell>
          <cell r="N289">
            <v>5900</v>
          </cell>
        </row>
        <row r="290">
          <cell r="C290" t="str">
            <v>UPA TORRÕES - CG Nº 009/2022</v>
          </cell>
          <cell r="E290" t="str">
            <v>5.16 - Serviços Médico-Hospitalares, Odotonlogia e Laboratoriais</v>
          </cell>
          <cell r="F290">
            <v>30466362000133</v>
          </cell>
          <cell r="G290" t="str">
            <v>INTEGREMED SERVICOS EM SAUDE LTDA</v>
          </cell>
          <cell r="H290" t="str">
            <v>S</v>
          </cell>
          <cell r="I290" t="str">
            <v>S</v>
          </cell>
          <cell r="J290" t="str">
            <v>1642</v>
          </cell>
          <cell r="K290">
            <v>45426</v>
          </cell>
          <cell r="L290" t="str">
            <v>S6MILLCJ</v>
          </cell>
          <cell r="M290" t="str">
            <v>2611606 - Recife - PE</v>
          </cell>
          <cell r="N290">
            <v>1350</v>
          </cell>
        </row>
        <row r="291">
          <cell r="C291" t="str">
            <v>UPA TORRÕES - CG Nº 009/2022</v>
          </cell>
          <cell r="E291" t="str">
            <v>5.16 - Serviços Médico-Hospitalares, Odotonlogia e Laboratoriais</v>
          </cell>
          <cell r="F291">
            <v>45969705000150</v>
          </cell>
          <cell r="G291" t="str">
            <v>MEDMAIS ATIVIDADES MEDICAS LTDA</v>
          </cell>
          <cell r="H291" t="str">
            <v>S</v>
          </cell>
          <cell r="I291" t="str">
            <v>S</v>
          </cell>
          <cell r="J291" t="str">
            <v>1304</v>
          </cell>
          <cell r="K291">
            <v>45427</v>
          </cell>
          <cell r="L291" t="str">
            <v>MWMT88256</v>
          </cell>
          <cell r="M291" t="str">
            <v>2609600 - Olinda - PE</v>
          </cell>
          <cell r="N291">
            <v>2500</v>
          </cell>
        </row>
        <row r="292">
          <cell r="C292" t="str">
            <v>UPA TORRÕES - CG Nº 009/2022</v>
          </cell>
          <cell r="E292" t="str">
            <v>5.16 - Serviços Médico-Hospitalares, Odotonlogia e Laboratoriais</v>
          </cell>
          <cell r="F292">
            <v>53110471000119</v>
          </cell>
          <cell r="G292" t="str">
            <v>RAFAELA R DE A COELHO SERVICOS MEDICOS LTDA</v>
          </cell>
          <cell r="H292" t="str">
            <v>S</v>
          </cell>
          <cell r="I292" t="str">
            <v>S</v>
          </cell>
          <cell r="J292" t="str">
            <v>10</v>
          </cell>
          <cell r="K292">
            <v>45416</v>
          </cell>
          <cell r="L292" t="str">
            <v>FAZ17UJ4</v>
          </cell>
          <cell r="M292" t="str">
            <v>2611606 - Recife - PE</v>
          </cell>
          <cell r="N292">
            <v>1100</v>
          </cell>
        </row>
        <row r="293">
          <cell r="C293" t="str">
            <v>UPA TORRÕES - CG Nº 009/2022</v>
          </cell>
          <cell r="E293" t="str">
            <v>5.16 - Serviços Médico-Hospitalares, Odotonlogia e Laboratoriais</v>
          </cell>
          <cell r="F293">
            <v>54653645000152</v>
          </cell>
          <cell r="G293" t="str">
            <v>MORGANA ROCHA ANDRADE</v>
          </cell>
          <cell r="H293" t="str">
            <v>S</v>
          </cell>
          <cell r="I293" t="str">
            <v>S</v>
          </cell>
          <cell r="J293" t="str">
            <v>5</v>
          </cell>
          <cell r="K293">
            <v>45425</v>
          </cell>
          <cell r="L293" t="str">
            <v>4E171E62E43DD63D7525DC2F769B044D</v>
          </cell>
          <cell r="M293" t="str">
            <v>2612406 - Sanharó - PE</v>
          </cell>
          <cell r="N293">
            <v>1250</v>
          </cell>
        </row>
        <row r="294">
          <cell r="C294" t="str">
            <v>UPA TORRÕES - CG Nº 009/2022</v>
          </cell>
          <cell r="E294" t="str">
            <v>5.16 - Serviços Médico-Hospitalares, Odotonlogia e Laboratoriais</v>
          </cell>
          <cell r="F294">
            <v>52456698000158</v>
          </cell>
          <cell r="G294" t="str">
            <v>R E MEDICINA LTDA</v>
          </cell>
          <cell r="H294" t="str">
            <v>S</v>
          </cell>
          <cell r="I294" t="str">
            <v>S</v>
          </cell>
          <cell r="J294" t="str">
            <v>5</v>
          </cell>
          <cell r="K294">
            <v>45419</v>
          </cell>
          <cell r="L294" t="str">
            <v>WGK6I9L1</v>
          </cell>
          <cell r="M294" t="str">
            <v>3550308 - São Paulo - SP</v>
          </cell>
          <cell r="N294">
            <v>8950</v>
          </cell>
        </row>
        <row r="295">
          <cell r="C295" t="str">
            <v>UPA TORRÕES - CG Nº 009/2022</v>
          </cell>
          <cell r="E295" t="str">
            <v>5.16 - Serviços Médico-Hospitalares, Odotonlogia e Laboratoriais</v>
          </cell>
          <cell r="F295">
            <v>42344814000193</v>
          </cell>
          <cell r="G295" t="str">
            <v>JONATHAN MISAEL ALENCAR NASCIMENTO</v>
          </cell>
          <cell r="H295" t="str">
            <v>S</v>
          </cell>
          <cell r="I295" t="str">
            <v>S</v>
          </cell>
          <cell r="J295" t="str">
            <v>23</v>
          </cell>
          <cell r="K295">
            <v>45429</v>
          </cell>
          <cell r="L295" t="str">
            <v>UC4LGUW5Z</v>
          </cell>
          <cell r="M295" t="str">
            <v>2615607 - Trindade - PE</v>
          </cell>
          <cell r="N295">
            <v>2500</v>
          </cell>
        </row>
        <row r="296">
          <cell r="C296" t="str">
            <v>UPA TORRÕES - CG Nº 009/2022</v>
          </cell>
          <cell r="E296" t="str">
            <v>5.16 - Serviços Médico-Hospitalares, Odotonlogia e Laboratoriais</v>
          </cell>
          <cell r="F296">
            <v>54643514000194</v>
          </cell>
          <cell r="G296" t="str">
            <v>LF SERVICOS MEDICOS LTDA</v>
          </cell>
          <cell r="H296" t="str">
            <v>S</v>
          </cell>
          <cell r="I296" t="str">
            <v>S</v>
          </cell>
          <cell r="J296" t="str">
            <v>4</v>
          </cell>
          <cell r="K296">
            <v>45415</v>
          </cell>
          <cell r="L296" t="str">
            <v>MRCK3WQVB</v>
          </cell>
          <cell r="M296" t="str">
            <v>2605806 - Frei Miguelinho - PE</v>
          </cell>
          <cell r="N296">
            <v>2200</v>
          </cell>
        </row>
        <row r="297">
          <cell r="C297" t="str">
            <v>UPA TORRÕES - CG Nº 009/2022</v>
          </cell>
          <cell r="E297" t="str">
            <v>5.16 - Serviços Médico-Hospitalares, Odotonlogia e Laboratoriais</v>
          </cell>
          <cell r="F297">
            <v>47200199000165</v>
          </cell>
          <cell r="G297" t="str">
            <v>ASAUDE SERVICOS MEDICOS LTDA</v>
          </cell>
          <cell r="H297" t="str">
            <v>S</v>
          </cell>
          <cell r="I297" t="str">
            <v>S</v>
          </cell>
          <cell r="J297" t="str">
            <v>46</v>
          </cell>
          <cell r="K297">
            <v>45428</v>
          </cell>
          <cell r="L297" t="str">
            <v>USNDY2TM</v>
          </cell>
          <cell r="M297" t="str">
            <v>2611606 - Recife - PE</v>
          </cell>
          <cell r="N297">
            <v>5400</v>
          </cell>
        </row>
        <row r="298">
          <cell r="C298" t="str">
            <v>UPA TORRÕES - CG Nº 009/2022</v>
          </cell>
          <cell r="E298" t="str">
            <v>5.16 - Serviços Médico-Hospitalares, Odotonlogia e Laboratoriais</v>
          </cell>
          <cell r="F298">
            <v>52428908000102</v>
          </cell>
          <cell r="G298" t="str">
            <v>IGOR RAMOS DE FREITAS SERVICOS MEDICOS LTDA</v>
          </cell>
          <cell r="H298" t="str">
            <v>S</v>
          </cell>
          <cell r="I298" t="str">
            <v>S</v>
          </cell>
          <cell r="J298" t="str">
            <v>2</v>
          </cell>
          <cell r="K298">
            <v>45429</v>
          </cell>
          <cell r="L298" t="str">
            <v>959781338</v>
          </cell>
          <cell r="M298" t="str">
            <v>2304400 - Fortaleza - CE</v>
          </cell>
          <cell r="N298">
            <v>7900</v>
          </cell>
        </row>
        <row r="299">
          <cell r="C299" t="str">
            <v>UPA TORRÕES - CG Nº 009/2022</v>
          </cell>
          <cell r="E299" t="str">
            <v>5.16 - Serviços Médico-Hospitalares, Odotonlogia e Laboratoriais</v>
          </cell>
          <cell r="F299">
            <v>53544039000136</v>
          </cell>
          <cell r="G299" t="str">
            <v>DV SERVICOS MEDICOS LTDA</v>
          </cell>
          <cell r="H299" t="str">
            <v>S</v>
          </cell>
          <cell r="I299" t="str">
            <v>S</v>
          </cell>
          <cell r="J299" t="str">
            <v>2</v>
          </cell>
          <cell r="K299">
            <v>45429</v>
          </cell>
          <cell r="L299" t="str">
            <v>607D035600CB84426E8390578EA29636</v>
          </cell>
          <cell r="M299" t="str">
            <v>2600500 - Águas Belas - PE</v>
          </cell>
          <cell r="N299">
            <v>6250</v>
          </cell>
        </row>
        <row r="300">
          <cell r="C300" t="str">
            <v>UPA TORRÕES - CG Nº 009/2022</v>
          </cell>
          <cell r="E300" t="str">
            <v>5.16 - Serviços Médico-Hospitalares, Odotonlogia e Laboratoriais</v>
          </cell>
          <cell r="F300">
            <v>52381582000105</v>
          </cell>
          <cell r="G300" t="str">
            <v>MSD MARINHO SERVICOS MEDICOS LTDA</v>
          </cell>
          <cell r="H300" t="str">
            <v>S</v>
          </cell>
          <cell r="I300" t="str">
            <v>S</v>
          </cell>
          <cell r="J300" t="str">
            <v>23</v>
          </cell>
          <cell r="K300">
            <v>45432</v>
          </cell>
          <cell r="L300" t="str">
            <v>HDFDS4RQ</v>
          </cell>
          <cell r="M300" t="str">
            <v>2611606 - Recife - PE</v>
          </cell>
          <cell r="N300">
            <v>2500</v>
          </cell>
        </row>
        <row r="301">
          <cell r="C301" t="str">
            <v>UPA TORRÕES - CG Nº 009/2022</v>
          </cell>
          <cell r="E301" t="str">
            <v>5.16 - Serviços Médico-Hospitalares, Odotonlogia e Laboratoriais</v>
          </cell>
          <cell r="F301">
            <v>30466362000133</v>
          </cell>
          <cell r="G301" t="str">
            <v>INTEGREMED SERVICOS EM SAUDE LTDA</v>
          </cell>
          <cell r="H301" t="str">
            <v>S</v>
          </cell>
          <cell r="I301" t="str">
            <v>S</v>
          </cell>
          <cell r="J301" t="str">
            <v>1619</v>
          </cell>
          <cell r="K301">
            <v>45417</v>
          </cell>
          <cell r="L301" t="str">
            <v>8F2VZYZX</v>
          </cell>
          <cell r="M301" t="str">
            <v>2611606 - Recife - PE</v>
          </cell>
          <cell r="N301">
            <v>1250</v>
          </cell>
        </row>
        <row r="302">
          <cell r="C302" t="str">
            <v>UPA TORRÕES - CG Nº 009/2022</v>
          </cell>
          <cell r="E302" t="str">
            <v>5.16 - Serviços Médico-Hospitalares, Odotonlogia e Laboratoriais</v>
          </cell>
          <cell r="F302">
            <v>50951619000150</v>
          </cell>
          <cell r="G302" t="str">
            <v>BRENDO KEDSON O DE S MARTINS</v>
          </cell>
          <cell r="H302" t="str">
            <v>S</v>
          </cell>
          <cell r="I302" t="str">
            <v>S</v>
          </cell>
          <cell r="J302" t="str">
            <v>38</v>
          </cell>
          <cell r="K302">
            <v>45428</v>
          </cell>
          <cell r="L302" t="str">
            <v>WNCVNNNK</v>
          </cell>
          <cell r="M302" t="str">
            <v>2203909 - Floriano - PI</v>
          </cell>
          <cell r="N302">
            <v>3750</v>
          </cell>
        </row>
        <row r="303">
          <cell r="C303" t="str">
            <v>UPA TORRÕES - CG Nº 009/2022</v>
          </cell>
          <cell r="E303" t="str">
            <v>5.16 - Serviços Médico-Hospitalares, Odotonlogia e Laboratoriais</v>
          </cell>
          <cell r="F303">
            <v>45864268000100</v>
          </cell>
          <cell r="G303" t="str">
            <v>CESAR MONTEIRO MEDICINA SERVICOS MEDICOS LTDA</v>
          </cell>
          <cell r="H303" t="str">
            <v>S</v>
          </cell>
          <cell r="I303" t="str">
            <v>S</v>
          </cell>
          <cell r="J303" t="str">
            <v>433</v>
          </cell>
          <cell r="K303">
            <v>45428</v>
          </cell>
          <cell r="L303" t="str">
            <v>QWD2EAU1</v>
          </cell>
          <cell r="M303" t="str">
            <v>2611606 - Recife - PE</v>
          </cell>
          <cell r="N303">
            <v>3750</v>
          </cell>
        </row>
        <row r="304">
          <cell r="C304" t="str">
            <v>UPA TORRÕES - CG Nº 009/2022</v>
          </cell>
          <cell r="E304" t="str">
            <v>5.16 - Serviços Médico-Hospitalares, Odotonlogia e Laboratoriais</v>
          </cell>
          <cell r="F304">
            <v>45864268000100</v>
          </cell>
          <cell r="G304" t="str">
            <v>CESAR MONTEIRO MEDICINA SERVICOS MEDICOS LTDA</v>
          </cell>
          <cell r="H304" t="str">
            <v>S</v>
          </cell>
          <cell r="I304" t="str">
            <v>S</v>
          </cell>
          <cell r="J304" t="str">
            <v>430</v>
          </cell>
          <cell r="K304">
            <v>45428</v>
          </cell>
          <cell r="L304" t="str">
            <v>JIQVVF9R</v>
          </cell>
          <cell r="M304" t="str">
            <v>2611606 - Recife - PE</v>
          </cell>
          <cell r="N304">
            <v>4400</v>
          </cell>
        </row>
        <row r="305">
          <cell r="C305" t="str">
            <v>UPA TORRÕES - CG Nº 009/2022</v>
          </cell>
          <cell r="E305" t="str">
            <v>5.16 - Serviços Médico-Hospitalares, Odotonlogia e Laboratoriais</v>
          </cell>
          <cell r="F305">
            <v>52355127000127</v>
          </cell>
          <cell r="G305" t="str">
            <v>MASTERMED PE III GESTAO MEDICA LTDA</v>
          </cell>
          <cell r="H305" t="str">
            <v>S</v>
          </cell>
          <cell r="I305" t="str">
            <v>S</v>
          </cell>
          <cell r="J305" t="str">
            <v>16</v>
          </cell>
          <cell r="K305">
            <v>45434</v>
          </cell>
          <cell r="L305" t="str">
            <v>MMSN08454</v>
          </cell>
          <cell r="M305" t="str">
            <v>2609600 - Olinda - PE</v>
          </cell>
          <cell r="N305">
            <v>1100</v>
          </cell>
        </row>
        <row r="306">
          <cell r="C306" t="str">
            <v>UPA TORRÕES - CG Nº 009/2022</v>
          </cell>
          <cell r="E306" t="str">
            <v>5.16 - Serviços Médico-Hospitalares, Odotonlogia e Laboratoriais</v>
          </cell>
          <cell r="F306">
            <v>45018032000152</v>
          </cell>
          <cell r="G306" t="str">
            <v>VIVAMED ATIVIDADES MEDICAS LTDA</v>
          </cell>
          <cell r="H306" t="str">
            <v>S</v>
          </cell>
          <cell r="I306" t="str">
            <v>S</v>
          </cell>
          <cell r="J306" t="str">
            <v>732</v>
          </cell>
          <cell r="K306">
            <v>45434</v>
          </cell>
          <cell r="L306" t="str">
            <v>FQGB58081</v>
          </cell>
          <cell r="M306" t="str">
            <v>2609600 - Olinda - PE</v>
          </cell>
          <cell r="N306">
            <v>1250</v>
          </cell>
        </row>
        <row r="307">
          <cell r="C307" t="str">
            <v>UPA TORRÕES - CG Nº 009/2022</v>
          </cell>
          <cell r="E307" t="str">
            <v>5.16 - Serviços Médico-Hospitalares, Odotonlogia e Laboratoriais</v>
          </cell>
          <cell r="F307">
            <v>47361767000100</v>
          </cell>
          <cell r="G307" t="str">
            <v>SUELEN RAFHAELLA FERREIRA MARQUES LTDA</v>
          </cell>
          <cell r="H307" t="str">
            <v>S</v>
          </cell>
          <cell r="I307" t="str">
            <v>S</v>
          </cell>
          <cell r="J307" t="str">
            <v>26</v>
          </cell>
          <cell r="K307">
            <v>45432</v>
          </cell>
          <cell r="L307" t="str">
            <v>ULNQLSGZ</v>
          </cell>
          <cell r="M307" t="str">
            <v>2611606 - Recife - PE</v>
          </cell>
          <cell r="N307">
            <v>1250</v>
          </cell>
        </row>
        <row r="308">
          <cell r="C308" t="str">
            <v>UPA TORRÕES - CG Nº 009/2022</v>
          </cell>
          <cell r="E308" t="str">
            <v>5.16 - Serviços Médico-Hospitalares, Odotonlogia e Laboratoriais</v>
          </cell>
          <cell r="F308">
            <v>49158209000177</v>
          </cell>
          <cell r="G308" t="str">
            <v>PAMED ATIVIDADES MEDICAS LTDA</v>
          </cell>
          <cell r="H308" t="str">
            <v>S</v>
          </cell>
          <cell r="I308" t="str">
            <v>S</v>
          </cell>
          <cell r="J308" t="str">
            <v>120</v>
          </cell>
          <cell r="K308">
            <v>45435</v>
          </cell>
          <cell r="L308" t="str">
            <v>VBZWZIQH</v>
          </cell>
          <cell r="M308" t="str">
            <v>2611606 - Recife - PE</v>
          </cell>
          <cell r="N308">
            <v>1100</v>
          </cell>
        </row>
        <row r="309">
          <cell r="C309" t="str">
            <v>UPA TORRÕES - CG Nº 009/2022</v>
          </cell>
          <cell r="E309" t="str">
            <v>5.16 - Serviços Médico-Hospitalares, Odotonlogia e Laboratoriais</v>
          </cell>
          <cell r="F309">
            <v>42478658000153</v>
          </cell>
          <cell r="G309" t="str">
            <v>RC1 CONSULTORIA MEDICA HP LTDA</v>
          </cell>
          <cell r="H309" t="str">
            <v>S</v>
          </cell>
          <cell r="I309" t="str">
            <v>S</v>
          </cell>
          <cell r="J309" t="str">
            <v>358</v>
          </cell>
          <cell r="K309">
            <v>45434</v>
          </cell>
          <cell r="L309" t="str">
            <v>4EJIIXVN</v>
          </cell>
          <cell r="M309" t="str">
            <v>2611606 - Recife - PE</v>
          </cell>
          <cell r="N309">
            <v>1100</v>
          </cell>
        </row>
        <row r="310">
          <cell r="C310" t="str">
            <v>UPA TORRÕES - CG Nº 009/2022</v>
          </cell>
          <cell r="E310" t="str">
            <v>5.16 - Serviços Médico-Hospitalares, Odotonlogia e Laboratoriais</v>
          </cell>
          <cell r="F310">
            <v>49158362000102</v>
          </cell>
          <cell r="G310" t="str">
            <v>ONIXMED ATIVIDADES MEDICAS LTDA</v>
          </cell>
          <cell r="H310" t="str">
            <v>S</v>
          </cell>
          <cell r="I310" t="str">
            <v>S</v>
          </cell>
          <cell r="J310" t="str">
            <v>984</v>
          </cell>
          <cell r="K310">
            <v>45434</v>
          </cell>
          <cell r="L310" t="str">
            <v>RRAF26720</v>
          </cell>
          <cell r="M310" t="str">
            <v>2609600 - Olinda - PE</v>
          </cell>
          <cell r="N310">
            <v>1100</v>
          </cell>
        </row>
        <row r="311">
          <cell r="C311" t="str">
            <v>UPA TORRÕES - CG Nº 009/2022</v>
          </cell>
          <cell r="E311" t="str">
            <v>5.16 - Serviços Médico-Hospitalares, Odotonlogia e Laboratoriais</v>
          </cell>
          <cell r="F311">
            <v>49159260000101</v>
          </cell>
          <cell r="G311" t="str">
            <v>MEDVIDA ATIVIDADES MEDICAS LTDA</v>
          </cell>
          <cell r="H311" t="str">
            <v>S</v>
          </cell>
          <cell r="I311" t="str">
            <v>S</v>
          </cell>
          <cell r="J311" t="str">
            <v>856</v>
          </cell>
          <cell r="K311">
            <v>45435</v>
          </cell>
          <cell r="L311" t="str">
            <v>IQTR14151</v>
          </cell>
          <cell r="M311" t="str">
            <v>2609600 - Olinda - PE</v>
          </cell>
          <cell r="N311">
            <v>1250</v>
          </cell>
        </row>
        <row r="312">
          <cell r="C312" t="str">
            <v>UPA TORRÕES - CG Nº 009/2022</v>
          </cell>
          <cell r="E312" t="str">
            <v>5.16 - Serviços Médico-Hospitalares, Odotonlogia e Laboratoriais</v>
          </cell>
          <cell r="F312">
            <v>53818294000120</v>
          </cell>
          <cell r="G312" t="str">
            <v>RAVENA SERVICOS MEDICOS LTDA</v>
          </cell>
          <cell r="H312" t="str">
            <v>S</v>
          </cell>
          <cell r="I312" t="str">
            <v>S</v>
          </cell>
          <cell r="J312" t="str">
            <v>7</v>
          </cell>
          <cell r="K312">
            <v>45434</v>
          </cell>
          <cell r="L312" t="str">
            <v>951251534</v>
          </cell>
          <cell r="M312" t="str">
            <v>2304400 - Fortaleza - CE</v>
          </cell>
          <cell r="N312">
            <v>1100</v>
          </cell>
        </row>
        <row r="313">
          <cell r="C313" t="str">
            <v>UPA TORRÕES - CG Nº 009/2022</v>
          </cell>
          <cell r="E313" t="str">
            <v>5.16 - Serviços Médico-Hospitalares, Odotonlogia e Laboratoriais</v>
          </cell>
          <cell r="F313">
            <v>46852548000160</v>
          </cell>
          <cell r="G313" t="str">
            <v>CERTMED ATIVIDADES MEDICAS LTDA</v>
          </cell>
          <cell r="H313" t="str">
            <v>S</v>
          </cell>
          <cell r="I313" t="str">
            <v>S</v>
          </cell>
          <cell r="J313" t="str">
            <v>758</v>
          </cell>
          <cell r="K313">
            <v>45420</v>
          </cell>
          <cell r="L313" t="str">
            <v>XESH3GHH</v>
          </cell>
          <cell r="M313" t="str">
            <v>2611606 - Recife - PE</v>
          </cell>
          <cell r="N313">
            <v>2200</v>
          </cell>
        </row>
        <row r="314">
          <cell r="C314" t="str">
            <v>UPA TORRÕES - CG Nº 009/2022</v>
          </cell>
          <cell r="E314" t="str">
            <v>5.16 - Serviços Médico-Hospitalares, Odotonlogia e Laboratoriais</v>
          </cell>
          <cell r="F314">
            <v>52644264000181</v>
          </cell>
          <cell r="G314" t="str">
            <v>FABIO HASHIZUMI LTDA</v>
          </cell>
          <cell r="H314" t="str">
            <v>S</v>
          </cell>
          <cell r="I314" t="str">
            <v>S</v>
          </cell>
          <cell r="J314" t="str">
            <v>16</v>
          </cell>
          <cell r="K314">
            <v>45432</v>
          </cell>
          <cell r="L314" t="str">
            <v>JA6F9TF5</v>
          </cell>
          <cell r="M314" t="str">
            <v>3550308 - São Paulo - SP</v>
          </cell>
          <cell r="N314">
            <v>1100</v>
          </cell>
        </row>
        <row r="315">
          <cell r="C315" t="str">
            <v>UPA TORRÕES - CG Nº 009/2022</v>
          </cell>
          <cell r="E315" t="str">
            <v>5.16 - Serviços Médico-Hospitalares, Odotonlogia e Laboratoriais</v>
          </cell>
          <cell r="F315">
            <v>42478658000153</v>
          </cell>
          <cell r="G315" t="str">
            <v>RC1 CONSULTORIA MEDICA HP LTDA</v>
          </cell>
          <cell r="H315" t="str">
            <v>S</v>
          </cell>
          <cell r="I315" t="str">
            <v>S</v>
          </cell>
          <cell r="J315" t="str">
            <v>359</v>
          </cell>
          <cell r="K315">
            <v>45436</v>
          </cell>
          <cell r="L315" t="str">
            <v>HV6AWMJD</v>
          </cell>
          <cell r="M315" t="str">
            <v>2611606 - Recife - PE</v>
          </cell>
          <cell r="N315">
            <v>3750</v>
          </cell>
        </row>
        <row r="316">
          <cell r="C316" t="str">
            <v>UPA TORRÕES - CG Nº 009/2022</v>
          </cell>
          <cell r="E316" t="str">
            <v>5.16 - Serviços Médico-Hospitalares, Odotonlogia e Laboratoriais</v>
          </cell>
          <cell r="F316">
            <v>53818294000120</v>
          </cell>
          <cell r="G316" t="str">
            <v>RAVENA SERVICOS MEDICOS LTDA</v>
          </cell>
          <cell r="H316" t="str">
            <v>S</v>
          </cell>
          <cell r="I316" t="str">
            <v>S</v>
          </cell>
          <cell r="J316" t="str">
            <v>3</v>
          </cell>
          <cell r="K316">
            <v>45414</v>
          </cell>
          <cell r="L316" t="str">
            <v>230924789</v>
          </cell>
          <cell r="M316" t="str">
            <v>2304400 - Fortaleza - CE</v>
          </cell>
          <cell r="N316">
            <v>1250</v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5906-910F-4587-A9F9-D3D70B05DC04}">
  <sheetPr>
    <tabColor rgb="FF92D050"/>
  </sheetPr>
  <dimension ref="A1:L1992"/>
  <sheetViews>
    <sheetView showGridLines="0" tabSelected="1" topLeftCell="C103" zoomScale="90" zoomScaleNormal="90" workbookViewId="0">
      <selection activeCell="C106" sqref="C1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000457</v>
      </c>
      <c r="I2" s="6">
        <f>IF('[1]TCE - ANEXO IV - Preencher'!K11="","",'[1]TCE - ANEXO IV - Preencher'!K11)</f>
        <v>45411</v>
      </c>
      <c r="J2" s="5" t="str">
        <f>'[1]TCE - ANEXO IV - Preencher'!L11</f>
        <v>26240428296399000119550010000004571000060780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39107.089999999997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13265.29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1078.04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237.54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202.01000000000008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1.99 - Outras Despesas com Pessoal</v>
      </c>
      <c r="D7" s="3">
        <f>'[1]TCE - ANEXO IV - Preencher'!F16</f>
        <v>17197385000121</v>
      </c>
      <c r="E7" s="5" t="str">
        <f>'[1]TCE - ANEXO IV - Preencher'!G16</f>
        <v>ZURICH MINAS BRASIL SEGURADORA S/A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3106200</v>
      </c>
      <c r="L7" s="7">
        <f>'[1]TCE - ANEXO IV - Preencher'!N16</f>
        <v>445.78000000000014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4.6 - Serviços de Profissionais de Saúde</v>
      </c>
      <c r="D8" s="3">
        <f>'[1]TCE - ANEXO IV - Preencher'!F17</f>
        <v>12102593460</v>
      </c>
      <c r="E8" s="5" t="str">
        <f>'[1]TCE - ANEXO IV - Preencher'!G17</f>
        <v>ANDRE LUIZ GOMES BARBOSA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6024.9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4.6 - Serviços de Profissionais de Saúde</v>
      </c>
      <c r="D9" s="3">
        <f>'[1]TCE - ANEXO IV - Preencher'!F18</f>
        <v>2896941401</v>
      </c>
      <c r="E9" s="5" t="str">
        <f>'[1]TCE - ANEXO IV - Preencher'!G18</f>
        <v>ANDREA QUERUBINA C ALBUQUERQUE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112.96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4.6 - Serviços de Profissionais de Saúde</v>
      </c>
      <c r="D10" s="3">
        <f>'[1]TCE - ANEXO IV - Preencher'!F19</f>
        <v>10080348432</v>
      </c>
      <c r="E10" s="5" t="str">
        <f>'[1]TCE - ANEXO IV - Preencher'!G19</f>
        <v>ESTEVIAN PADUA DA SILVA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1926.72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4.6 - Serviços de Profissionais de Saúde</v>
      </c>
      <c r="D11" s="3">
        <f>'[1]TCE - ANEXO IV - Preencher'!F20</f>
        <v>7704583433</v>
      </c>
      <c r="E11" s="5" t="str">
        <f>'[1]TCE - ANEXO IV - Preencher'!G20</f>
        <v>FABIANA CORREIA BATISTA DE SOUZA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2486.54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4.6 - Serviços de Profissionais de Saúde</v>
      </c>
      <c r="D12" s="3">
        <f>'[1]TCE - ANEXO IV - Preencher'!F21</f>
        <v>6711955498</v>
      </c>
      <c r="E12" s="5" t="str">
        <f>'[1]TCE - ANEXO IV - Preencher'!G21</f>
        <v>JANAINA MARIA DA CONCEICAO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3584.97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4.6 - Serviços de Profissionais de Saúde</v>
      </c>
      <c r="D13" s="3">
        <f>'[1]TCE - ANEXO IV - Preencher'!F22</f>
        <v>9151632411</v>
      </c>
      <c r="E13" s="5" t="str">
        <f>'[1]TCE - ANEXO IV - Preencher'!G22</f>
        <v>JULIANA KELLY A DE SOUZA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2071.34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4.6 - Serviços de Profissionais de Saúde</v>
      </c>
      <c r="D14" s="3">
        <f>'[1]TCE - ANEXO IV - Preencher'!F23</f>
        <v>8956333459</v>
      </c>
      <c r="E14" s="5" t="str">
        <f>'[1]TCE - ANEXO IV - Preencher'!G23</f>
        <v>KELLY SWELLY T A SOUZA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1529.16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4.6 - Serviços de Profissionais de Saúde</v>
      </c>
      <c r="D15" s="3">
        <f>'[1]TCE - ANEXO IV - Preencher'!F24</f>
        <v>1125369485</v>
      </c>
      <c r="E15" s="5" t="str">
        <f>'[1]TCE - ANEXO IV - Preencher'!G24</f>
        <v>LEONARDO SOUSA DA SILVA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2761.41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4.6 - Serviços de Profissionais de Saúde</v>
      </c>
      <c r="D16" s="3">
        <f>'[1]TCE - ANEXO IV - Preencher'!F25</f>
        <v>2827916479</v>
      </c>
      <c r="E16" s="5" t="str">
        <f>'[1]TCE - ANEXO IV - Preencher'!G25</f>
        <v>LIGIANE DE PAULA ROSA FERRAO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6584.89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4.6 - Serviços de Profissionais de Saúde</v>
      </c>
      <c r="D17" s="3">
        <f>'[1]TCE - ANEXO IV - Preencher'!F26</f>
        <v>46457054404</v>
      </c>
      <c r="E17" s="5" t="str">
        <f>'[1]TCE - ANEXO IV - Preencher'!G26</f>
        <v>LUCIVALDO JOSE DA SILVA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607.80999999999995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4.6 - Serviços de Profissionais de Saúde</v>
      </c>
      <c r="D18" s="3">
        <f>'[1]TCE - ANEXO IV - Preencher'!F27</f>
        <v>5704655408</v>
      </c>
      <c r="E18" s="5" t="str">
        <f>'[1]TCE - ANEXO IV - Preencher'!G27</f>
        <v>MARIA NADJA R DOS SANTOS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6387.55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4.6 - Serviços de Profissionais de Saúde</v>
      </c>
      <c r="D19" s="3">
        <f>'[1]TCE - ANEXO IV - Preencher'!F28</f>
        <v>86362454510</v>
      </c>
      <c r="E19" s="5" t="str">
        <f>'[1]TCE - ANEXO IV - Preencher'!G28</f>
        <v>MATEUS SILVA N NASCIMENTOS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2970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4.6 - Serviços de Profissionais de Saúde</v>
      </c>
      <c r="D20" s="3">
        <f>'[1]TCE - ANEXO IV - Preencher'!F29</f>
        <v>27072044809</v>
      </c>
      <c r="E20" s="5" t="str">
        <f>'[1]TCE - ANEXO IV - Preencher'!G29</f>
        <v>SIDNEY PESSOA CABRAL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3249.46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4.6 - Serviços de Profissionais de Saúde</v>
      </c>
      <c r="D21" s="3">
        <f>'[1]TCE - ANEXO IV - Preencher'!F30</f>
        <v>4305033429</v>
      </c>
      <c r="E21" s="5" t="str">
        <f>'[1]TCE - ANEXO IV - Preencher'!G30</f>
        <v>SIMONE MARIA DA SILVA SANTOS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3498.6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4.6 - Serviços de Profissionais de Saúde</v>
      </c>
      <c r="D22" s="3">
        <f>'[1]TCE - ANEXO IV - Preencher'!F31</f>
        <v>7704627406</v>
      </c>
      <c r="E22" s="5" t="str">
        <f>'[1]TCE - ANEXO IV - Preencher'!G31</f>
        <v>YWLLIANE BRITO DE OLIVEIRA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1022.28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4.7 - Apoio Administrativo, Técnico e Operacional</v>
      </c>
      <c r="D23" s="3">
        <f>'[1]TCE - ANEXO IV - Preencher'!F32</f>
        <v>64312143404</v>
      </c>
      <c r="E23" s="5" t="str">
        <f>'[1]TCE - ANEXO IV - Preencher'!G32</f>
        <v>MARIA DO CARMO DOS SANTOS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1845.01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4.7 - Apoio Administrativo, Técnico e Operacional</v>
      </c>
      <c r="D24" s="3">
        <f>'[1]TCE - ANEXO IV - Preencher'!F33</f>
        <v>4273104407</v>
      </c>
      <c r="E24" s="5" t="str">
        <f>'[1]TCE - ANEXO IV - Preencher'!G33</f>
        <v>VALDEMIR DOS SANTOS PEREIRA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2457.15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600565</v>
      </c>
      <c r="I25" s="6">
        <f>IF('[1]TCE - ANEXO IV - Preencher'!K34="","",'[1]TCE - ANEXO IV - Preencher'!K34)</f>
        <v>45387</v>
      </c>
      <c r="J25" s="5" t="str">
        <f>'[1]TCE - ANEXO IV - Preencher'!L34</f>
        <v>26240410779833000156550010006005651602589008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540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DE APARELHAGEM MEDICA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600579</v>
      </c>
      <c r="I26" s="6">
        <f>IF('[1]TCE - ANEXO IV - Preencher'!K35="","",'[1]TCE - ANEXO IV - Preencher'!K35)</f>
        <v>45387</v>
      </c>
      <c r="J26" s="5" t="str">
        <f>'[1]TCE - ANEXO IV - Preencher'!L35</f>
        <v>26240410779833000156550010006005791602603006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752.17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15734</v>
      </c>
      <c r="I27" s="6">
        <f>IF('[1]TCE - ANEXO IV - Preencher'!K36="","",'[1]TCE - ANEXO IV - Preencher'!K36)</f>
        <v>45387</v>
      </c>
      <c r="J27" s="5" t="str">
        <f>'[1]TCE - ANEXO IV - Preencher'!L36</f>
        <v>26240423680034000170550010000157341161161025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665.83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COMERCIO ATACADISTA DE MEDICAMENTOS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181746</v>
      </c>
      <c r="I28" s="6">
        <f>IF('[1]TCE - ANEXO IV - Preencher'!K37="","",'[1]TCE - ANEXO IV - Preencher'!K37)</f>
        <v>45387</v>
      </c>
      <c r="J28" s="5" t="str">
        <f>'[1]TCE - ANEXO IV - Preencher'!L37</f>
        <v>26240412882932000194550010001817461037010250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4656809000127</v>
      </c>
      <c r="E29" s="5" t="str">
        <f>'[1]TCE - ANEXO IV - Preencher'!G38</f>
        <v>MEDEVICE DO BRASIL COMERCIAL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19666</v>
      </c>
      <c r="I29" s="6">
        <f>IF('[1]TCE - ANEXO IV - Preencher'!K38="","",'[1]TCE - ANEXO IV - Preencher'!K38)</f>
        <v>45390</v>
      </c>
      <c r="J29" s="5" t="str">
        <f>'[1]TCE - ANEXO IV - Preencher'!L38</f>
        <v>26240404656809000127550010000196661590593101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1340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10978106000118</v>
      </c>
      <c r="E30" s="5" t="str">
        <f>'[1]TCE - ANEXO IV - Preencher'!G39</f>
        <v>CIRURGICA FAMED DISTRIBUIDORA DE PRODUTOS HOSPITALARES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2382</v>
      </c>
      <c r="I30" s="6">
        <f>IF('[1]TCE - ANEXO IV - Preencher'!K39="","",'[1]TCE - ANEXO IV - Preencher'!K39)</f>
        <v>45387</v>
      </c>
      <c r="J30" s="5" t="str">
        <f>'[1]TCE - ANEXO IV - Preencher'!L39</f>
        <v>26240410978106000118550010000023821957412421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368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37844417000140</v>
      </c>
      <c r="E31" s="5" t="str">
        <f>'[1]TCE - ANEXO IV - Preencher'!G40</f>
        <v>LOG DISTRIBUIDORA DE PRODUTOS HOSPITALARES E HIGIENE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3691</v>
      </c>
      <c r="I31" s="6">
        <f>IF('[1]TCE - ANEXO IV - Preencher'!K40="","",'[1]TCE - ANEXO IV - Preencher'!K40)</f>
        <v>45387</v>
      </c>
      <c r="J31" s="5" t="str">
        <f>'[1]TCE - ANEXO IV - Preencher'!L40</f>
        <v>26240437844417000140550010000036911777607710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532.25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31611264000105</v>
      </c>
      <c r="E32" s="5" t="str">
        <f>'[1]TCE - ANEXO IV - Preencher'!G41</f>
        <v>GIROMIDIA SERVIÇOS E COMERCIO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096</v>
      </c>
      <c r="I32" s="6">
        <f>IF('[1]TCE - ANEXO IV - Preencher'!K41="","",'[1]TCE - ANEXO IV - Preencher'!K41)</f>
        <v>45390</v>
      </c>
      <c r="J32" s="5" t="str">
        <f>'[1]TCE - ANEXO IV - Preencher'!L41</f>
        <v>26240431611264000105550010000000961000010257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2400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192373</v>
      </c>
      <c r="I33" s="6">
        <f>IF('[1]TCE - ANEXO IV - Preencher'!K42="","",'[1]TCE - ANEXO IV - Preencher'!K42)</f>
        <v>45390</v>
      </c>
      <c r="J33" s="5" t="str">
        <f>'[1]TCE - ANEXO IV - Preencher'!L42</f>
        <v>26240408674752000140550010001923731588270331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3662.54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3.12 - Material Hospitalar</v>
      </c>
      <c r="D34" s="3">
        <f>'[1]TCE - ANEXO IV - Preencher'!F43</f>
        <v>8674752000301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32910</v>
      </c>
      <c r="I34" s="6">
        <f>IF('[1]TCE - ANEXO IV - Preencher'!K43="","",'[1]TCE - ANEXO IV - Preencher'!K43)</f>
        <v>45388</v>
      </c>
      <c r="J34" s="5" t="str">
        <f>'[1]TCE - ANEXO IV - Preencher'!L43</f>
        <v>26240408674752000301550010000329101535936418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431.6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3.12 - Material Hospitalar</v>
      </c>
      <c r="D35" s="3">
        <f>'[1]TCE - ANEXO IV - Preencher'!F44</f>
        <v>37844417000140</v>
      </c>
      <c r="E35" s="5" t="str">
        <f>'[1]TCE - ANEXO IV - Preencher'!G44</f>
        <v>LOG DISTRIBUIDORA DE PRODUTOS HOSPITALARES E HIGIENE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3709</v>
      </c>
      <c r="I35" s="6">
        <f>IF('[1]TCE - ANEXO IV - Preencher'!K44="","",'[1]TCE - ANEXO IV - Preencher'!K44)</f>
        <v>45391</v>
      </c>
      <c r="J35" s="5" t="str">
        <f>'[1]TCE - ANEXO IV - Preencher'!L44</f>
        <v>26240437844417000140550010000037091404152668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1750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600681</v>
      </c>
      <c r="I36" s="6">
        <f>IF('[1]TCE - ANEXO IV - Preencher'!K45="","",'[1]TCE - ANEXO IV - Preencher'!K45)</f>
        <v>45390</v>
      </c>
      <c r="J36" s="5" t="str">
        <f>'[1]TCE - ANEXO IV - Preencher'!L45</f>
        <v>26240410779833000156550010006006811602705007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391.32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APARELHAGEM MEDICA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600713</v>
      </c>
      <c r="I37" s="6">
        <f>IF('[1]TCE - ANEXO IV - Preencher'!K46="","",'[1]TCE - ANEXO IV - Preencher'!K46)</f>
        <v>45390</v>
      </c>
      <c r="J37" s="5" t="str">
        <f>'[1]TCE - ANEXO IV - Preencher'!L46</f>
        <v>26240410779833000156550010006007131602737001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58.74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3.12 - Material Hospitalar</v>
      </c>
      <c r="D38" s="3">
        <f>'[1]TCE - ANEXO IV - Preencher'!F47</f>
        <v>67729178000653</v>
      </c>
      <c r="E38" s="5" t="str">
        <f>'[1]TCE - ANEXO IV - Preencher'!G47</f>
        <v>COMERCIAL CIRURGICA RIOCLARENSE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72859</v>
      </c>
      <c r="I38" s="6">
        <f>IF('[1]TCE - ANEXO IV - Preencher'!K47="","",'[1]TCE - ANEXO IV - Preencher'!K47)</f>
        <v>45387</v>
      </c>
      <c r="J38" s="5" t="str">
        <f>'[1]TCE - ANEXO IV - Preencher'!L47</f>
        <v>26240467729178000653550010000728591191080467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633.6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3.12 - Material Hospitalar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72875</v>
      </c>
      <c r="I39" s="6">
        <f>IF('[1]TCE - ANEXO IV - Preencher'!K48="","",'[1]TCE - ANEXO IV - Preencher'!K48)</f>
        <v>45387</v>
      </c>
      <c r="J39" s="5" t="str">
        <f>'[1]TCE - ANEXO IV - Preencher'!L48</f>
        <v>26240467729178000653550010000728751224630685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765.5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3.12 - Material Hospitalar</v>
      </c>
      <c r="D40" s="3">
        <f>'[1]TCE - ANEXO IV - Preencher'!F49</f>
        <v>48495866000147</v>
      </c>
      <c r="E40" s="5" t="str">
        <f>'[1]TCE - ANEXO IV - Preencher'!G49</f>
        <v>BEMED COMERCIO ATACADISTA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1251</v>
      </c>
      <c r="I40" s="6">
        <f>IF('[1]TCE - ANEXO IV - Preencher'!K49="","",'[1]TCE - ANEXO IV - Preencher'!K49)</f>
        <v>45391</v>
      </c>
      <c r="J40" s="5" t="str">
        <f>'[1]TCE - ANEXO IV - Preencher'!L49</f>
        <v>26240448495866000147550010000012511060813029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77.75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3.12 - Material Hospitalar</v>
      </c>
      <c r="D41" s="3">
        <f>'[1]TCE - ANEXO IV - Preencher'!F50</f>
        <v>40819119000105</v>
      </c>
      <c r="E41" s="5" t="str">
        <f>'[1]TCE - ANEXO IV - Preencher'!G50</f>
        <v>XP MEDICAL COMERCIO DE PRODUTOS MEDICO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216</v>
      </c>
      <c r="I41" s="6">
        <f>IF('[1]TCE - ANEXO IV - Preencher'!K50="","",'[1]TCE - ANEXO IV - Preencher'!K50)</f>
        <v>45390</v>
      </c>
      <c r="J41" s="5" t="str">
        <f>'[1]TCE - ANEXO IV - Preencher'!L50</f>
        <v>26240440819119000105550010000002161655194083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1635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3.12 - Material Hospitalar</v>
      </c>
      <c r="D42" s="3">
        <f>'[1]TCE - ANEXO IV - Preencher'!F51</f>
        <v>58426628000133</v>
      </c>
      <c r="E42" s="5" t="str">
        <f>'[1]TCE - ANEXO IV - Preencher'!G51</f>
        <v>SAMTRONIC INDUSTRIA E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3009</v>
      </c>
      <c r="I42" s="6">
        <f>IF('[1]TCE - ANEXO IV - Preencher'!K51="","",'[1]TCE - ANEXO IV - Preencher'!K51)</f>
        <v>45387</v>
      </c>
      <c r="J42" s="5" t="str">
        <f>'[1]TCE - ANEXO IV - Preencher'!L51</f>
        <v>26240458426628000990550010000030091780860098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3662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3.12 - Material Hospitalar</v>
      </c>
      <c r="D43" s="3">
        <f>'[1]TCE - ANEXO IV - Preencher'!F52</f>
        <v>8778201000126</v>
      </c>
      <c r="E43" s="5" t="str">
        <f>'[1]TCE - ANEXO IV - Preencher'!G52</f>
        <v>DROGAFONTE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445558</v>
      </c>
      <c r="I43" s="6">
        <f>IF('[1]TCE - ANEXO IV - Preencher'!K52="","",'[1]TCE - ANEXO IV - Preencher'!K52)</f>
        <v>45391</v>
      </c>
      <c r="J43" s="5" t="str">
        <f>'[1]TCE - ANEXO IV - Preencher'!L52</f>
        <v>26240408778201000126550010004455581189316368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971.15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3.12 - Material Hospitalar</v>
      </c>
      <c r="D44" s="3">
        <f>'[1]TCE - ANEXO IV - Preencher'!F53</f>
        <v>15220807000107</v>
      </c>
      <c r="E44" s="5" t="str">
        <f>'[1]TCE - ANEXO IV - Preencher'!G53</f>
        <v>BCIPHARMA IMPORTADORA E DISTRIBUIDORA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654</v>
      </c>
      <c r="I44" s="6">
        <f>IF('[1]TCE - ANEXO IV - Preencher'!K53="","",'[1]TCE - ANEXO IV - Preencher'!K53)</f>
        <v>45390</v>
      </c>
      <c r="J44" s="5" t="str">
        <f>'[1]TCE - ANEXO IV - Preencher'!L53</f>
        <v>26240415220807000107550010000006541124907362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207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3.12 - Material Hospitalar</v>
      </c>
      <c r="D45" s="3">
        <f>'[1]TCE - ANEXO IV - Preencher'!F54</f>
        <v>4614288000145</v>
      </c>
      <c r="E45" s="5" t="str">
        <f>'[1]TCE - ANEXO IV - Preencher'!G54</f>
        <v>DISK LIFE COMERCIO DE PRODUTOS CIRURGICOS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8136</v>
      </c>
      <c r="I45" s="6">
        <f>IF('[1]TCE - ANEXO IV - Preencher'!K54="","",'[1]TCE - ANEXO IV - Preencher'!K54)</f>
        <v>45391</v>
      </c>
      <c r="J45" s="5" t="str">
        <f>'[1]TCE - ANEXO IV - Preencher'!L54</f>
        <v>26240404614288000145550010000081361344656593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7964.6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3.12 - Material Hospitalar</v>
      </c>
      <c r="D46" s="3">
        <f>'[1]TCE - ANEXO IV - Preencher'!F55</f>
        <v>21216468000198</v>
      </c>
      <c r="E46" s="5" t="str">
        <f>'[1]TCE - ANEXO IV - Preencher'!G55</f>
        <v>SANMED DISTRIBUIDORA DE PRODUTOS MEDICO HOSP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9043</v>
      </c>
      <c r="I46" s="6">
        <f>IF('[1]TCE - ANEXO IV - Preencher'!K55="","",'[1]TCE - ANEXO IV - Preencher'!K55)</f>
        <v>45392</v>
      </c>
      <c r="J46" s="5" t="str">
        <f>'[1]TCE - ANEXO IV - Preencher'!L55</f>
        <v>26240421216468000198550010000090431100202404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673.6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3.12 - Material Hospitalar</v>
      </c>
      <c r="D47" s="3">
        <f>'[1]TCE - ANEXO IV - Preencher'!F56</f>
        <v>5106015000152</v>
      </c>
      <c r="E47" s="5" t="str">
        <f>'[1]TCE - ANEXO IV - Preencher'!G56</f>
        <v>CALL MED COM DE MED E REPRESENTAÇOES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114052</v>
      </c>
      <c r="I47" s="6">
        <f>IF('[1]TCE - ANEXO IV - Preencher'!K56="","",'[1]TCE - ANEXO IV - Preencher'!K56)</f>
        <v>45390</v>
      </c>
      <c r="J47" s="5" t="str">
        <f>'[1]TCE - ANEXO IV - Preencher'!L56</f>
        <v>23240405106015000152550010001140521001225192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6211.5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3.12 - Material Hospitalar</v>
      </c>
      <c r="D48" s="3">
        <f>'[1]TCE - ANEXO IV - Preencher'!F57</f>
        <v>30553793000137</v>
      </c>
      <c r="E48" s="5" t="str">
        <f>'[1]TCE - ANEXO IV - Preencher'!G57</f>
        <v>JASMED DISTRIBUIDORA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2103</v>
      </c>
      <c r="I48" s="6">
        <f>IF('[1]TCE - ANEXO IV - Preencher'!K57="","",'[1]TCE - ANEXO IV - Preencher'!K57)</f>
        <v>45397</v>
      </c>
      <c r="J48" s="5" t="str">
        <f>'[1]TCE - ANEXO IV - Preencher'!L57</f>
        <v>26240430553793000137550010000021031000006862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750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3.12 - Material Hospitalar</v>
      </c>
      <c r="D49" s="3">
        <f>'[1]TCE - ANEXO IV - Preencher'!F58</f>
        <v>61418042000131</v>
      </c>
      <c r="E49" s="5" t="str">
        <f>'[1]TCE - ANEXO IV - Preencher'!G58</f>
        <v>CIRURGICA FERNANDES COMERCIO DE MATERIAIS CIR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1708846</v>
      </c>
      <c r="I49" s="6">
        <f>IF('[1]TCE - ANEXO IV - Preencher'!K58="","",'[1]TCE - ANEXO IV - Preencher'!K58)</f>
        <v>45387</v>
      </c>
      <c r="J49" s="5" t="str">
        <f>'[1]TCE - ANEXO IV - Preencher'!L58</f>
        <v>35240461418042000131550010017088461002123098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6310.29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3.12 - Material Hospitalar</v>
      </c>
      <c r="D50" s="3">
        <f>'[1]TCE - ANEXO IV - Preencher'!F59</f>
        <v>10779833000156</v>
      </c>
      <c r="E50" s="5" t="str">
        <f>'[1]TCE - ANEXO IV - Preencher'!G59</f>
        <v>MEDICAL MERCANTIL DE APARELHAGEM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601116</v>
      </c>
      <c r="I50" s="6">
        <f>IF('[1]TCE - ANEXO IV - Preencher'!K59="","",'[1]TCE - ANEXO IV - Preencher'!K59)</f>
        <v>45393</v>
      </c>
      <c r="J50" s="5" t="str">
        <f>'[1]TCE - ANEXO IV - Preencher'!L59</f>
        <v>26240410779833000156550010006011161603140002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435.8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3.12 - Material Hospitalar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73650</v>
      </c>
      <c r="I51" s="6">
        <f>IF('[1]TCE - ANEXO IV - Preencher'!K60="","",'[1]TCE - ANEXO IV - Preencher'!K60)</f>
        <v>45398</v>
      </c>
      <c r="J51" s="5" t="str">
        <f>'[1]TCE - ANEXO IV - Preencher'!L60</f>
        <v>26240467729178000653550010000736501355111716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885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 COMERCIO ATACADISTA DE MEDICAMENTOS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181695</v>
      </c>
      <c r="I52" s="6">
        <f>IF('[1]TCE - ANEXO IV - Preencher'!K61="","",'[1]TCE - ANEXO IV - Preencher'!K61)</f>
        <v>45387</v>
      </c>
      <c r="J52" s="5" t="str">
        <f>'[1]TCE - ANEXO IV - Preencher'!L61</f>
        <v>26240412882932000194550010001816951358355391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1638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COMERCIO ATACADISTA DE MEDICAMENTOS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181749</v>
      </c>
      <c r="I53" s="6">
        <f>IF('[1]TCE - ANEXO IV - Preencher'!K62="","",'[1]TCE - ANEXO IV - Preencher'!K62)</f>
        <v>45387</v>
      </c>
      <c r="J53" s="5" t="str">
        <f>'[1]TCE - ANEXO IV - Preencher'!L62</f>
        <v>26240412882932000194550010001817491443226986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1728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3.4 - Material Farmacológico</v>
      </c>
      <c r="D54" s="3">
        <f>'[1]TCE - ANEXO IV - Preencher'!F63</f>
        <v>35753111000153</v>
      </c>
      <c r="E54" s="5" t="str">
        <f>'[1]TCE - ANEXO IV - Preencher'!G63</f>
        <v>NORD PRODUTOS EM SAUDE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23633</v>
      </c>
      <c r="I54" s="6">
        <f>IF('[1]TCE - ANEXO IV - Preencher'!K63="","",'[1]TCE - ANEXO IV - Preencher'!K63)</f>
        <v>45387</v>
      </c>
      <c r="J54" s="5" t="str">
        <f>'[1]TCE - ANEXO IV - Preencher'!L63</f>
        <v>26240435753111000153550010000236331000302310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2484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3.4 - Material Farmacológico</v>
      </c>
      <c r="D55" s="3">
        <f>'[1]TCE - ANEXO IV - Preencher'!F64</f>
        <v>35514416000102</v>
      </c>
      <c r="E55" s="5" t="str">
        <f>'[1]TCE - ANEXO IV - Preencher'!G64</f>
        <v>QUALIMMED COM ATAC DE MED E MAT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2660</v>
      </c>
      <c r="I55" s="6">
        <f>IF('[1]TCE - ANEXO IV - Preencher'!K64="","",'[1]TCE - ANEXO IV - Preencher'!K64)</f>
        <v>45390</v>
      </c>
      <c r="J55" s="5" t="str">
        <f>'[1]TCE - ANEXO IV - Preencher'!L64</f>
        <v>26240435514416000102550010000026601378506656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312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3.4 - Material Farmacológico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600630</v>
      </c>
      <c r="I56" s="6">
        <f>IF('[1]TCE - ANEXO IV - Preencher'!K65="","",'[1]TCE - ANEXO IV - Preencher'!K65)</f>
        <v>45387</v>
      </c>
      <c r="J56" s="5" t="str">
        <f>'[1]TCE - ANEXO IV - Preencher'!L65</f>
        <v>26240410779833000156550010006006301602654004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1170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181802</v>
      </c>
      <c r="I57" s="6">
        <f>IF('[1]TCE - ANEXO IV - Preencher'!K66="","",'[1]TCE - ANEXO IV - Preencher'!K66)</f>
        <v>45391</v>
      </c>
      <c r="J57" s="5" t="str">
        <f>'[1]TCE - ANEXO IV - Preencher'!L66</f>
        <v>26240412882932000194550010001818021450130564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941.5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192386</v>
      </c>
      <c r="I58" s="6">
        <f>IF('[1]TCE - ANEXO IV - Preencher'!K67="","",'[1]TCE - ANEXO IV - Preencher'!K67)</f>
        <v>45390</v>
      </c>
      <c r="J58" s="5" t="str">
        <f>'[1]TCE - ANEXO IV - Preencher'!L67</f>
        <v>26240408674752000140550010001923861483951191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354.65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192468</v>
      </c>
      <c r="I59" s="6">
        <f>IF('[1]TCE - ANEXO IV - Preencher'!K68="","",'[1]TCE - ANEXO IV - Preencher'!K68)</f>
        <v>45390</v>
      </c>
      <c r="J59" s="5" t="str">
        <f>'[1]TCE - ANEXO IV - Preencher'!L68</f>
        <v>26240408674752000140550010001924681963577690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287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3.4 - Material Farmacológico</v>
      </c>
      <c r="D60" s="3">
        <f>'[1]TCE - ANEXO IV - Preencher'!F69</f>
        <v>35753111000153</v>
      </c>
      <c r="E60" s="5" t="str">
        <f>'[1]TCE - ANEXO IV - Preencher'!G69</f>
        <v>NORD PRODUTOS EM SAUDE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23693</v>
      </c>
      <c r="I60" s="6">
        <f>IF('[1]TCE - ANEXO IV - Preencher'!K69="","",'[1]TCE - ANEXO IV - Preencher'!K69)</f>
        <v>45390</v>
      </c>
      <c r="J60" s="5" t="str">
        <f>'[1]TCE - ANEXO IV - Preencher'!L69</f>
        <v>26240435753111000153550010000236931000302947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1368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3.4 - Material Farmacológico</v>
      </c>
      <c r="D61" s="3">
        <f>'[1]TCE - ANEXO IV - Preencher'!F70</f>
        <v>22580510000118</v>
      </c>
      <c r="E61" s="5" t="str">
        <f>'[1]TCE - ANEXO IV - Preencher'!G70</f>
        <v>UNIFAR DISTRIBUIDORA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61044</v>
      </c>
      <c r="I61" s="6">
        <f>IF('[1]TCE - ANEXO IV - Preencher'!K70="","",'[1]TCE - ANEXO IV - Preencher'!K70)</f>
        <v>45390</v>
      </c>
      <c r="J61" s="5" t="str">
        <f>'[1]TCE - ANEXO IV - Preencher'!L70</f>
        <v>26240422580510000118550010000610441000483455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470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3.4 - Material Farmacológico</v>
      </c>
      <c r="D62" s="3">
        <f>'[1]TCE - ANEXO IV - Preencher'!F71</f>
        <v>67729178000653</v>
      </c>
      <c r="E62" s="5" t="str">
        <f>'[1]TCE - ANEXO IV - Preencher'!G71</f>
        <v>COMERCIAL CIRURGICA RIOCLARENSE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72889</v>
      </c>
      <c r="I62" s="6">
        <f>IF('[1]TCE - ANEXO IV - Preencher'!K71="","",'[1]TCE - ANEXO IV - Preencher'!K71)</f>
        <v>45387</v>
      </c>
      <c r="J62" s="5" t="str">
        <f>'[1]TCE - ANEXO IV - Preencher'!L71</f>
        <v>26240467729178000653550010000728891634542048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3427.51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445557</v>
      </c>
      <c r="I63" s="6">
        <f>IF('[1]TCE - ANEXO IV - Preencher'!K72="","",'[1]TCE - ANEXO IV - Preencher'!K72)</f>
        <v>45391</v>
      </c>
      <c r="J63" s="5" t="str">
        <f>'[1]TCE - ANEXO IV - Preencher'!L72</f>
        <v>26240408778201000126550010004455571833030170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8769.6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3.4 - Material Farmacológico</v>
      </c>
      <c r="D64" s="3">
        <f>'[1]TCE - ANEXO IV - Preencher'!F73</f>
        <v>15220807000107</v>
      </c>
      <c r="E64" s="5" t="str">
        <f>'[1]TCE - ANEXO IV - Preencher'!G73</f>
        <v>BCIPHARMA IMPORTADORA E DISTRIBUIDORA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656</v>
      </c>
      <c r="I64" s="6">
        <f>IF('[1]TCE - ANEXO IV - Preencher'!K73="","",'[1]TCE - ANEXO IV - Preencher'!K73)</f>
        <v>45390</v>
      </c>
      <c r="J64" s="5" t="str">
        <f>'[1]TCE - ANEXO IV - Preencher'!L73</f>
        <v>26240415220807000107550010000006561736203468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1050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3.4 - Material Farmacológico</v>
      </c>
      <c r="D65" s="3">
        <f>'[1]TCE - ANEXO IV - Preencher'!F74</f>
        <v>10854165000184</v>
      </c>
      <c r="E65" s="5" t="str">
        <f>'[1]TCE - ANEXO IV - Preencher'!G74</f>
        <v>F &amp; F DISTRIUIDORA DE PRODUTOS FARMACEUTICOS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279733</v>
      </c>
      <c r="I65" s="6">
        <f>IF('[1]TCE - ANEXO IV - Preencher'!K74="","",'[1]TCE - ANEXO IV - Preencher'!K74)</f>
        <v>45392</v>
      </c>
      <c r="J65" s="5" t="str">
        <f>'[1]TCE - ANEXO IV - Preencher'!L74</f>
        <v>26240410854165000184550010002797331655591500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640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3.4 - Material Farmacológico</v>
      </c>
      <c r="D66" s="3">
        <f>'[1]TCE - ANEXO IV - Preencher'!F75</f>
        <v>11449180000100</v>
      </c>
      <c r="E66" s="5" t="str">
        <f>'[1]TCE - ANEXO IV - Preencher'!G75</f>
        <v>DPROSMED DISTRIBUIDORA DE PRODUTOS MEDICO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67712</v>
      </c>
      <c r="I66" s="6">
        <f>IF('[1]TCE - ANEXO IV - Preencher'!K75="","",'[1]TCE - ANEXO IV - Preencher'!K75)</f>
        <v>45392</v>
      </c>
      <c r="J66" s="5" t="str">
        <f>'[1]TCE - ANEXO IV - Preencher'!L75</f>
        <v>26240411449180000100550010000677121000346902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2721.6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3.4 - Material Farmacológico</v>
      </c>
      <c r="D67" s="3">
        <f>'[1]TCE - ANEXO IV - Preencher'!F76</f>
        <v>48495866000147</v>
      </c>
      <c r="E67" s="5" t="str">
        <f>'[1]TCE - ANEXO IV - Preencher'!G76</f>
        <v>BEMED COMERCIO ATACADISTA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1260</v>
      </c>
      <c r="I67" s="6">
        <f>IF('[1]TCE - ANEXO IV - Preencher'!K76="","",'[1]TCE - ANEXO IV - Preencher'!K76)</f>
        <v>45392</v>
      </c>
      <c r="J67" s="5" t="str">
        <f>'[1]TCE - ANEXO IV - Preencher'!L76</f>
        <v>26240448495866000147550010000012601555020871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927.54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COMERCIO ATACADISTA DE MEDICAMENTOS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181926</v>
      </c>
      <c r="I68" s="6">
        <f>IF('[1]TCE - ANEXO IV - Preencher'!K77="","",'[1]TCE - ANEXO IV - Preencher'!K77)</f>
        <v>45393</v>
      </c>
      <c r="J68" s="5" t="str">
        <f>'[1]TCE - ANEXO IV - Preencher'!L77</f>
        <v>26240412882932000194550010001819261592892267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622.5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3.4 - Material Farmacológico</v>
      </c>
      <c r="D69" s="3">
        <f>'[1]TCE - ANEXO IV - Preencher'!F78</f>
        <v>15218561000139</v>
      </c>
      <c r="E69" s="5" t="str">
        <f>'[1]TCE - ANEXO IV - Preencher'!G78</f>
        <v>NNMED DIST IMP E EXPORT DE MED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124746</v>
      </c>
      <c r="I69" s="6">
        <f>IF('[1]TCE - ANEXO IV - Preencher'!K78="","",'[1]TCE - ANEXO IV - Preencher'!K78)</f>
        <v>45392</v>
      </c>
      <c r="J69" s="5" t="str">
        <f>'[1]TCE - ANEXO IV - Preencher'!L78</f>
        <v>25240415218561000139550010001247461759461019</v>
      </c>
      <c r="K69" s="5" t="str">
        <f>IF(F69="B",LEFT('[1]TCE - ANEXO IV - Preencher'!M78,2),IF(F69="S",LEFT('[1]TCE - ANEXO IV - Preencher'!M78,7),IF('[1]TCE - ANEXO IV - Preencher'!H78="","")))</f>
        <v>25</v>
      </c>
      <c r="L69" s="7">
        <f>'[1]TCE - ANEXO IV - Preencher'!N78</f>
        <v>5341.39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3.4 - Material Farmacológico</v>
      </c>
      <c r="D70" s="3">
        <f>'[1]TCE - ANEXO IV - Preencher'!F79</f>
        <v>10854165000346</v>
      </c>
      <c r="E70" s="5" t="str">
        <f>'[1]TCE - ANEXO IV - Preencher'!G79</f>
        <v>F &amp; F DISTRIUIDORA DE PRODUTOS FARMACEUTICOS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195967</v>
      </c>
      <c r="I70" s="6">
        <f>IF('[1]TCE - ANEXO IV - Preencher'!K79="","",'[1]TCE - ANEXO IV - Preencher'!K79)</f>
        <v>45391</v>
      </c>
      <c r="J70" s="5" t="str">
        <f>'[1]TCE - ANEXO IV - Preencher'!L79</f>
        <v>23240410854165000346550010001959671455805662</v>
      </c>
      <c r="K70" s="5" t="str">
        <f>IF(F70="B",LEFT('[1]TCE - ANEXO IV - Preencher'!M79,2),IF(F70="S",LEFT('[1]TCE - ANEXO IV - Preencher'!M79,7),IF('[1]TCE - ANEXO IV - Preencher'!H79="","")))</f>
        <v>23</v>
      </c>
      <c r="L70" s="7">
        <f>'[1]TCE - ANEXO IV - Preencher'!N79</f>
        <v>2083.6799999999998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3.4 - Material Farmacológico</v>
      </c>
      <c r="D71" s="3">
        <f>'[1]TCE - ANEXO IV - Preencher'!F80</f>
        <v>10854165000346</v>
      </c>
      <c r="E71" s="5" t="str">
        <f>'[1]TCE - ANEXO IV - Preencher'!G80</f>
        <v>F &amp; F DISTRIUIDORA DE PRODUTOS FARMACEUTICOS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280045</v>
      </c>
      <c r="I71" s="6">
        <f>IF('[1]TCE - ANEXO IV - Preencher'!K80="","",'[1]TCE - ANEXO IV - Preencher'!K80)</f>
        <v>45394</v>
      </c>
      <c r="J71" s="5" t="str">
        <f>'[1]TCE - ANEXO IV - Preencher'!L80</f>
        <v>26240410854165000184550010002800451589333966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1950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3.4 - Material Farmacológico</v>
      </c>
      <c r="D72" s="3">
        <f>'[1]TCE - ANEXO IV - Preencher'!F81</f>
        <v>9035130000134</v>
      </c>
      <c r="E72" s="5" t="str">
        <f>'[1]TCE - ANEXO IV - Preencher'!G81</f>
        <v>DOGARIA MADALENA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30895</v>
      </c>
      <c r="I72" s="6">
        <f>IF('[1]TCE - ANEXO IV - Preencher'!K81="","",'[1]TCE - ANEXO IV - Preencher'!K81)</f>
        <v>45396</v>
      </c>
      <c r="J72" s="5" t="str">
        <f>'[1]TCE - ANEXO IV - Preencher'!L81</f>
        <v>26240409035130000134550010000308951123082765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492.1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3.4 - Material Farmacológico</v>
      </c>
      <c r="D73" s="3">
        <f>'[1]TCE - ANEXO IV - Preencher'!F82</f>
        <v>8778201000126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446143</v>
      </c>
      <c r="I73" s="6">
        <f>IF('[1]TCE - ANEXO IV - Preencher'!K82="","",'[1]TCE - ANEXO IV - Preencher'!K82)</f>
        <v>45397</v>
      </c>
      <c r="J73" s="5" t="str">
        <f>'[1]TCE - ANEXO IV - Preencher'!L82</f>
        <v>26240408778201000126550010004461431694228055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5688.04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3.4 - Material Farmacológico</v>
      </c>
      <c r="D74" s="3">
        <f>'[1]TCE - ANEXO IV - Preencher'!F83</f>
        <v>8778201000126</v>
      </c>
      <c r="E74" s="5" t="str">
        <f>'[1]TCE - ANEXO IV - Preencher'!G83</f>
        <v>DROGAFONTE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446301</v>
      </c>
      <c r="I74" s="6">
        <f>IF('[1]TCE - ANEXO IV - Preencher'!K83="","",'[1]TCE - ANEXO IV - Preencher'!K83)</f>
        <v>45398</v>
      </c>
      <c r="J74" s="5" t="str">
        <f>'[1]TCE - ANEXO IV - Preencher'!L83</f>
        <v>26240408778201000126550010004463011830176415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351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3.4 - Material Farmacológico</v>
      </c>
      <c r="D75" s="3">
        <f>'[1]TCE - ANEXO IV - Preencher'!F84</f>
        <v>2520829000493</v>
      </c>
      <c r="E75" s="5" t="str">
        <f>'[1]TCE - ANEXO IV - Preencher'!G84</f>
        <v>DIMASTER COMERCIO DE PRODUTOS HOSPITALARES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2439</v>
      </c>
      <c r="I75" s="6">
        <f>IF('[1]TCE - ANEXO IV - Preencher'!K84="","",'[1]TCE - ANEXO IV - Preencher'!K84)</f>
        <v>45387</v>
      </c>
      <c r="J75" s="5" t="str">
        <f>'[1]TCE - ANEXO IV - Preencher'!L84</f>
        <v>35240402520829000493550010000024391813329535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1465.8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3.14 - Alimentação Preparada</v>
      </c>
      <c r="D76" s="3">
        <f>'[1]TCE - ANEXO IV - Preencher'!F85</f>
        <v>1687725000162</v>
      </c>
      <c r="E76" s="5" t="str">
        <f>'[1]TCE - ANEXO IV - Preencher'!G85</f>
        <v>CENTRO ESPECIALIZADO EM NUTRICAO ENTERAL E PA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49070</v>
      </c>
      <c r="I76" s="6">
        <f>IF('[1]TCE - ANEXO IV - Preencher'!K85="","",'[1]TCE - ANEXO IV - Preencher'!K85)</f>
        <v>45390</v>
      </c>
      <c r="J76" s="5" t="str">
        <f>'[1]TCE - ANEXO IV - Preencher'!L85</f>
        <v>26240401687725000162550010000490701510940001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399.6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3.11 - Material Laboratorial</v>
      </c>
      <c r="D77" s="3">
        <f>'[1]TCE - ANEXO IV - Preencher'!F86</f>
        <v>18271934000123</v>
      </c>
      <c r="E77" s="5" t="str">
        <f>'[1]TCE - ANEXO IV - Preencher'!G86</f>
        <v>NOVA BIOMEDICAL DIAGNOSTICOS MEDICOS E BIOTEC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44982</v>
      </c>
      <c r="I77" s="6">
        <f>IF('[1]TCE - ANEXO IV - Preencher'!K86="","",'[1]TCE - ANEXO IV - Preencher'!K86)</f>
        <v>45385</v>
      </c>
      <c r="J77" s="5" t="str">
        <f>'[1]TCE - ANEXO IV - Preencher'!L86</f>
        <v>31240418271934000123550010000449821840584837</v>
      </c>
      <c r="K77" s="5" t="str">
        <f>IF(F77="B",LEFT('[1]TCE - ANEXO IV - Preencher'!M86,2),IF(F77="S",LEFT('[1]TCE - ANEXO IV - Preencher'!M86,7),IF('[1]TCE - ANEXO IV - Preencher'!H86="","")))</f>
        <v>31</v>
      </c>
      <c r="L77" s="7">
        <f>'[1]TCE - ANEXO IV - Preencher'!N86</f>
        <v>4500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3.99 - Outras despesas com Material de Consumo</v>
      </c>
      <c r="D78" s="3">
        <f>'[1]TCE - ANEXO IV - Preencher'!F87</f>
        <v>33255787001325</v>
      </c>
      <c r="E78" s="5" t="str">
        <f>'[1]TCE - ANEXO IV - Preencher'!G87</f>
        <v>IBF INDUSTRIA BRASILEIRA DE FILMES S/A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32298</v>
      </c>
      <c r="I78" s="6">
        <f>IF('[1]TCE - ANEXO IV - Preencher'!K87="","",'[1]TCE - ANEXO IV - Preencher'!K87)</f>
        <v>45387</v>
      </c>
      <c r="J78" s="5" t="str">
        <f>'[1]TCE - ANEXO IV - Preencher'!L87</f>
        <v>26240433255787001325550050000322981416586992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11082.26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3.99 - Outras despesas com Material de Consumo</v>
      </c>
      <c r="D79" s="3">
        <f>'[1]TCE - ANEXO IV - Preencher'!F88</f>
        <v>18078521000127</v>
      </c>
      <c r="E79" s="5" t="str">
        <f>'[1]TCE - ANEXO IV - Preencher'!G88</f>
        <v>TUPAN FARMA DISTRIBUIDORA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56318</v>
      </c>
      <c r="I79" s="6">
        <f>IF('[1]TCE - ANEXO IV - Preencher'!K88="","",'[1]TCE - ANEXO IV - Preencher'!K88)</f>
        <v>45386</v>
      </c>
      <c r="J79" s="5" t="str">
        <f>'[1]TCE - ANEXO IV - Preencher'!L88</f>
        <v>26240418078521000127550010000563181009557004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900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3.7 - Material de Limpeza e Produtos de Hgienização</v>
      </c>
      <c r="D80" s="3">
        <f>'[1]TCE - ANEXO IV - Preencher'!F89</f>
        <v>23680034000170</v>
      </c>
      <c r="E80" s="5" t="str">
        <f>'[1]TCE - ANEXO IV - Preencher'!G89</f>
        <v>D ARAUJO COMERCIO ATACADISTA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15734</v>
      </c>
      <c r="I80" s="6">
        <f>IF('[1]TCE - ANEXO IV - Preencher'!K89="","",'[1]TCE - ANEXO IV - Preencher'!K89)</f>
        <v>45387</v>
      </c>
      <c r="J80" s="5" t="str">
        <f>'[1]TCE - ANEXO IV - Preencher'!L89</f>
        <v>26240423680034000170550010000157341161161025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672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3.7 - Material de Limpeza e Produtos de Hgienização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72875</v>
      </c>
      <c r="I81" s="6">
        <f>IF('[1]TCE - ANEXO IV - Preencher'!K90="","",'[1]TCE - ANEXO IV - Preencher'!K90)</f>
        <v>45387</v>
      </c>
      <c r="J81" s="5" t="str">
        <f>'[1]TCE - ANEXO IV - Preencher'!L90</f>
        <v>26240467729178000653550010000728751224630685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1293.5999999999999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3.7 - Material de Limpeza e Produtos de Hgienização</v>
      </c>
      <c r="D82" s="3">
        <f>'[1]TCE - ANEXO IV - Preencher'!F91</f>
        <v>48495866000147</v>
      </c>
      <c r="E82" s="5" t="str">
        <f>'[1]TCE - ANEXO IV - Preencher'!G91</f>
        <v>BEMED COMERCIO ATACADISTA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1251</v>
      </c>
      <c r="I82" s="6">
        <f>IF('[1]TCE - ANEXO IV - Preencher'!K91="","",'[1]TCE - ANEXO IV - Preencher'!K91)</f>
        <v>45391</v>
      </c>
      <c r="J82" s="5" t="str">
        <f>'[1]TCE - ANEXO IV - Preencher'!L91</f>
        <v>26240448495866000147550010000012511060813029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540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3.7 - Material de Limpeza e Produtos de Hgienização</v>
      </c>
      <c r="D83" s="3">
        <f>'[1]TCE - ANEXO IV - Preencher'!F92</f>
        <v>11142529000166</v>
      </c>
      <c r="E83" s="5" t="str">
        <f>'[1]TCE - ANEXO IV - Preencher'!G92</f>
        <v>DISFA-DISTRIBUIDORA FACIL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134991</v>
      </c>
      <c r="I83" s="6">
        <f>IF('[1]TCE - ANEXO IV - Preencher'!K92="","",'[1]TCE - ANEXO IV - Preencher'!K92)</f>
        <v>45393</v>
      </c>
      <c r="J83" s="5" t="str">
        <f>'[1]TCE - ANEXO IV - Preencher'!L92</f>
        <v>26240411142529000166550010001349911001441216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127.56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>3.7 - Material de Limpeza e Produtos de Hgienização</v>
      </c>
      <c r="D84" s="3">
        <f>'[1]TCE - ANEXO IV - Preencher'!F93</f>
        <v>22006201000139</v>
      </c>
      <c r="E84" s="5" t="str">
        <f>'[1]TCE - ANEXO IV - Preencher'!G93</f>
        <v>FORTPEL-PE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236249</v>
      </c>
      <c r="I84" s="6">
        <f>IF('[1]TCE - ANEXO IV - Preencher'!K93="","",'[1]TCE - ANEXO IV - Preencher'!K93)</f>
        <v>45393</v>
      </c>
      <c r="J84" s="5" t="str">
        <f>'[1]TCE - ANEXO IV - Preencher'!L93</f>
        <v>26240422006201000139550000002362491102362496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301.8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3.7 - Material de Limpeza e Produtos de Hgienização</v>
      </c>
      <c r="D85" s="3">
        <f>'[1]TCE - ANEXO IV - Preencher'!F94</f>
        <v>21912023000142</v>
      </c>
      <c r="E85" s="5" t="str">
        <f>'[1]TCE - ANEXO IV - Preencher'!G94</f>
        <v>L.FERREIRA GOMES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135</v>
      </c>
      <c r="I85" s="6">
        <f>IF('[1]TCE - ANEXO IV - Preencher'!K94="","",'[1]TCE - ANEXO IV - Preencher'!K94)</f>
        <v>45391</v>
      </c>
      <c r="J85" s="5" t="str">
        <f>'[1]TCE - ANEXO IV - Preencher'!L94</f>
        <v>26240421912023000142550010000001351727324729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1081.92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3.14 - Alimentação Preparada</v>
      </c>
      <c r="D86" s="3">
        <f>'[1]TCE - ANEXO IV - Preencher'!F95</f>
        <v>8587400000157</v>
      </c>
      <c r="E86" s="5" t="str">
        <f>'[1]TCE - ANEXO IV - Preencher'!G95</f>
        <v>ADRIANO JOSÉ DE SOUSA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23731</v>
      </c>
      <c r="I86" s="6">
        <f>IF('[1]TCE - ANEXO IV - Preencher'!K95="","",'[1]TCE - ANEXO IV - Preencher'!K95)</f>
        <v>45390</v>
      </c>
      <c r="J86" s="5" t="str">
        <f>'[1]TCE - ANEXO IV - Preencher'!L95</f>
        <v>26240408587400000157550010000237311123658158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709.5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3.14 - Alimentação Preparada</v>
      </c>
      <c r="D87" s="3">
        <f>'[1]TCE - ANEXO IV - Preencher'!F96</f>
        <v>11840014000130</v>
      </c>
      <c r="E87" s="5" t="str">
        <f>'[1]TCE - ANEXO IV - Preencher'!G96</f>
        <v>MACROPAC EMBALAGEM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470812</v>
      </c>
      <c r="I87" s="6">
        <f>IF('[1]TCE - ANEXO IV - Preencher'!K96="","",'[1]TCE - ANEXO IV - Preencher'!K96)</f>
        <v>45390</v>
      </c>
      <c r="J87" s="5" t="str">
        <f>'[1]TCE - ANEXO IV - Preencher'!L96</f>
        <v>26240411840014000130550010004708121107955130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1100.24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3.14 - Alimentação Preparada</v>
      </c>
      <c r="D88" s="3">
        <f>'[1]TCE - ANEXO IV - Preencher'!F97</f>
        <v>46700220000129</v>
      </c>
      <c r="E88" s="5" t="str">
        <f>'[1]TCE - ANEXO IV - Preencher'!G97</f>
        <v>NOVA DISTRIBUIDORA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15792</v>
      </c>
      <c r="I88" s="6">
        <f>IF('[1]TCE - ANEXO IV - Preencher'!K97="","",'[1]TCE - ANEXO IV - Preencher'!K97)</f>
        <v>45387</v>
      </c>
      <c r="J88" s="5" t="str">
        <f>'[1]TCE - ANEXO IV - Preencher'!L97</f>
        <v>26240446700220000129550010000157921506116923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725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3.14 - Alimentação Preparada</v>
      </c>
      <c r="D89" s="3">
        <f>'[1]TCE - ANEXO IV - Preencher'!F98</f>
        <v>46700220000129</v>
      </c>
      <c r="E89" s="5" t="str">
        <f>'[1]TCE - ANEXO IV - Preencher'!G98</f>
        <v>NOVA DISTRIBUIDORA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15854</v>
      </c>
      <c r="I89" s="6">
        <f>IF('[1]TCE - ANEXO IV - Preencher'!K98="","",'[1]TCE - ANEXO IV - Preencher'!K98)</f>
        <v>45391</v>
      </c>
      <c r="J89" s="5" t="str">
        <f>'[1]TCE - ANEXO IV - Preencher'!L98</f>
        <v>26240446700220000129550010000158541865535775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91.5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3.14 - Alimentação Preparada</v>
      </c>
      <c r="D90" s="3">
        <f>'[1]TCE - ANEXO IV - Preencher'!F99</f>
        <v>30743270000153</v>
      </c>
      <c r="E90" s="5" t="str">
        <f>'[1]TCE - ANEXO IV - Preencher'!G99</f>
        <v>TRIUNFO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21769</v>
      </c>
      <c r="I90" s="6">
        <f>IF('[1]TCE - ANEXO IV - Preencher'!K99="","",'[1]TCE - ANEXO IV - Preencher'!K99)</f>
        <v>45391</v>
      </c>
      <c r="J90" s="5" t="str">
        <f>'[1]TCE - ANEXO IV - Preencher'!L99</f>
        <v>26240430743270000153550010000217691993638565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1795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3.14 - Alimentação Preparada</v>
      </c>
      <c r="D91" s="3">
        <f>'[1]TCE - ANEXO IV - Preencher'!F100</f>
        <v>8014460000180</v>
      </c>
      <c r="E91" s="5" t="str">
        <f>'[1]TCE - ANEXO IV - Preencher'!G100</f>
        <v>VANPEL MAT. DE ESCRITÓRIO E INFORMATICA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60137</v>
      </c>
      <c r="I91" s="6">
        <f>IF('[1]TCE - ANEXO IV - Preencher'!K100="","",'[1]TCE - ANEXO IV - Preencher'!K100)</f>
        <v>45387</v>
      </c>
      <c r="J91" s="5" t="str">
        <f>'[1]TCE - ANEXO IV - Preencher'!L100</f>
        <v>26240408014460000180550010000601371001424520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371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3.14 - Alimentação Preparada</v>
      </c>
      <c r="D92" s="3">
        <f>'[1]TCE - ANEXO IV - Preencher'!F101</f>
        <v>28296399000119</v>
      </c>
      <c r="E92" s="5" t="str">
        <f>'[1]TCE - ANEXO IV - Preencher'!G101</f>
        <v>AVANNTE COMERCIO E SERVIÇOS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457</v>
      </c>
      <c r="I92" s="6">
        <f>IF('[1]TCE - ANEXO IV - Preencher'!K101="","",'[1]TCE - ANEXO IV - Preencher'!K101)</f>
        <v>45411</v>
      </c>
      <c r="J92" s="5" t="str">
        <f>'[1]TCE - ANEXO IV - Preencher'!L101</f>
        <v>26240428296399000119550010000004571000060780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40920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3.14 - Alimentação Preparada</v>
      </c>
      <c r="D93" s="3">
        <f>'[1]TCE - ANEXO IV - Preencher'!F102</f>
        <v>28296399000119</v>
      </c>
      <c r="E93" s="5" t="str">
        <f>'[1]TCE - ANEXO IV - Preencher'!G102</f>
        <v>AVANNTE COMERCIO E SERVIÇOS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458</v>
      </c>
      <c r="I93" s="6">
        <f>IF('[1]TCE - ANEXO IV - Preencher'!K102="","",'[1]TCE - ANEXO IV - Preencher'!K102)</f>
        <v>45411</v>
      </c>
      <c r="J93" s="5" t="str">
        <f>'[1]TCE - ANEXO IV - Preencher'!L102</f>
        <v>26240428296399000119550010000004581000060795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15480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3.14 - Alimentação Preparada</v>
      </c>
      <c r="D94" s="3">
        <f>'[1]TCE - ANEXO IV - Preencher'!F103</f>
        <v>53714399000139</v>
      </c>
      <c r="E94" s="5" t="str">
        <f>'[1]TCE - ANEXO IV - Preencher'!G103</f>
        <v>BEM VIVER ALIMENTOS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72</v>
      </c>
      <c r="I94" s="6">
        <f>IF('[1]TCE - ANEXO IV - Preencher'!K103="","",'[1]TCE - ANEXO IV - Preencher'!K103)</f>
        <v>45390</v>
      </c>
      <c r="J94" s="5" t="str">
        <f>'[1]TCE - ANEXO IV - Preencher'!L103</f>
        <v>26240453714399000139550010000000721976731996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867.75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3.14 - Alimentação Preparada</v>
      </c>
      <c r="D95" s="3">
        <f>'[1]TCE - ANEXO IV - Preencher'!F104</f>
        <v>70089974000179</v>
      </c>
      <c r="E95" s="5" t="str">
        <f>'[1]TCE - ANEXO IV - Preencher'!G104</f>
        <v>CADAN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5104490</v>
      </c>
      <c r="I95" s="6">
        <f>IF('[1]TCE - ANEXO IV - Preencher'!K104="","",'[1]TCE - ANEXO IV - Preencher'!K104)</f>
        <v>45391</v>
      </c>
      <c r="J95" s="5" t="str">
        <f>'[1]TCE - ANEXO IV - Preencher'!L104</f>
        <v>26240470089974000179550010051044901356185588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480.3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3.14 - Alimentação Preparada</v>
      </c>
      <c r="D96" s="3">
        <f>'[1]TCE - ANEXO IV - Preencher'!F105</f>
        <v>43330918000101</v>
      </c>
      <c r="E96" s="5" t="str">
        <f>'[1]TCE - ANEXO IV - Preencher'!G105</f>
        <v>DISTRIBUIDORA JJ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10529</v>
      </c>
      <c r="I96" s="6">
        <f>IF('[1]TCE - ANEXO IV - Preencher'!K105="","",'[1]TCE - ANEXO IV - Preencher'!K105)</f>
        <v>45390</v>
      </c>
      <c r="J96" s="5" t="str">
        <f>'[1]TCE - ANEXO IV - Preencher'!L105</f>
        <v>26240443330918000101550010000105291766819127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1488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3.14 - Alimentação Preparada</v>
      </c>
      <c r="D97" s="3">
        <f>'[1]TCE - ANEXO IV - Preencher'!F106</f>
        <v>30743270000153</v>
      </c>
      <c r="E97" s="5" t="str">
        <f>'[1]TCE - ANEXO IV - Preencher'!G106</f>
        <v>TRIUNFO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21771</v>
      </c>
      <c r="I97" s="6">
        <f>IF('[1]TCE - ANEXO IV - Preencher'!K106="","",'[1]TCE - ANEXO IV - Preencher'!K106)</f>
        <v>45391</v>
      </c>
      <c r="J97" s="5" t="str">
        <f>'[1]TCE - ANEXO IV - Preencher'!L106</f>
        <v>26240430743270000153550010000217711393493530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654.4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3.6 - Material de Expediente</v>
      </c>
      <c r="D98" s="3">
        <f>'[1]TCE - ANEXO IV - Preencher'!F107</f>
        <v>8587400000157</v>
      </c>
      <c r="E98" s="5" t="str">
        <f>'[1]TCE - ANEXO IV - Preencher'!G107</f>
        <v>ADRIANO JOSÉ DE SOUSA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23731</v>
      </c>
      <c r="I98" s="6">
        <f>IF('[1]TCE - ANEXO IV - Preencher'!K107="","",'[1]TCE - ANEXO IV - Preencher'!K107)</f>
        <v>45386</v>
      </c>
      <c r="J98" s="5" t="str">
        <f>'[1]TCE - ANEXO IV - Preencher'!L107</f>
        <v>26240408587400000157550010000237311123658158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4238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3.6 - Material de Expediente</v>
      </c>
      <c r="D99" s="3">
        <f>'[1]TCE - ANEXO IV - Preencher'!F108</f>
        <v>8587400000157</v>
      </c>
      <c r="E99" s="5" t="str">
        <f>'[1]TCE - ANEXO IV - Preencher'!G108</f>
        <v>ADRIANO JOSÉ DE SOUSA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23752</v>
      </c>
      <c r="I99" s="6">
        <f>IF('[1]TCE - ANEXO IV - Preencher'!K108="","",'[1]TCE - ANEXO IV - Preencher'!K108)</f>
        <v>45390</v>
      </c>
      <c r="J99" s="5" t="str">
        <f>'[1]TCE - ANEXO IV - Preencher'!L108</f>
        <v>26240408587400000157550010000237521958069706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450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3.6 - Material de Expediente</v>
      </c>
      <c r="D100" s="3">
        <f>'[1]TCE - ANEXO IV - Preencher'!F109</f>
        <v>9626224000188</v>
      </c>
      <c r="E100" s="5" t="str">
        <f>'[1]TCE - ANEXO IV - Preencher'!G109</f>
        <v>D J PLASTICOS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7796</v>
      </c>
      <c r="I100" s="6">
        <f>IF('[1]TCE - ANEXO IV - Preencher'!K109="","",'[1]TCE - ANEXO IV - Preencher'!K109)</f>
        <v>45405</v>
      </c>
      <c r="J100" s="5" t="str">
        <f>'[1]TCE - ANEXO IV - Preencher'!L109</f>
        <v>35240409626224000188550010000077961238014528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843.2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3.6 - Material de Expediente</v>
      </c>
      <c r="D101" s="3">
        <f>'[1]TCE - ANEXO IV - Preencher'!F110</f>
        <v>24348443000136</v>
      </c>
      <c r="E101" s="5" t="str">
        <f>'[1]TCE - ANEXO IV - Preencher'!G110</f>
        <v>FRANCRIS LIVRARIA E PAPELARIA LTDA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19493</v>
      </c>
      <c r="I101" s="6">
        <f>IF('[1]TCE - ANEXO IV - Preencher'!K110="","",'[1]TCE - ANEXO IV - Preencher'!K110)</f>
        <v>45391</v>
      </c>
      <c r="J101" s="5" t="str">
        <f>'[1]TCE - ANEXO IV - Preencher'!L110</f>
        <v>26240424348443000136550010000194931928779192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506.3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3.6 - Material de Expediente</v>
      </c>
      <c r="D102" s="3">
        <f>'[1]TCE - ANEXO IV - Preencher'!F111</f>
        <v>29447408000198</v>
      </c>
      <c r="E102" s="5" t="str">
        <f>'[1]TCE - ANEXO IV - Preencher'!G111</f>
        <v>L. F. DOS SANTOS GRÁFICA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2303</v>
      </c>
      <c r="I102" s="6">
        <f>IF('[1]TCE - ANEXO IV - Preencher'!K111="","",'[1]TCE - ANEXO IV - Preencher'!K111)</f>
        <v>45408</v>
      </c>
      <c r="J102" s="5" t="str">
        <f>'[1]TCE - ANEXO IV - Preencher'!L111</f>
        <v>26240429447408000198550010000023031075251370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960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3.6 - Material de Expediente</v>
      </c>
      <c r="D103" s="3">
        <f>'[1]TCE - ANEXO IV - Preencher'!F112</f>
        <v>15610582000103</v>
      </c>
      <c r="E103" s="5" t="str">
        <f>'[1]TCE - ANEXO IV - Preencher'!G112</f>
        <v>ETIQUETAS RECIFE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872</v>
      </c>
      <c r="I103" s="6">
        <f>IF('[1]TCE - ANEXO IV - Preencher'!K112="","",'[1]TCE - ANEXO IV - Preencher'!K112)</f>
        <v>45390</v>
      </c>
      <c r="J103" s="5" t="str">
        <f>'[1]TCE - ANEXO IV - Preencher'!L112</f>
        <v>26240415610582000103550010000008721696206201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2449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3.6 - Material de Expediente</v>
      </c>
      <c r="D104" s="3">
        <f>'[1]TCE - ANEXO IV - Preencher'!F113</f>
        <v>30743270000153</v>
      </c>
      <c r="E104" s="5" t="str">
        <f>'[1]TCE - ANEXO IV - Preencher'!G113</f>
        <v>TRIUNFO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21770</v>
      </c>
      <c r="I104" s="6">
        <f>IF('[1]TCE - ANEXO IV - Preencher'!K113="","",'[1]TCE - ANEXO IV - Preencher'!K113)</f>
        <v>45391</v>
      </c>
      <c r="J104" s="5" t="str">
        <f>'[1]TCE - ANEXO IV - Preencher'!L113</f>
        <v>26240430743270000153550010000217701704791220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3488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3.6 - Material de Expediente</v>
      </c>
      <c r="D105" s="3">
        <f>'[1]TCE - ANEXO IV - Preencher'!F114</f>
        <v>8014460000180</v>
      </c>
      <c r="E105" s="5" t="str">
        <f>'[1]TCE - ANEXO IV - Preencher'!G114</f>
        <v>VANPEL MAT. DE ESCRITÓRIO E INFORMATICA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60171</v>
      </c>
      <c r="I105" s="6">
        <f>IF('[1]TCE - ANEXO IV - Preencher'!K114="","",'[1]TCE - ANEXO IV - Preencher'!K114)</f>
        <v>45391</v>
      </c>
      <c r="J105" s="5" t="str">
        <f>'[1]TCE - ANEXO IV - Preencher'!L114</f>
        <v>26240408014460000180550010000601711001424858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209.52</v>
      </c>
    </row>
    <row r="106" spans="1:12" s="8" customFormat="1" ht="19.5" customHeight="1" x14ac:dyDescent="0.2">
      <c r="A106" s="3" t="str">
        <f>IFERROR(VLOOKUP(B106,'[1]DADOS (OCULTAR)'!$Q$3:$S$136,3,0),"")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 xml:space="preserve">3.10 - Material para Manutenção de Bens Móveis </v>
      </c>
      <c r="D107" s="3">
        <f>'[1]TCE - ANEXO IV - Preencher'!F116</f>
        <v>10859287000163</v>
      </c>
      <c r="E107" s="5" t="str">
        <f>'[1]TCE - ANEXO IV - Preencher'!G116</f>
        <v>NEWMWD COMERCIO E SERVIÇOS DE EQUIPAMENTOS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7793</v>
      </c>
      <c r="I107" s="6">
        <f>IF('[1]TCE - ANEXO IV - Preencher'!K116="","",'[1]TCE - ANEXO IV - Preencher'!K116)</f>
        <v>45400</v>
      </c>
      <c r="J107" s="5" t="str">
        <f>'[1]TCE - ANEXO IV - Preencher'!L116</f>
        <v>26240410859287000163550010000077931900962842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1340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3.99 - Outras despesas com Material de Consumo</v>
      </c>
      <c r="D108" s="3">
        <f>'[1]TCE - ANEXO IV - Preencher'!F117</f>
        <v>50738930000115</v>
      </c>
      <c r="E108" s="5" t="str">
        <f>'[1]TCE - ANEXO IV - Preencher'!G117</f>
        <v>BRUNO HENRIQUE GOMES NUNES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24</v>
      </c>
      <c r="I108" s="6">
        <f>IF('[1]TCE - ANEXO IV - Preencher'!K117="","",'[1]TCE - ANEXO IV - Preencher'!K117)</f>
        <v>45387</v>
      </c>
      <c r="J108" s="5" t="str">
        <f>'[1]TCE - ANEXO IV - Preencher'!L117</f>
        <v>26240450738930000115650010000000241050046461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78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3.99 - Outras despesas com Material de Consumo</v>
      </c>
      <c r="D109" s="3">
        <f>'[1]TCE - ANEXO IV - Preencher'!F118</f>
        <v>10230480000807</v>
      </c>
      <c r="E109" s="5" t="str">
        <f>'[1]TCE - ANEXO IV - Preencher'!G118</f>
        <v>FERREIRA COSTA CIA.LTDA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1443085</v>
      </c>
      <c r="I109" s="6">
        <f>IF('[1]TCE - ANEXO IV - Preencher'!K118="","",'[1]TCE - ANEXO IV - Preencher'!K118)</f>
        <v>45400</v>
      </c>
      <c r="J109" s="5" t="str">
        <f>'[1]TCE - ANEXO IV - Preencher'!L118</f>
        <v>26240410230480000483550100014430851112099854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70.900000000000006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 xml:space="preserve">3.8 - Uniformes, Tecidos e Aviamentos </v>
      </c>
      <c r="D110" s="3">
        <f>'[1]TCE - ANEXO IV - Preencher'!F119</f>
        <v>8587400000157</v>
      </c>
      <c r="E110" s="5" t="str">
        <f>'[1]TCE - ANEXO IV - Preencher'!G119</f>
        <v>ADRIANO JOSÉ DE SOUSA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23731</v>
      </c>
      <c r="I110" s="6">
        <f>IF('[1]TCE - ANEXO IV - Preencher'!K119="","",'[1]TCE - ANEXO IV - Preencher'!K119)</f>
        <v>45390</v>
      </c>
      <c r="J110" s="5" t="str">
        <f>'[1]TCE - ANEXO IV - Preencher'!L119</f>
        <v>26240408587400000157550010000237311123658158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3150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 xml:space="preserve">3.8 - Uniformes, Tecidos e Aviamentos </v>
      </c>
      <c r="D111" s="3">
        <f>'[1]TCE - ANEXO IV - Preencher'!F120</f>
        <v>8587400000157</v>
      </c>
      <c r="E111" s="5" t="str">
        <f>'[1]TCE - ANEXO IV - Preencher'!G120</f>
        <v>ADRIANO JOSÉ DE SOUSA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23762</v>
      </c>
      <c r="I111" s="6">
        <f>IF('[1]TCE - ANEXO IV - Preencher'!K120="","",'[1]TCE - ANEXO IV - Preencher'!K120)</f>
        <v>45397</v>
      </c>
      <c r="J111" s="5" t="str">
        <f>'[1]TCE - ANEXO IV - Preencher'!L120</f>
        <v>26240408587400000157550010000237621147572330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2500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 xml:space="preserve">3.8 - Uniformes, Tecidos e Aviamentos </v>
      </c>
      <c r="D112" s="3">
        <f>'[1]TCE - ANEXO IV - Preencher'!F121</f>
        <v>15866717000198</v>
      </c>
      <c r="E112" s="5" t="str">
        <f>'[1]TCE - ANEXO IV - Preencher'!G121</f>
        <v>MARIA DO C. PEREIRA DA SILVA DEUS E FIEL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84</v>
      </c>
      <c r="I112" s="6">
        <f>IF('[1]TCE - ANEXO IV - Preencher'!K121="","",'[1]TCE - ANEXO IV - Preencher'!K121)</f>
        <v>45406</v>
      </c>
      <c r="J112" s="5" t="str">
        <f>'[1]TCE - ANEXO IV - Preencher'!L121</f>
        <v>26240415866717000198550010000000841000970002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5720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3.99 - Outras despesas com Material de Consumo</v>
      </c>
      <c r="D113" s="3">
        <f>'[1]TCE - ANEXO IV - Preencher'!F122</f>
        <v>51413651000144</v>
      </c>
      <c r="E113" s="5" t="str">
        <f>'[1]TCE - ANEXO IV - Preencher'!G122</f>
        <v>PROPEQTUS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241</v>
      </c>
      <c r="I113" s="6">
        <f>IF('[1]TCE - ANEXO IV - Preencher'!K122="","",'[1]TCE - ANEXO IV - Preencher'!K122)</f>
        <v>45386</v>
      </c>
      <c r="J113" s="5" t="str">
        <f>'[1]TCE - ANEXO IV - Preencher'!L122</f>
        <v>26240451413651000144550010000002411787865384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193.5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 xml:space="preserve">5.21 - Seguros em geral </v>
      </c>
      <c r="D114" s="3">
        <f>'[1]TCE - ANEXO IV - Preencher'!F123</f>
        <v>61198164000160</v>
      </c>
      <c r="E114" s="5" t="str">
        <f>'[1]TCE - ANEXO IV - Preencher'!G123</f>
        <v xml:space="preserve">PORTO SEGURO COMPANHIA DE SEGUROS GERAIS 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761.73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5.99 - Outros Serviços de Terceiros Pessoa Jurídica</v>
      </c>
      <c r="D115" s="3">
        <f>'[1]TCE - ANEXO IV - Preencher'!F124</f>
        <v>11578277000112</v>
      </c>
      <c r="E115" s="5" t="str">
        <f>'[1]TCE - ANEXO IV - Preencher'!G124</f>
        <v>SINDICATO PROFISSIONAIS DOS AUXILIARES E TECNICOS DE ENF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56.48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5.99 - Outros Serviços de Terceiros Pessoa Jurídica</v>
      </c>
      <c r="D116" s="3">
        <f>'[1]TCE - ANEXO IV - Preencher'!F125</f>
        <v>8033359000177</v>
      </c>
      <c r="E116" s="5" t="str">
        <f>'[1]TCE - ANEXO IV - Preencher'!G125</f>
        <v>SINDICATO DOS ENFERMEIROS DO ESTADO DE PERNAMBUCO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20.350000000000001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5.99 - Outros Serviços de Terceiros Pessoa Jurídica</v>
      </c>
      <c r="D117" s="3">
        <f>'[1]TCE - ANEXO IV - Preencher'!F126</f>
        <v>5802854000105</v>
      </c>
      <c r="E117" s="5" t="str">
        <f>'[1]TCE - ANEXO IV - Preencher'!G126</f>
        <v xml:space="preserve">SINDICATO DOS PROFISSIONAIS DE TECNOLOGIA EM IMAGEM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229.4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5.18 - Teledonia Fixa</v>
      </c>
      <c r="D118" s="3">
        <f>'[1]TCE - ANEXO IV - Preencher'!F127</f>
        <v>3423730000193</v>
      </c>
      <c r="E118" s="5" t="str">
        <f>'[1]TCE - ANEXO IV - Preencher'!G127</f>
        <v>SMART TELECOMUNICACOES E SERVICOS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458626752</v>
      </c>
      <c r="I118" s="6">
        <f>IF('[1]TCE - ANEXO IV - Preencher'!K127="","",'[1]TCE - ANEXO IV - Preencher'!K127)</f>
        <v>45425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547.6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5.13 - Água e Esgoto</v>
      </c>
      <c r="D119" s="3">
        <f>'[1]TCE - ANEXO IV - Preencher'!F128</f>
        <v>9769035000164</v>
      </c>
      <c r="E119" s="5" t="str">
        <f>'[1]TCE - ANEXO IV - Preencher'!G128</f>
        <v>COMPANHIA PERNAMBUCANA DE SANEAMENTO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419</v>
      </c>
      <c r="I119" s="6">
        <f>IF('[1]TCE - ANEXO IV - Preencher'!K128="","",'[1]TCE - ANEXO IV - Preencher'!K128)</f>
        <v>45405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14909.7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5.12 - Energia Elétrica</v>
      </c>
      <c r="D120" s="3">
        <f>'[1]TCE - ANEXO IV - Preencher'!F129</f>
        <v>10835932000108</v>
      </c>
      <c r="E120" s="5" t="str">
        <f>'[1]TCE - ANEXO IV - Preencher'!G129</f>
        <v>COMPANHIA ENERGETICA DE PERNAMBUCO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306069226</v>
      </c>
      <c r="I120" s="6">
        <f>IF('[1]TCE - ANEXO IV - Preencher'!K129="","",'[1]TCE - ANEXO IV - Preencher'!K129)</f>
        <v>45413</v>
      </c>
      <c r="J120" s="5" t="str">
        <f>'[1]TCE - ANEXO IV - Preencher'!L129</f>
        <v>26240510835932000108660003060692261018728110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27154.03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5.3 - Locação de Máquinas e Equipamentos</v>
      </c>
      <c r="D121" s="3">
        <f>'[1]TCE - ANEXO IV - Preencher'!F130</f>
        <v>22400267000109</v>
      </c>
      <c r="E121" s="5" t="str">
        <f>'[1]TCE - ANEXO IV - Preencher'!G130</f>
        <v>AÇÃO  SERVIÇOS TELECOM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06052024</v>
      </c>
      <c r="I121" s="6">
        <f>IF('[1]TCE - ANEXO IV - Preencher'!K130="","",'[1]TCE - ANEXO IV - Preencher'!K130)</f>
        <v>45408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12761.76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5.3 - Locação de Máquinas e Equipamentos</v>
      </c>
      <c r="D122" s="3">
        <f>'[1]TCE - ANEXO IV - Preencher'!F131</f>
        <v>14543772000184</v>
      </c>
      <c r="E122" s="5" t="str">
        <f>'[1]TCE - ANEXO IV - Preencher'!G131</f>
        <v>BRAVO LOCAÇÃO DE MAQUINAS E EQUIPAMENTOS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10443</v>
      </c>
      <c r="I122" s="6">
        <f>IF('[1]TCE - ANEXO IV - Preencher'!K131="","",'[1]TCE - ANEXO IV - Preencher'!K131)</f>
        <v>45414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2000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5.3 - Locação de Máquinas e Equipamentos</v>
      </c>
      <c r="D123" s="3">
        <f>'[1]TCE - ANEXO IV - Preencher'!F132</f>
        <v>26081685000131</v>
      </c>
      <c r="E123" s="5" t="str">
        <f>'[1]TCE - ANEXO IV - Preencher'!G132</f>
        <v>CG REFRIGERAÇÃO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10479</v>
      </c>
      <c r="I123" s="6">
        <f>IF('[1]TCE - ANEXO IV - Preencher'!K132="","",'[1]TCE - ANEXO IV - Preencher'!K132)</f>
        <v>45415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960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5.3 - Locação de Máquinas e Equipamentos</v>
      </c>
      <c r="D124" s="3">
        <f>'[1]TCE - ANEXO IV - Preencher'!F133</f>
        <v>331788002405</v>
      </c>
      <c r="E124" s="5" t="str">
        <f>'[1]TCE - ANEXO IV - Preencher'!G133</f>
        <v>AIR LIQUIDE BRASIL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51699</v>
      </c>
      <c r="I124" s="6">
        <f>IF('[1]TCE - ANEXO IV - Preencher'!K133="","",'[1]TCE - ANEXO IV - Preencher'!K133)</f>
        <v>45411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2602902</v>
      </c>
      <c r="L124" s="7">
        <f>'[1]TCE - ANEXO IV - Preencher'!N133</f>
        <v>5900.18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5.3 - Locação de Máquinas e Equipamentos</v>
      </c>
      <c r="D125" s="3">
        <f>'[1]TCE - ANEXO IV - Preencher'!F134</f>
        <v>59105999000186</v>
      </c>
      <c r="E125" s="5" t="str">
        <f>'[1]TCE - ANEXO IV - Preencher'!G134</f>
        <v>WHIRLPOOL S.A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3000267697</v>
      </c>
      <c r="I125" s="6">
        <f>IF('[1]TCE - ANEXO IV - Preencher'!K134="","",'[1]TCE - ANEXO IV - Preencher'!K134)</f>
        <v>45392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187.09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5.3 - Locação de Máquinas e Equipamentos</v>
      </c>
      <c r="D126" s="3">
        <f>'[1]TCE - ANEXO IV - Preencher'!F135</f>
        <v>18630942000119</v>
      </c>
      <c r="E126" s="5" t="str">
        <f>'[1]TCE - ANEXO IV - Preencher'!G135</f>
        <v>PROVTEL TECNOLOGIA SERVIÇOS GERENCIADOS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3666</v>
      </c>
      <c r="I126" s="6">
        <f>IF('[1]TCE - ANEXO IV - Preencher'!K135="","",'[1]TCE - ANEXO IV - Preencher'!K135)</f>
        <v>45414</v>
      </c>
      <c r="J126" s="5" t="str">
        <f>'[1]TCE - ANEXO IV - Preencher'!L135</f>
        <v>DRLUUPTJ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4246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5.3 - Locação de Máquinas e Equipamentos</v>
      </c>
      <c r="D127" s="3">
        <f>'[1]TCE - ANEXO IV - Preencher'!F136</f>
        <v>43559107000187</v>
      </c>
      <c r="E127" s="5" t="str">
        <f>'[1]TCE - ANEXO IV - Preencher'!G136</f>
        <v>SARAH LIMA GUSMAO NERES EPP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01615</v>
      </c>
      <c r="I127" s="6">
        <f>IF('[1]TCE - ANEXO IV - Preencher'!K136="","",'[1]TCE - ANEXO IV - Preencher'!K136)</f>
        <v>45425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3759.39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5.3 - Locação de Máquinas e Equipamentos</v>
      </c>
      <c r="D128" s="3">
        <f>'[1]TCE - ANEXO IV - Preencher'!F137</f>
        <v>43559107000187</v>
      </c>
      <c r="E128" s="5" t="str">
        <f>'[1]TCE - ANEXO IV - Preencher'!G137</f>
        <v>SARAH LIMA GUSMAO NERES EPP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1616</v>
      </c>
      <c r="I128" s="6">
        <f>IF('[1]TCE - ANEXO IV - Preencher'!K137="","",'[1]TCE - ANEXO IV - Preencher'!K137)</f>
        <v>45425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4800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5.1 - Locação de Equipamentos Médicos-Hospitalares</v>
      </c>
      <c r="D129" s="3">
        <f>'[1]TCE - ANEXO IV - Preencher'!F138</f>
        <v>5011743000180</v>
      </c>
      <c r="E129" s="5" t="str">
        <f>'[1]TCE - ANEXO IV - Preencher'!G138</f>
        <v xml:space="preserve">ALMERI ANGELO SALVIANO DA SILVA 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6312</v>
      </c>
      <c r="I129" s="6">
        <f>IF('[1]TCE - ANEXO IV - Preencher'!K138="","",'[1]TCE - ANEXO IV - Preencher'!K138)</f>
        <v>45391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1600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5.1 - Locação de Equipamentos Médicos-Hospitalares</v>
      </c>
      <c r="D130" s="3">
        <f>'[1]TCE - ANEXO IV - Preencher'!F139</f>
        <v>18271934000123</v>
      </c>
      <c r="E130" s="5" t="str">
        <f>'[1]TCE - ANEXO IV - Preencher'!G139</f>
        <v>NOVA BIOMEDICAL DIAGNOSTICOS MEDICOS E BIOTECNOLOGIA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2024/083</v>
      </c>
      <c r="I130" s="6">
        <f>IF('[1]TCE - ANEXO IV - Preencher'!K139="","",'[1]TCE - ANEXO IV - Preencher'!K139)</f>
        <v>45428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3144805</v>
      </c>
      <c r="L130" s="7">
        <f>'[1]TCE - ANEXO IV - Preencher'!N139</f>
        <v>1500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5.1 - Locação de Equipamentos Médicos-Hospitalares</v>
      </c>
      <c r="D131" s="3">
        <f>'[1]TCE - ANEXO IV - Preencher'!F140</f>
        <v>24380578002041</v>
      </c>
      <c r="E131" s="5" t="str">
        <f>'[1]TCE - ANEXO IV - Preencher'!G140</f>
        <v>WHITE MARTINS GASES INDUSTRIAIS DO NORDESTE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95044408</v>
      </c>
      <c r="I131" s="6">
        <f>IF('[1]TCE - ANEXO IV - Preencher'!K140="","",'[1]TCE - ANEXO IV - Preencher'!K140)</f>
        <v>45395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2767.37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46705567000164</v>
      </c>
      <c r="E132" s="5" t="str">
        <f>'[1]TCE - ANEXO IV - Preencher'!G141</f>
        <v>RESFISIO FISIOTERAPIA LTDA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154</v>
      </c>
      <c r="I132" s="6">
        <f>IF('[1]TCE - ANEXO IV - Preencher'!K141="","",'[1]TCE - ANEXO IV - Preencher'!K141)</f>
        <v>45418</v>
      </c>
      <c r="J132" s="5" t="str">
        <f>'[1]TCE - ANEXO IV - Preencher'!L141</f>
        <v>SLQPEQC9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21800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35369111000154</v>
      </c>
      <c r="E133" s="5" t="str">
        <f>'[1]TCE - ANEXO IV - Preencher'!G142</f>
        <v>ASSOCIAÇÃO ADOLFO LUTZ DE PESQUISAS E DIAGNOSTICOS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67</v>
      </c>
      <c r="I133" s="6">
        <f>IF('[1]TCE - ANEXO IV - Preencher'!K142="","",'[1]TCE - ANEXO IV - Preencher'!K142)</f>
        <v>45415</v>
      </c>
      <c r="J133" s="5" t="str">
        <f>'[1]TCE - ANEXO IV - Preencher'!L142</f>
        <v>PMELJ9A2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36039.32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5.8 - Locação de Veículos Automotores</v>
      </c>
      <c r="D134" s="3">
        <f>'[1]TCE - ANEXO IV - Preencher'!F143</f>
        <v>29932922000119</v>
      </c>
      <c r="E134" s="5" t="str">
        <f>'[1]TCE - ANEXO IV - Preencher'!G143</f>
        <v>MEDLIFE LOCAÇÃO DE MAQUINAS E EQUIPAMENTOS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820</v>
      </c>
      <c r="I134" s="6">
        <f>IF('[1]TCE - ANEXO IV - Preencher'!K143="","",'[1]TCE - ANEXO IV - Preencher'!K143)</f>
        <v>45413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14000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5.15 - Serviços Domésticos</v>
      </c>
      <c r="D135" s="3">
        <f>'[1]TCE - ANEXO IV - Preencher'!F144</f>
        <v>31675417000188</v>
      </c>
      <c r="E135" s="5" t="str">
        <f>'[1]TCE - ANEXO IV - Preencher'!G144</f>
        <v>LAVECLIN LAVANDERIA HOSPITALAR LTDA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720</v>
      </c>
      <c r="I135" s="6">
        <f>IF('[1]TCE - ANEXO IV - Preencher'!K144="","",'[1]TCE - ANEXO IV - Preencher'!K144)</f>
        <v>45414</v>
      </c>
      <c r="J135" s="5" t="str">
        <f>'[1]TCE - ANEXO IV - Preencher'!L144</f>
        <v>SGCP57971</v>
      </c>
      <c r="K135" s="5" t="str">
        <f>IF(F135="B",LEFT('[1]TCE - ANEXO IV - Preencher'!M144,2),IF(F135="S",LEFT('[1]TCE - ANEXO IV - Preencher'!M144,7),IF('[1]TCE - ANEXO IV - Preencher'!H144="","")))</f>
        <v>2603454</v>
      </c>
      <c r="L135" s="7">
        <f>'[1]TCE - ANEXO IV - Preencher'!N144</f>
        <v>2694.78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5.10 - Detetização/Tratamento de Resíduos e Afins</v>
      </c>
      <c r="D136" s="3">
        <f>'[1]TCE - ANEXO IV - Preencher'!F145</f>
        <v>26893667000154</v>
      </c>
      <c r="E136" s="5" t="str">
        <f>'[1]TCE - ANEXO IV - Preencher'!G145</f>
        <v xml:space="preserve">AMBIPAR HEALTH WASTE SERVICES S.A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41360</v>
      </c>
      <c r="I136" s="6">
        <f>IF('[1]TCE - ANEXO IV - Preencher'!K145="","",'[1]TCE - ANEXO IV - Preencher'!K145)</f>
        <v>45418</v>
      </c>
      <c r="J136" s="5" t="str">
        <f>'[1]TCE - ANEXO IV - Preencher'!L145</f>
        <v>6YBIRNNP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3154.85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3613658000167</v>
      </c>
      <c r="E137" s="5" t="str">
        <f>'[1]TCE - ANEXO IV - Preencher'!G146</f>
        <v>SEQUENCE INFORMATICA LTDA EPP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25390</v>
      </c>
      <c r="I137" s="6">
        <f>IF('[1]TCE - ANEXO IV - Preencher'!K146="","",'[1]TCE - ANEXO IV - Preencher'!K146)</f>
        <v>45414</v>
      </c>
      <c r="J137" s="5" t="str">
        <f>'[1]TCE - ANEXO IV - Preencher'!L146</f>
        <v>ZCEWMXCG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795.34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7333111000169</v>
      </c>
      <c r="E138" s="5" t="str">
        <f>'[1]TCE - ANEXO IV - Preencher'!G147</f>
        <v>SAFETEC INFORMATICA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122951</v>
      </c>
      <c r="I138" s="6">
        <f>IF('[1]TCE - ANEXO IV - Preencher'!K147="","",'[1]TCE - ANEXO IV - Preencher'!K147)</f>
        <v>45414</v>
      </c>
      <c r="J138" s="5" t="str">
        <f>'[1]TCE - ANEXO IV - Preencher'!L147</f>
        <v>EEL4CPMM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242.96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92306257000780</v>
      </c>
      <c r="E139" s="5" t="str">
        <f>'[1]TCE - ANEXO IV - Preencher'!G148</f>
        <v>MV INFORMATICA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72694</v>
      </c>
      <c r="I139" s="6">
        <f>IF('[1]TCE - ANEXO IV - Preencher'!K148="","",'[1]TCE - ANEXO IV - Preencher'!K148)</f>
        <v>45420</v>
      </c>
      <c r="J139" s="5" t="str">
        <f>'[1]TCE - ANEXO IV - Preencher'!L148</f>
        <v>YJQE3XGW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11831.85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6312868000103</v>
      </c>
      <c r="E140" s="5" t="str">
        <f>'[1]TCE - ANEXO IV - Preencher'!G149</f>
        <v>TASCOM INFORMATICA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1341</v>
      </c>
      <c r="I140" s="6">
        <f>IF('[1]TCE - ANEXO IV - Preencher'!K149="","",'[1]TCE - ANEXO IV - Preencher'!K149)</f>
        <v>45414</v>
      </c>
      <c r="J140" s="5" t="str">
        <f>'[1]TCE - ANEXO IV - Preencher'!L149</f>
        <v>TAXP29529</v>
      </c>
      <c r="K140" s="5" t="str">
        <f>IF(F140="B",LEFT('[1]TCE - ANEXO IV - Preencher'!M149,2),IF(F140="S",LEFT('[1]TCE - ANEXO IV - Preencher'!M149,7),IF('[1]TCE - ANEXO IV - Preencher'!H149="","")))</f>
        <v>2610707</v>
      </c>
      <c r="L140" s="7">
        <f>'[1]TCE - ANEXO IV - Preencher'!N149</f>
        <v>1434.31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23412408000176</v>
      </c>
      <c r="E141" s="5" t="str">
        <f>'[1]TCE - ANEXO IV - Preencher'!G150</f>
        <v xml:space="preserve">WEK TECHNOLOGY IN BUSINESS LTDA ME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10732</v>
      </c>
      <c r="I141" s="6">
        <f>IF('[1]TCE - ANEXO IV - Preencher'!K150="","",'[1]TCE - ANEXO IV - Preencher'!K150)</f>
        <v>45414</v>
      </c>
      <c r="J141" s="5" t="str">
        <f>'[1]TCE - ANEXO IV - Preencher'!L150</f>
        <v>69F99FC98770304B8FF58525FED4BAD2</v>
      </c>
      <c r="K141" s="5" t="str">
        <f>IF(F141="B",LEFT('[1]TCE - ANEXO IV - Preencher'!M150,2),IF(F141="S",LEFT('[1]TCE - ANEXO IV - Preencher'!M150,7),IF('[1]TCE - ANEXO IV - Preencher'!H150="","")))</f>
        <v>4209102</v>
      </c>
      <c r="L141" s="7">
        <f>'[1]TCE - ANEXO IV - Preencher'!N150</f>
        <v>197.04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23412408000176</v>
      </c>
      <c r="E142" s="5" t="str">
        <f>'[1]TCE - ANEXO IV - Preencher'!G151</f>
        <v xml:space="preserve">WEK TECHNOLOGY IN BUSINESS LTDA ME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10731</v>
      </c>
      <c r="I142" s="6">
        <f>IF('[1]TCE - ANEXO IV - Preencher'!K151="","",'[1]TCE - ANEXO IV - Preencher'!K151)</f>
        <v>45414</v>
      </c>
      <c r="J142" s="5" t="str">
        <f>'[1]TCE - ANEXO IV - Preencher'!L151</f>
        <v>343BA5BC6B57A63BA52327709DAF5AC0</v>
      </c>
      <c r="K142" s="5" t="str">
        <f>IF(F142="B",LEFT('[1]TCE - ANEXO IV - Preencher'!M151,2),IF(F142="S",LEFT('[1]TCE - ANEXO IV - Preencher'!M151,7),IF('[1]TCE - ANEXO IV - Preencher'!H151="","")))</f>
        <v>4209102</v>
      </c>
      <c r="L142" s="7">
        <f>'[1]TCE - ANEXO IV - Preencher'!N151</f>
        <v>1080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4069709000102</v>
      </c>
      <c r="E143" s="5" t="str">
        <f>'[1]TCE - ANEXO IV - Preencher'!G152</f>
        <v>BIONEXO S.A .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448966</v>
      </c>
      <c r="I143" s="6">
        <f>IF('[1]TCE - ANEXO IV - Preencher'!K152="","",'[1]TCE - ANEXO IV - Preencher'!K152)</f>
        <v>45383</v>
      </c>
      <c r="J143" s="5" t="str">
        <f>'[1]TCE - ANEXO IV - Preencher'!L152</f>
        <v>VAVVZYNP</v>
      </c>
      <c r="K143" s="5" t="str">
        <f>IF(F143="B",LEFT('[1]TCE - ANEXO IV - Preencher'!M152,2),IF(F143="S",LEFT('[1]TCE - ANEXO IV - Preencher'!M152,7),IF('[1]TCE - ANEXO IV - Preencher'!H152="","")))</f>
        <v>3550308</v>
      </c>
      <c r="L143" s="7">
        <f>'[1]TCE - ANEXO IV - Preencher'!N152</f>
        <v>900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10891998000115</v>
      </c>
      <c r="E144" s="5" t="str">
        <f>'[1]TCE - ANEXO IV - Preencher'!G153</f>
        <v>ADVISERSIT SERVIÇOS EM INFORMATICA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1099</v>
      </c>
      <c r="I144" s="6">
        <f>IF('[1]TCE - ANEXO IV - Preencher'!K153="","",'[1]TCE - ANEXO IV - Preencher'!K153)</f>
        <v>45413</v>
      </c>
      <c r="J144" s="5" t="str">
        <f>'[1]TCE - ANEXO IV - Preencher'!L153</f>
        <v>MZBI72040</v>
      </c>
      <c r="K144" s="5" t="str">
        <f>IF(F144="B",LEFT('[1]TCE - ANEXO IV - Preencher'!M153,2),IF(F144="S",LEFT('[1]TCE - ANEXO IV - Preencher'!M153,7),IF('[1]TCE - ANEXO IV - Preencher'!H153="","")))</f>
        <v>2610707</v>
      </c>
      <c r="L144" s="7">
        <f>'[1]TCE - ANEXO IV - Preencher'!N153</f>
        <v>1200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5.22 - Vigilância Ostensiva / Monitorada</v>
      </c>
      <c r="D145" s="3">
        <f>'[1]TCE - ANEXO IV - Preencher'!F154</f>
        <v>7360290000123</v>
      </c>
      <c r="E145" s="5" t="str">
        <f>'[1]TCE - ANEXO IV - Preencher'!G154</f>
        <v>SERVAL SERVIÇOS E LIMPEZA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53645</v>
      </c>
      <c r="I145" s="6">
        <f>IF('[1]TCE - ANEXO IV - Preencher'!K154="","",'[1]TCE - ANEXO IV - Preencher'!K154)</f>
        <v>45414</v>
      </c>
      <c r="J145" s="5" t="str">
        <f>'[1]TCE - ANEXO IV - Preencher'!L154</f>
        <v>795174374</v>
      </c>
      <c r="K145" s="5" t="str">
        <f>IF(F145="B",LEFT('[1]TCE - ANEXO IV - Preencher'!M154,2),IF(F145="S",LEFT('[1]TCE - ANEXO IV - Preencher'!M154,7),IF('[1]TCE - ANEXO IV - Preencher'!H154="","")))</f>
        <v>2304400</v>
      </c>
      <c r="L145" s="7">
        <f>'[1]TCE - ANEXO IV - Preencher'!N154</f>
        <v>32752.52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5.22 - Vigilância Ostensiva / Monitorada</v>
      </c>
      <c r="D146" s="3">
        <f>'[1]TCE - ANEXO IV - Preencher'!F155</f>
        <v>11572781000105</v>
      </c>
      <c r="E146" s="5" t="str">
        <f>'[1]TCE - ANEXO IV - Preencher'!G155</f>
        <v>SOSERVI VIGILANCIA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9952</v>
      </c>
      <c r="I146" s="6">
        <f>IF('[1]TCE - ANEXO IV - Preencher'!K155="","",'[1]TCE - ANEXO IV - Preencher'!K155)</f>
        <v>45391</v>
      </c>
      <c r="J146" s="5" t="str">
        <f>'[1]TCE - ANEXO IV - Preencher'!L155</f>
        <v>WJRE72200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21490.66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5.10 - Detetização/Tratamento de Resíduos e Afins</v>
      </c>
      <c r="D147" s="3">
        <f>'[1]TCE - ANEXO IV - Preencher'!F156</f>
        <v>35474980000149</v>
      </c>
      <c r="E147" s="5" t="str">
        <f>'[1]TCE - ANEXO IV - Preencher'!G156</f>
        <v xml:space="preserve">LIMPSERVICE LTDA ME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5451</v>
      </c>
      <c r="I147" s="6">
        <f>IF('[1]TCE - ANEXO IV - Preencher'!K156="","",'[1]TCE - ANEXO IV - Preencher'!K156)</f>
        <v>45384</v>
      </c>
      <c r="J147" s="5" t="str">
        <f>'[1]TCE - ANEXO IV - Preencher'!L156</f>
        <v>UEUE96740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342.51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5.23 - Limpeza e Conservação</v>
      </c>
      <c r="D148" s="3">
        <f>'[1]TCE - ANEXO IV - Preencher'!F157</f>
        <v>9863853000121</v>
      </c>
      <c r="E148" s="5" t="str">
        <f>'[1]TCE - ANEXO IV - Preencher'!G157</f>
        <v>SOSERVI - SOCIEDADE DE SERVIÇOS GERAIS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76686</v>
      </c>
      <c r="I148" s="6">
        <f>IF('[1]TCE - ANEXO IV - Preencher'!K157="","",'[1]TCE - ANEXO IV - Preencher'!K157)</f>
        <v>45384</v>
      </c>
      <c r="J148" s="5" t="str">
        <f>'[1]TCE - ANEXO IV - Preencher'!L157</f>
        <v>CZIJ89835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53958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5.99 - Outros Serviços de Terceiros Pessoa Jurídica</v>
      </c>
      <c r="D149" s="3">
        <f>'[1]TCE - ANEXO IV - Preencher'!F158</f>
        <v>35343136000189</v>
      </c>
      <c r="E149" s="5" t="str">
        <f>'[1]TCE - ANEXO IV - Preencher'!G158</f>
        <v>EMBRAESTER - EMPRESA BRASILEIRA DE ESTERILIZAÇÕES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13247</v>
      </c>
      <c r="I149" s="6">
        <f>IF('[1]TCE - ANEXO IV - Preencher'!K158="","",'[1]TCE - ANEXO IV - Preencher'!K158)</f>
        <v>45414</v>
      </c>
      <c r="J149" s="5" t="str">
        <f>'[1]TCE - ANEXO IV - Preencher'!L158</f>
        <v>SDMMXEYY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12008.7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5.99 - Outros Serviços de Terceiros Pessoa Jurídica</v>
      </c>
      <c r="D150" s="3">
        <f>'[1]TCE - ANEXO IV - Preencher'!F159</f>
        <v>45671533000133</v>
      </c>
      <c r="E150" s="5" t="str">
        <f>'[1]TCE - ANEXO IV - Preencher'!G159</f>
        <v xml:space="preserve">VITORINO E MAIA ADVOGADOS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270</v>
      </c>
      <c r="I150" s="6">
        <f>IF('[1]TCE - ANEXO IV - Preencher'!K159="","",'[1]TCE - ANEXO IV - Preencher'!K159)</f>
        <v>45414</v>
      </c>
      <c r="J150" s="5" t="str">
        <f>'[1]TCE - ANEXO IV - Preencher'!L159</f>
        <v>NJKJVREL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2233.5100000000002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5.99 - Outros Serviços de Terceiros Pessoa Jurídica</v>
      </c>
      <c r="D151" s="3">
        <f>'[1]TCE - ANEXO IV - Preencher'!F160</f>
        <v>21794062000192</v>
      </c>
      <c r="E151" s="5" t="str">
        <f>'[1]TCE - ANEXO IV - Preencher'!G160</f>
        <v>ASOS OCUPACIONAL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746</v>
      </c>
      <c r="I151" s="6">
        <f>IF('[1]TCE - ANEXO IV - Preencher'!K160="","",'[1]TCE - ANEXO IV - Preencher'!K160)</f>
        <v>45414</v>
      </c>
      <c r="J151" s="5" t="str">
        <f>'[1]TCE - ANEXO IV - Preencher'!L160</f>
        <v>WBWX55068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3200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5.99 - Outros Serviços de Terceiros Pessoa Jurídica</v>
      </c>
      <c r="D152" s="3">
        <f>'[1]TCE - ANEXO IV - Preencher'!F161</f>
        <v>7523792000128</v>
      </c>
      <c r="E152" s="5" t="str">
        <f>'[1]TCE - ANEXO IV - Preencher'!G161</f>
        <v xml:space="preserve">FARIAS &amp; ROCHA - ADVOCACIA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1239</v>
      </c>
      <c r="I152" s="6">
        <f>IF('[1]TCE - ANEXO IV - Preencher'!K161="","",'[1]TCE - ANEXO IV - Preencher'!K161)</f>
        <v>45413</v>
      </c>
      <c r="J152" s="5" t="str">
        <f>'[1]TCE - ANEXO IV - Preencher'!L161</f>
        <v>QJKXEE54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2233.5100000000002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5.99 - Outros Serviços de Terceiros Pessoa Jurídica</v>
      </c>
      <c r="D153" s="3">
        <f>'[1]TCE - ANEXO IV - Preencher'!F162</f>
        <v>19786063000143</v>
      </c>
      <c r="E153" s="5" t="str">
        <f>'[1]TCE - ANEXO IV - Preencher'!G162</f>
        <v xml:space="preserve">MARINHO E CASTRO SERVIÇOS LTDA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6163</v>
      </c>
      <c r="I153" s="6">
        <f>IF('[1]TCE - ANEXO IV - Preencher'!K162="","",'[1]TCE - ANEXO IV - Preencher'!K162)</f>
        <v>45404</v>
      </c>
      <c r="J153" s="5" t="str">
        <f>'[1]TCE - ANEXO IV - Preencher'!L162</f>
        <v>DYVK7VGA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2190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5.99 - Outros Serviços de Terceiros Pessoa Jurídica</v>
      </c>
      <c r="D154" s="3">
        <f>'[1]TCE - ANEXO IV - Preencher'!F163</f>
        <v>10816775000274</v>
      </c>
      <c r="E154" s="5" t="str">
        <f>'[1]TCE - ANEXO IV - Preencher'!G163</f>
        <v xml:space="preserve">INSPETORIA SALESIANA DO NORDESTE DO BRASIL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20183</v>
      </c>
      <c r="I154" s="6">
        <f>IF('[1]TCE - ANEXO IV - Preencher'!K163="","",'[1]TCE - ANEXO IV - Preencher'!K163)</f>
        <v>45384</v>
      </c>
      <c r="J154" s="5" t="str">
        <f>'[1]TCE - ANEXO IV - Preencher'!L163</f>
        <v>EI4CGM47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330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5.99 - Outros Serviços de Terceiros Pessoa Jurídica</v>
      </c>
      <c r="D155" s="3">
        <f>'[1]TCE - ANEXO IV - Preencher'!F164</f>
        <v>8654123000158</v>
      </c>
      <c r="E155" s="5" t="str">
        <f>'[1]TCE - ANEXO IV - Preencher'!G164</f>
        <v>AUDISA - AUDITORES ASSOCIADOS S/S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23190</v>
      </c>
      <c r="I155" s="6">
        <f>IF('[1]TCE - ANEXO IV - Preencher'!K164="","",'[1]TCE - ANEXO IV - Preencher'!K164)</f>
        <v>45383</v>
      </c>
      <c r="J155" s="5" t="str">
        <f>'[1]TCE - ANEXO IV - Preencher'!L164</f>
        <v>114Y101783920638499T</v>
      </c>
      <c r="K155" s="5" t="str">
        <f>IF(F155="B",LEFT('[1]TCE - ANEXO IV - Preencher'!M164,2),IF(F155="S",LEFT('[1]TCE - ANEXO IV - Preencher'!M164,7),IF('[1]TCE - ANEXO IV - Preencher'!H164="","")))</f>
        <v>3550308</v>
      </c>
      <c r="L155" s="7">
        <f>'[1]TCE - ANEXO IV - Preencher'!N164</f>
        <v>1068.25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5.99 - Outros Serviços de Terceiros Pessoa Jurídica</v>
      </c>
      <c r="D156" s="3">
        <f>'[1]TCE - ANEXO IV - Preencher'!F165</f>
        <v>13409775000329</v>
      </c>
      <c r="E156" s="5" t="str">
        <f>'[1]TCE - ANEXO IV - Preencher'!G165</f>
        <v>LINUS LOG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2699</v>
      </c>
      <c r="I156" s="6">
        <f>IF('[1]TCE - ANEXO IV - Preencher'!K165="","",'[1]TCE - ANEXO IV - Preencher'!K165)</f>
        <v>45421</v>
      </c>
      <c r="J156" s="5" t="str">
        <f>'[1]TCE - ANEXO IV - Preencher'!L165</f>
        <v>PKWF02626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700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5.99 - Outros Serviços de Terceiros Pessoa Jurídica</v>
      </c>
      <c r="D157" s="3">
        <f>'[1]TCE - ANEXO IV - Preencher'!F166</f>
        <v>1699696000159</v>
      </c>
      <c r="E157" s="5" t="str">
        <f>'[1]TCE - ANEXO IV - Preencher'!G166</f>
        <v>QUALIAGUA LABORATORIO E SONSULTORIA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69857</v>
      </c>
      <c r="I157" s="6">
        <f>IF('[1]TCE - ANEXO IV - Preencher'!K166="","",'[1]TCE - ANEXO IV - Preencher'!K166)</f>
        <v>45414</v>
      </c>
      <c r="J157" s="5" t="str">
        <f>'[1]TCE - ANEXO IV - Preencher'!L166</f>
        <v>EPDARU77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257.70999999999998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5.99 - Outros Serviços de Terceiros Pessoa Jurídica</v>
      </c>
      <c r="D158" s="3">
        <f>'[1]TCE - ANEXO IV - Preencher'!F167</f>
        <v>41382855000101</v>
      </c>
      <c r="E158" s="5" t="str">
        <f>'[1]TCE - ANEXO IV - Preencher'!G167</f>
        <v xml:space="preserve">TAMYRES FERNANDA ALVES CHALEGRE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203</v>
      </c>
      <c r="I158" s="6">
        <f>IF('[1]TCE - ANEXO IV - Preencher'!K167="","",'[1]TCE - ANEXO IV - Preencher'!K167)</f>
        <v>45418</v>
      </c>
      <c r="J158" s="5" t="str">
        <f>'[1]TCE - ANEXO IV - Preencher'!L167</f>
        <v>Y8YPCVDY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2500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5.99 - Outros Serviços de Terceiros Pessoa Jurídica</v>
      </c>
      <c r="D159" s="3">
        <f>'[1]TCE - ANEXO IV - Preencher'!F168</f>
        <v>5620302000267</v>
      </c>
      <c r="E159" s="5" t="str">
        <f>'[1]TCE - ANEXO IV - Preencher'!G168</f>
        <v>GREEN PAPER FREE SOLUÇÕES SEM PAPEL LTDA ME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7026</v>
      </c>
      <c r="I159" s="6">
        <f>IF('[1]TCE - ANEXO IV - Preencher'!K168="","",'[1]TCE - ANEXO IV - Preencher'!K168)</f>
        <v>45415</v>
      </c>
      <c r="J159" s="5" t="str">
        <f>'[1]TCE - ANEXO IV - Preencher'!L168</f>
        <v>2TTW4DDQ8</v>
      </c>
      <c r="K159" s="5" t="str">
        <f>IF(F159="B",LEFT('[1]TCE - ANEXO IV - Preencher'!M168,2),IF(F159="S",LEFT('[1]TCE - ANEXO IV - Preencher'!M168,7),IF('[1]TCE - ANEXO IV - Preencher'!H168="","")))</f>
        <v>2602308</v>
      </c>
      <c r="L159" s="7">
        <f>'[1]TCE - ANEXO IV - Preencher'!N168</f>
        <v>2052.2399999999998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5.99 - Outros Serviços de Terceiros Pessoa Jurídica</v>
      </c>
      <c r="D160" s="3">
        <f>'[1]TCE - ANEXO IV - Preencher'!F169</f>
        <v>15373105000163</v>
      </c>
      <c r="E160" s="5" t="str">
        <f>'[1]TCE - ANEXO IV - Preencher'!G169</f>
        <v>ALMIR CASTRO MELLO 02990235400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02</v>
      </c>
      <c r="I160" s="6">
        <f>IF('[1]TCE - ANEXO IV - Preencher'!K169="","",'[1]TCE - ANEXO IV - Preencher'!K169)</f>
        <v>45401</v>
      </c>
      <c r="J160" s="5" t="str">
        <f>'[1]TCE - ANEXO IV - Preencher'!L169</f>
        <v>2611606221537310500016300000000000024049064093505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380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5.5 - Reparo e Manutenção de Máquinas e Equipamentos</v>
      </c>
      <c r="D161" s="3">
        <f>'[1]TCE - ANEXO IV - Preencher'!F170</f>
        <v>12044327000144</v>
      </c>
      <c r="E161" s="5" t="str">
        <f>'[1]TCE - ANEXO IV - Preencher'!G170</f>
        <v xml:space="preserve">JOSE LUIZ DE MIRANDA ME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6734</v>
      </c>
      <c r="I161" s="6">
        <f>IF('[1]TCE - ANEXO IV - Preencher'!K170="","",'[1]TCE - ANEXO IV - Preencher'!K170)</f>
        <v>45401</v>
      </c>
      <c r="J161" s="5" t="str">
        <f>'[1]TCE - ANEXO IV - Preencher'!L170</f>
        <v>AREPK1Y9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750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5.5 - Reparo e Manutenção de Máquinas e Equipamentos</v>
      </c>
      <c r="D162" s="3">
        <f>'[1]TCE - ANEXO IV - Preencher'!F171</f>
        <v>1141468000169</v>
      </c>
      <c r="E162" s="5" t="str">
        <f>'[1]TCE - ANEXO IV - Preencher'!G171</f>
        <v>MEDCALL COMERCIO E SERVICOS DE EQUIPAMENTOS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4065</v>
      </c>
      <c r="I162" s="6">
        <f>IF('[1]TCE - ANEXO IV - Preencher'!K171="","",'[1]TCE - ANEXO IV - Preencher'!K171)</f>
        <v>45412</v>
      </c>
      <c r="J162" s="5" t="str">
        <f>'[1]TCE - ANEXO IV - Preencher'!L171</f>
        <v>3VJCPDZH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1100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5.5 - Reparo e Manutenção de Máquinas e Equipamentos</v>
      </c>
      <c r="D163" s="3">
        <f>'[1]TCE - ANEXO IV - Preencher'!F172</f>
        <v>7146768000117</v>
      </c>
      <c r="E163" s="5" t="str">
        <f>'[1]TCE - ANEXO IV - Preencher'!G172</f>
        <v>SERV IMAGEM NORDESTE ASSISTENCIA TECNICA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5988</v>
      </c>
      <c r="I163" s="6">
        <f>IF('[1]TCE - ANEXO IV - Preencher'!K172="","",'[1]TCE - ANEXO IV - Preencher'!K172)</f>
        <v>45408</v>
      </c>
      <c r="J163" s="5" t="str">
        <f>'[1]TCE - ANEXO IV - Preencher'!L172</f>
        <v>NAFG73165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2550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5.5 - Reparo e Manutenção de Máquinas e Equipamentos</v>
      </c>
      <c r="D164" s="3">
        <f>'[1]TCE - ANEXO IV - Preencher'!F173</f>
        <v>18204483000101</v>
      </c>
      <c r="E164" s="5" t="str">
        <f>'[1]TCE - ANEXO IV - Preencher'!G173</f>
        <v>WAGNER FERNANDES SALES DA SILVA &amp; CIA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4821</v>
      </c>
      <c r="I164" s="6">
        <f>IF('[1]TCE - ANEXO IV - Preencher'!K173="","",'[1]TCE - ANEXO IV - Preencher'!K173)</f>
        <v>45414</v>
      </c>
      <c r="J164" s="5" t="str">
        <f>'[1]TCE - ANEXO IV - Preencher'!L173</f>
        <v>LU0ZCPW2V</v>
      </c>
      <c r="K164" s="5" t="str">
        <f>IF(F164="B",LEFT('[1]TCE - ANEXO IV - Preencher'!M173,2),IF(F164="S",LEFT('[1]TCE - ANEXO IV - Preencher'!M173,7),IF('[1]TCE - ANEXO IV - Preencher'!H173="","")))</f>
        <v>2704302</v>
      </c>
      <c r="L164" s="7">
        <f>'[1]TCE - ANEXO IV - Preencher'!N173</f>
        <v>2880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5.5 - Reparo e Manutenção de Máquinas e Equipamentos</v>
      </c>
      <c r="D165" s="3">
        <f>'[1]TCE - ANEXO IV - Preencher'!F174</f>
        <v>7221834000176</v>
      </c>
      <c r="E165" s="5" t="str">
        <f>'[1]TCE - ANEXO IV - Preencher'!G174</f>
        <v xml:space="preserve">C2 COMERCIO E SERVIÇOS LTDA - ME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169</v>
      </c>
      <c r="I165" s="6">
        <f>IF('[1]TCE - ANEXO IV - Preencher'!K174="","",'[1]TCE - ANEXO IV - Preencher'!K174)</f>
        <v>45407</v>
      </c>
      <c r="J165" s="5" t="str">
        <f>'[1]TCE - ANEXO IV - Preencher'!L174</f>
        <v>ZUHDXH4Z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4200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5.5 - Reparo e Manutenção de Máquinas e Equipamentos</v>
      </c>
      <c r="D166" s="3">
        <f>'[1]TCE - ANEXO IV - Preencher'!F175</f>
        <v>40893042000113</v>
      </c>
      <c r="E166" s="5" t="str">
        <f>'[1]TCE - ANEXO IV - Preencher'!G175</f>
        <v>GERASTEP GERADORES ASSISTENCIA TECNICA E PEÇAS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48704</v>
      </c>
      <c r="I166" s="6">
        <f>IF('[1]TCE - ANEXO IV - Preencher'!K175="","",'[1]TCE - ANEXO IV - Preencher'!K175)</f>
        <v>45408</v>
      </c>
      <c r="J166" s="5" t="str">
        <f>'[1]TCE - ANEXO IV - Preencher'!L175</f>
        <v>3RLXPPJH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365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5.5 - Reparo e Manutenção de Máquinas e Equipamentos</v>
      </c>
      <c r="D167" s="3">
        <f>'[1]TCE - ANEXO IV - Preencher'!F176</f>
        <v>21854632000192</v>
      </c>
      <c r="E167" s="5" t="str">
        <f>'[1]TCE - ANEXO IV - Preencher'!G176</f>
        <v xml:space="preserve">G M DANTAS ELEVAÇÃO E GERAÇÃO ME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1586</v>
      </c>
      <c r="I167" s="6">
        <f>IF('[1]TCE - ANEXO IV - Preencher'!K176="","",'[1]TCE - ANEXO IV - Preencher'!K176)</f>
        <v>45414</v>
      </c>
      <c r="J167" s="5" t="str">
        <f>'[1]TCE - ANEXO IV - Preencher'!L176</f>
        <v>Q34QZFHF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400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 xml:space="preserve">5.25 - Serviços Bancários </v>
      </c>
      <c r="D168" s="3">
        <f>'[1]TCE - ANEXO IV - Preencher'!F177</f>
        <v>0</v>
      </c>
      <c r="E168" s="5" t="str">
        <f>'[1]TCE - ANEXO IV - Preencher'!G177</f>
        <v>TARIFA BANCARIA 1672-3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110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 xml:space="preserve">5.25 - Serviços Bancários </v>
      </c>
      <c r="D169" s="3">
        <f>'[1]TCE - ANEXO IV - Preencher'!F178</f>
        <v>0</v>
      </c>
      <c r="E169" s="5" t="str">
        <f>'[1]TCE - ANEXO IV - Preencher'!G178</f>
        <v>TARIFA BANCARIA 98912-9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4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 xml:space="preserve">5.25 - Serviços Bancários </v>
      </c>
      <c r="D170" s="3">
        <f>'[1]TCE - ANEXO IV - Preencher'!F179</f>
        <v>0</v>
      </c>
      <c r="E170" s="5" t="str">
        <f>'[1]TCE - ANEXO IV - Preencher'!G179</f>
        <v>TAXA DE MANUTENÇÃO 1672-3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169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 xml:space="preserve">5.25 - Serviços Bancários </v>
      </c>
      <c r="D171" s="3">
        <f>'[1]TCE - ANEXO IV - Preencher'!F180</f>
        <v>0</v>
      </c>
      <c r="E171" s="5" t="str">
        <f>'[1]TCE - ANEXO IV - Preencher'!G180</f>
        <v>TAXA DE MANUTENÇÃO 98912-9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73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 xml:space="preserve">5.25 - Serviços Bancários </v>
      </c>
      <c r="D172" s="3">
        <f>'[1]TCE - ANEXO IV - Preencher'!F181</f>
        <v>0</v>
      </c>
      <c r="E172" s="5" t="str">
        <f>'[1]TCE - ANEXO IV - Preencher'!G181</f>
        <v>TAXA DE MANUTENÇÃO 13003535-0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350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3.2 - Gás e Outros Materiais Engarrafados</v>
      </c>
      <c r="D173" s="3">
        <f>'[1]TCE - ANEXO IV - Preencher'!F182</f>
        <v>24380578002203</v>
      </c>
      <c r="E173" s="5" t="str">
        <f>'[1]TCE - ANEXO IV - Preencher'!G182</f>
        <v>WHITE MARTINS GASES INDUSTRIAIS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1131</v>
      </c>
      <c r="I173" s="6">
        <f>IF('[1]TCE - ANEXO IV - Preencher'!K182="","",'[1]TCE - ANEXO IV - Preencher'!K182)</f>
        <v>45317</v>
      </c>
      <c r="J173" s="5" t="str">
        <f>'[1]TCE - ANEXO IV - Preencher'!L182</f>
        <v>26240124380578002203556020000011311160058188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3678.36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3.2 - Gás e Outros Materiais Engarrafados</v>
      </c>
      <c r="D174" s="3">
        <f>'[1]TCE - ANEXO IV - Preencher'!F183</f>
        <v>24380578002203</v>
      </c>
      <c r="E174" s="5" t="str">
        <f>'[1]TCE - ANEXO IV - Preencher'!G183</f>
        <v>WHITE MARTINS GASES INDUSTRIAIS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370</v>
      </c>
      <c r="I174" s="6">
        <f>IF('[1]TCE - ANEXO IV - Preencher'!K183="","",'[1]TCE - ANEXO IV - Preencher'!K183)</f>
        <v>45339</v>
      </c>
      <c r="J174" s="5" t="str">
        <f>'[1]TCE - ANEXO IV - Preencher'!L183</f>
        <v>26240224380578002203556250000003701450538326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3635.09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3.2 - Gás e Outros Materiais Engarrafados</v>
      </c>
      <c r="D175" s="3">
        <f>'[1]TCE - ANEXO IV - Preencher'!F184</f>
        <v>24380578002203</v>
      </c>
      <c r="E175" s="5" t="str">
        <f>'[1]TCE - ANEXO IV - Preencher'!G184</f>
        <v>WHITE MARTINS GASES INDUSTRIAIS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406</v>
      </c>
      <c r="I175" s="6">
        <f>IF('[1]TCE - ANEXO IV - Preencher'!K184="","",'[1]TCE - ANEXO IV - Preencher'!K184)</f>
        <v>45382</v>
      </c>
      <c r="J175" s="5" t="str">
        <f>'[1]TCE - ANEXO IV - Preencher'!L184</f>
        <v>26240324380578002203556260000004061381407887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4257.96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3.2 - Gás e Outros Materiais Engarrafados</v>
      </c>
      <c r="D176" s="3">
        <f>'[1]TCE - ANEXO IV - Preencher'!F185</f>
        <v>24380578002041</v>
      </c>
      <c r="E176" s="5" t="str">
        <f>'[1]TCE - ANEXO IV - Preencher'!G185</f>
        <v>WHITE MARTINS GASES INDUSTRIAIS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4883</v>
      </c>
      <c r="I176" s="6">
        <f>IF('[1]TCE - ANEXO IV - Preencher'!K185="","",'[1]TCE - ANEXO IV - Preencher'!K185)</f>
        <v>45311</v>
      </c>
      <c r="J176" s="5" t="str">
        <f>'[1]TCE - ANEXO IV - Preencher'!L185</f>
        <v>26240124380578002041556000000048831776496830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383.61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3.2 - Gás e Outros Materiais Engarrafados</v>
      </c>
      <c r="D177" s="3">
        <f>'[1]TCE - ANEXO IV - Preencher'!F186</f>
        <v>24380578002041</v>
      </c>
      <c r="E177" s="5" t="str">
        <f>'[1]TCE - ANEXO IV - Preencher'!G186</f>
        <v>WHITE MARTINS GASES INDUSTRIAIS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6693</v>
      </c>
      <c r="I177" s="6">
        <f>IF('[1]TCE - ANEXO IV - Preencher'!K186="","",'[1]TCE - ANEXO IV - Preencher'!K186)</f>
        <v>45294</v>
      </c>
      <c r="J177" s="5" t="str">
        <f>'[1]TCE - ANEXO IV - Preencher'!L186</f>
        <v>26240124380578002041556030000066931313931625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339.48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3.2 - Gás e Outros Materiais Engarrafados</v>
      </c>
      <c r="D178" s="3">
        <f>'[1]TCE - ANEXO IV - Preencher'!F187</f>
        <v>24380578002041</v>
      </c>
      <c r="E178" s="5" t="str">
        <f>'[1]TCE - ANEXO IV - Preencher'!G187</f>
        <v>WHITE MARTINS GASES INDUSTRIAIS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6765</v>
      </c>
      <c r="I178" s="6">
        <f>IF('[1]TCE - ANEXO IV - Preencher'!K187="","",'[1]TCE - ANEXO IV - Preencher'!K187)</f>
        <v>45300</v>
      </c>
      <c r="J178" s="5" t="str">
        <f>'[1]TCE - ANEXO IV - Preencher'!L187</f>
        <v>26240124380578002041556030000067651820548602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127.88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3.2 - Gás e Outros Materiais Engarrafados</v>
      </c>
      <c r="D179" s="3">
        <f>'[1]TCE - ANEXO IV - Preencher'!F188</f>
        <v>24380578002041</v>
      </c>
      <c r="E179" s="5" t="str">
        <f>'[1]TCE - ANEXO IV - Preencher'!G188</f>
        <v>WHITE MARTINS GASES INDUSTRIAIS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4402</v>
      </c>
      <c r="I179" s="6">
        <f>IF('[1]TCE - ANEXO IV - Preencher'!K188="","",'[1]TCE - ANEXO IV - Preencher'!K188)</f>
        <v>45388</v>
      </c>
      <c r="J179" s="5" t="str">
        <f>'[1]TCE - ANEXO IV - Preencher'!L188</f>
        <v>26240424380578002041556010000044021101500420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255.76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3.2 - Gás e Outros Materiais Engarrafados</v>
      </c>
      <c r="D180" s="3">
        <f>'[1]TCE - ANEXO IV - Preencher'!F189</f>
        <v>24380578002203</v>
      </c>
      <c r="E180" s="5" t="str">
        <f>'[1]TCE - ANEXO IV - Preencher'!G189</f>
        <v>WHITE MARTINS GASES INDUSTRIAIS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1117</v>
      </c>
      <c r="I180" s="6">
        <f>IF('[1]TCE - ANEXO IV - Preencher'!K189="","",'[1]TCE - ANEXO IV - Preencher'!K189)</f>
        <v>45301</v>
      </c>
      <c r="J180" s="5" t="str">
        <f>'[1]TCE - ANEXO IV - Preencher'!L189</f>
        <v>26240124380578002203556020000011171423504834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3165.24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3.2 - Gás e Outros Materiais Engarrafados</v>
      </c>
      <c r="D181" s="3">
        <f>'[1]TCE - ANEXO IV - Preencher'!F190</f>
        <v>24380578002203</v>
      </c>
      <c r="E181" s="5" t="str">
        <f>'[1]TCE - ANEXO IV - Preencher'!G190</f>
        <v>WHITE MARTINS GASES INDUSTRIAIS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783</v>
      </c>
      <c r="I181" s="6">
        <f>IF('[1]TCE - ANEXO IV - Preencher'!K190="","",'[1]TCE - ANEXO IV - Preencher'!K190)</f>
        <v>45393</v>
      </c>
      <c r="J181" s="5" t="str">
        <f>'[1]TCE - ANEXO IV - Preencher'!L190</f>
        <v>26240424380578002203556010000007831344330360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3926.22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3.2 - Gás e Outros Materiais Engarrafados</v>
      </c>
      <c r="D182" s="3">
        <f>'[1]TCE - ANEXO IV - Preencher'!F191</f>
        <v>24380578002041</v>
      </c>
      <c r="E182" s="5" t="str">
        <f>'[1]TCE - ANEXO IV - Preencher'!G191</f>
        <v>WHITE MARTINS GASES INDUSTRIAIS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7835</v>
      </c>
      <c r="I182" s="6">
        <f>IF('[1]TCE - ANEXO IV - Preencher'!K191="","",'[1]TCE - ANEXO IV - Preencher'!K191)</f>
        <v>45393</v>
      </c>
      <c r="J182" s="5" t="str">
        <f>'[1]TCE - ANEXO IV - Preencher'!L191</f>
        <v>26240424380578002041556030000078351677290653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511.49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3.2 - Gás e Outros Materiais Engarrafados</v>
      </c>
      <c r="D183" s="3">
        <f>'[1]TCE - ANEXO IV - Preencher'!F192</f>
        <v>24380578002041</v>
      </c>
      <c r="E183" s="5" t="str">
        <f>'[1]TCE - ANEXO IV - Preencher'!G192</f>
        <v>WHITE MARTINS GASES INDUSTRIAIS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5394</v>
      </c>
      <c r="I183" s="6">
        <f>IF('[1]TCE - ANEXO IV - Preencher'!K192="","",'[1]TCE - ANEXO IV - Preencher'!K192)</f>
        <v>45397</v>
      </c>
      <c r="J183" s="5" t="str">
        <f>'[1]TCE - ANEXO IV - Preencher'!L192</f>
        <v>26240424380578002041556000000053941169871037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383.61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3.2 - Gás e Outros Materiais Engarrafados</v>
      </c>
      <c r="D184" s="3">
        <f>'[1]TCE - ANEXO IV - Preencher'!F193</f>
        <v>24380578002203</v>
      </c>
      <c r="E184" s="5" t="str">
        <f>'[1]TCE - ANEXO IV - Preencher'!G193</f>
        <v>WHITE MARTINS GASES INDUSTRIAIS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309</v>
      </c>
      <c r="I184" s="6">
        <f>IF('[1]TCE - ANEXO IV - Preencher'!K193="","",'[1]TCE - ANEXO IV - Preencher'!K193)</f>
        <v>45407</v>
      </c>
      <c r="J184" s="5" t="str">
        <f>'[1]TCE - ANEXO IV - Preencher'!L193</f>
        <v>26240424380578002203556200000003091546122984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4353.72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3.2 - Gás e Outros Materiais Engarrafados</v>
      </c>
      <c r="D185" s="3">
        <f>'[1]TCE - ANEXO IV - Preencher'!F194</f>
        <v>24380578002041</v>
      </c>
      <c r="E185" s="5" t="str">
        <f>'[1]TCE - ANEXO IV - Preencher'!G194</f>
        <v>WHITE MARTINS GASES INDUSTRIAIS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8063</v>
      </c>
      <c r="I185" s="6">
        <f>IF('[1]TCE - ANEXO IV - Preencher'!K194="","",'[1]TCE - ANEXO IV - Preencher'!K194)</f>
        <v>45407</v>
      </c>
      <c r="J185" s="5" t="str">
        <f>'[1]TCE - ANEXO IV - Preencher'!L194</f>
        <v>26240424380578002041556030000080631825256798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383.61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3.2 - Gás e Outros Materiais Engarrafados</v>
      </c>
      <c r="D186" s="3">
        <f>'[1]TCE - ANEXO IV - Preencher'!F195</f>
        <v>24380578002041</v>
      </c>
      <c r="E186" s="5" t="str">
        <f>'[1]TCE - ANEXO IV - Preencher'!G195</f>
        <v>WHITE MARTINS GASES INDUSTRIAIS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8087</v>
      </c>
      <c r="I186" s="6">
        <f>IF('[1]TCE - ANEXO IV - Preencher'!K195="","",'[1]TCE - ANEXO IV - Preencher'!K195)</f>
        <v>45409</v>
      </c>
      <c r="J186" s="5" t="str">
        <f>'[1]TCE - ANEXO IV - Preencher'!L195</f>
        <v>26240424380578002041556030000080871176530187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127.88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5.5 - Reparo e Manutenção de Máquinas e Equipamentos</v>
      </c>
      <c r="D187" s="3">
        <f>'[1]TCE - ANEXO IV - Preencher'!F196</f>
        <v>24380578002041</v>
      </c>
      <c r="E187" s="5" t="str">
        <f>'[1]TCE - ANEXO IV - Preencher'!G196</f>
        <v>WHITE MARTINS GASES INDUSTRIAIS DO NORDESTE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16192</v>
      </c>
      <c r="I187" s="6">
        <f>IF('[1]TCE - ANEXO IV - Preencher'!K196="","",'[1]TCE - ANEXO IV - Preencher'!K196)</f>
        <v>45306</v>
      </c>
      <c r="J187" s="5" t="str">
        <f>'[1]TCE - ANEXO IV - Preencher'!L196</f>
        <v>AAFK56805</v>
      </c>
      <c r="K187" s="5" t="str">
        <f>IF(F187="B",LEFT('[1]TCE - ANEXO IV - Preencher'!M196,2),IF(F187="S",LEFT('[1]TCE - ANEXO IV - Preencher'!M196,7),IF('[1]TCE - ANEXO IV - Preencher'!H196="","")))</f>
        <v>2607901</v>
      </c>
      <c r="L187" s="7">
        <f>'[1]TCE - ANEXO IV - Preencher'!N196</f>
        <v>1052.3499999999999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5.22 - Vigilância Ostensiva / Monitorada</v>
      </c>
      <c r="D188" s="3">
        <f>'[1]TCE - ANEXO IV - Preencher'!F197</f>
        <v>11572781000105</v>
      </c>
      <c r="E188" s="5" t="str">
        <f>'[1]TCE - ANEXO IV - Preencher'!G197</f>
        <v>SOSERVI VIGILANCIA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10171</v>
      </c>
      <c r="I188" s="6">
        <f>IF('[1]TCE - ANEXO IV - Preencher'!K197="","",'[1]TCE - ANEXO IV - Preencher'!K197)</f>
        <v>45432</v>
      </c>
      <c r="J188" s="5" t="str">
        <f>'[1]TCE - ANEXO IV - Preencher'!L197</f>
        <v>BBUZ84135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7">
        <f>'[1]TCE - ANEXO IV - Preencher'!N197</f>
        <v>1365.34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5.22 - Vigilância Ostensiva / Monitorada</v>
      </c>
      <c r="D189" s="3">
        <f>'[1]TCE - ANEXO IV - Preencher'!F198</f>
        <v>11572781000105</v>
      </c>
      <c r="E189" s="5" t="str">
        <f>'[1]TCE - ANEXO IV - Preencher'!G198</f>
        <v>SOSERVI VIGILANCIA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10170</v>
      </c>
      <c r="I189" s="6">
        <f>IF('[1]TCE - ANEXO IV - Preencher'!K198="","",'[1]TCE - ANEXO IV - Preencher'!K198)</f>
        <v>45432</v>
      </c>
      <c r="J189" s="5" t="str">
        <f>'[1]TCE - ANEXO IV - Preencher'!L198</f>
        <v>EUGZ63416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1365.34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5.22 - Vigilância Ostensiva / Monitorada</v>
      </c>
      <c r="D190" s="3">
        <f>'[1]TCE - ANEXO IV - Preencher'!F199</f>
        <v>11572781000105</v>
      </c>
      <c r="E190" s="5" t="str">
        <f>'[1]TCE - ANEXO IV - Preencher'!G199</f>
        <v>SOSERVI VIGILANCIA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10169</v>
      </c>
      <c r="I190" s="6">
        <f>IF('[1]TCE - ANEXO IV - Preencher'!K199="","",'[1]TCE - ANEXO IV - Preencher'!K199)</f>
        <v>45432</v>
      </c>
      <c r="J190" s="5" t="str">
        <f>'[1]TCE - ANEXO IV - Preencher'!L199</f>
        <v>TIIZ81632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1365.34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46812946000153</v>
      </c>
      <c r="E191" s="5" t="str">
        <f>'[1]TCE - ANEXO IV - Preencher'!G200</f>
        <v>G4MED SOLUCOES EM SAUDE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371</v>
      </c>
      <c r="I191" s="6">
        <f>IF('[1]TCE - ANEXO IV - Preencher'!K200="","",'[1]TCE - ANEXO IV - Preencher'!K200)</f>
        <v>45414</v>
      </c>
      <c r="J191" s="5" t="str">
        <f>'[1]TCE - ANEXO IV - Preencher'!L200</f>
        <v>RDXW2JQJ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2200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37406845000191</v>
      </c>
      <c r="E192" s="5" t="str">
        <f>'[1]TCE - ANEXO IV - Preencher'!G201</f>
        <v>HEROFILO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498</v>
      </c>
      <c r="I192" s="6">
        <f>IF('[1]TCE - ANEXO IV - Preencher'!K201="","",'[1]TCE - ANEXO IV - Preencher'!K201)</f>
        <v>45414</v>
      </c>
      <c r="J192" s="5" t="str">
        <f>'[1]TCE - ANEXO IV - Preencher'!L201</f>
        <v>OBVJ95773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2500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50924772000198</v>
      </c>
      <c r="E193" s="5" t="str">
        <f>'[1]TCE - ANEXO IV - Preencher'!G202</f>
        <v>ASS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14</v>
      </c>
      <c r="I193" s="6">
        <f>IF('[1]TCE - ANEXO IV - Preencher'!K202="","",'[1]TCE - ANEXO IV - Preencher'!K202)</f>
        <v>45414</v>
      </c>
      <c r="J193" s="5" t="str">
        <f>'[1]TCE - ANEXO IV - Preencher'!L202</f>
        <v>KIBNZ3EB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12950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53158649000100</v>
      </c>
      <c r="E194" s="5" t="str">
        <f>'[1]TCE - ANEXO IV - Preencher'!G203</f>
        <v>ANNB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8</v>
      </c>
      <c r="I194" s="6">
        <f>IF('[1]TCE - ANEXO IV - Preencher'!K203="","",'[1]TCE - ANEXO IV - Preencher'!K203)</f>
        <v>45414</v>
      </c>
      <c r="J194" s="5" t="str">
        <f>'[1]TCE - ANEXO IV - Preencher'!L203</f>
        <v>03525ccc6f4bd650519b7da733b5f2b4</v>
      </c>
      <c r="K194" s="5" t="str">
        <f>IF(F194="B",LEFT('[1]TCE - ANEXO IV - Preencher'!M203,2),IF(F194="S",LEFT('[1]TCE - ANEXO IV - Preencher'!M203,7),IF('[1]TCE - ANEXO IV - Preencher'!H203="","")))</f>
        <v>2600500</v>
      </c>
      <c r="L194" s="7">
        <f>'[1]TCE - ANEXO IV - Preencher'!N203</f>
        <v>12725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20639660000124</v>
      </c>
      <c r="E195" s="5" t="str">
        <f>'[1]TCE - ANEXO IV - Preencher'!G204</f>
        <v>CLINICA DE SAUDE HUMANA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1093</v>
      </c>
      <c r="I195" s="6">
        <f>IF('[1]TCE - ANEXO IV - Preencher'!K204="","",'[1]TCE - ANEXO IV - Preencher'!K204)</f>
        <v>45414</v>
      </c>
      <c r="J195" s="5" t="str">
        <f>'[1]TCE - ANEXO IV - Preencher'!L204</f>
        <v>UWQC75552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9250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53187962000168</v>
      </c>
      <c r="E196" s="5" t="str">
        <f>'[1]TCE - ANEXO IV - Preencher'!G205</f>
        <v>MATHEUS SILVA CARVALHO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</v>
      </c>
      <c r="I196" s="6">
        <f>IF('[1]TCE - ANEXO IV - Preencher'!K205="","",'[1]TCE - ANEXO IV - Preencher'!K205)</f>
        <v>45414</v>
      </c>
      <c r="J196" s="5" t="str">
        <f>'[1]TCE - ANEXO IV - Preencher'!L205</f>
        <v>568954027</v>
      </c>
      <c r="K196" s="5" t="str">
        <f>IF(F196="B",LEFT('[1]TCE - ANEXO IV - Preencher'!M205,2),IF(F196="S",LEFT('[1]TCE - ANEXO IV - Preencher'!M205,7),IF('[1]TCE - ANEXO IV - Preencher'!H205="","")))</f>
        <v>2304400</v>
      </c>
      <c r="L196" s="7">
        <f>'[1]TCE - ANEXO IV - Preencher'!N205</f>
        <v>1250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34033631000129</v>
      </c>
      <c r="E197" s="5" t="str">
        <f>'[1]TCE - ANEXO IV - Preencher'!G206</f>
        <v>PRIMEMED SERVICOS MEDICOS HOSPITALARES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362</v>
      </c>
      <c r="I197" s="6">
        <f>IF('[1]TCE - ANEXO IV - Preencher'!K206="","",'[1]TCE - ANEXO IV - Preencher'!K206)</f>
        <v>45414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2307304</v>
      </c>
      <c r="L197" s="7">
        <f>'[1]TCE - ANEXO IV - Preencher'!N206</f>
        <v>1250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43652788000123</v>
      </c>
      <c r="E198" s="5" t="str">
        <f>'[1]TCE - ANEXO IV - Preencher'!G207</f>
        <v>ARTZ SAUDE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281</v>
      </c>
      <c r="I198" s="6">
        <f>IF('[1]TCE - ANEXO IV - Preencher'!K207="","",'[1]TCE - ANEXO IV - Preencher'!K207)</f>
        <v>45414</v>
      </c>
      <c r="J198" s="5" t="str">
        <f>'[1]TCE - ANEXO IV - Preencher'!L207</f>
        <v>OSRB79313</v>
      </c>
      <c r="K198" s="5" t="str">
        <f>IF(F198="B",LEFT('[1]TCE - ANEXO IV - Preencher'!M207,2),IF(F198="S",LEFT('[1]TCE - ANEXO IV - Preencher'!M207,7),IF('[1]TCE - ANEXO IV - Preencher'!H207="","")))</f>
        <v>2609600</v>
      </c>
      <c r="L198" s="7">
        <f>'[1]TCE - ANEXO IV - Preencher'!N207</f>
        <v>1250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46618437000194</v>
      </c>
      <c r="E199" s="5" t="str">
        <f>'[1]TCE - ANEXO IV - Preencher'!G208</f>
        <v>DR SANDI SARDINHA FREITAS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76</v>
      </c>
      <c r="I199" s="6">
        <f>IF('[1]TCE - ANEXO IV - Preencher'!K208="","",'[1]TCE - ANEXO IV - Preencher'!K208)</f>
        <v>45414</v>
      </c>
      <c r="J199" s="5" t="str">
        <f>'[1]TCE - ANEXO IV - Preencher'!L208</f>
        <v>RPVGYCSE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6975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48768228000152</v>
      </c>
      <c r="E200" s="5" t="str">
        <f>'[1]TCE - ANEXO IV - Preencher'!G209</f>
        <v>COSTA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1000016</v>
      </c>
      <c r="I200" s="6">
        <f>IF('[1]TCE - ANEXO IV - Preencher'!K209="","",'[1]TCE - ANEXO IV - Preencher'!K209)</f>
        <v>45414</v>
      </c>
      <c r="J200" s="5" t="str">
        <f>'[1]TCE - ANEXO IV - Preencher'!L209</f>
        <v>OE3B5FMOMX</v>
      </c>
      <c r="K200" s="5" t="str">
        <f>IF(F200="B",LEFT('[1]TCE - ANEXO IV - Preencher'!M209,2),IF(F200="S",LEFT('[1]TCE - ANEXO IV - Preencher'!M209,7),IF('[1]TCE - ANEXO IV - Preencher'!H209="","")))</f>
        <v>2507507</v>
      </c>
      <c r="L200" s="7">
        <f>'[1]TCE - ANEXO IV - Preencher'!N209</f>
        <v>8150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45650567000141</v>
      </c>
      <c r="E201" s="5" t="str">
        <f>'[1]TCE - ANEXO IV - Preencher'!G210</f>
        <v>LM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50</v>
      </c>
      <c r="I201" s="6">
        <f>IF('[1]TCE - ANEXO IV - Preencher'!K210="","",'[1]TCE - ANEXO IV - Preencher'!K210)</f>
        <v>45415</v>
      </c>
      <c r="J201" s="5" t="str">
        <f>'[1]TCE - ANEXO IV - Preencher'!L210</f>
        <v>ERVYIBME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2500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45554568000192</v>
      </c>
      <c r="E202" s="5" t="str">
        <f>'[1]TCE - ANEXO IV - Preencher'!G211</f>
        <v>FORTEMED ATIVIDADES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568</v>
      </c>
      <c r="I202" s="6">
        <f>IF('[1]TCE - ANEXO IV - Preencher'!K211="","",'[1]TCE - ANEXO IV - Preencher'!K211)</f>
        <v>45415</v>
      </c>
      <c r="J202" s="5" t="str">
        <f>'[1]TCE - ANEXO IV - Preencher'!L211</f>
        <v>RLCTQ8FA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1350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52204130000140</v>
      </c>
      <c r="E203" s="5" t="str">
        <f>'[1]TCE - ANEXO IV - Preencher'!G212</f>
        <v>VIEIRA ASSIS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22</v>
      </c>
      <c r="I203" s="6">
        <f>IF('[1]TCE - ANEXO IV - Preencher'!K212="","",'[1]TCE - ANEXO IV - Preencher'!K212)</f>
        <v>45413</v>
      </c>
      <c r="J203" s="5" t="str">
        <f>'[1]TCE - ANEXO IV - Preencher'!L212</f>
        <v>CKSZ4CPW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2500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52974846000126</v>
      </c>
      <c r="E204" s="5" t="str">
        <f>'[1]TCE - ANEXO IV - Preencher'!G213</f>
        <v>AVF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1000020</v>
      </c>
      <c r="I204" s="6">
        <f>IF('[1]TCE - ANEXO IV - Preencher'!K213="","",'[1]TCE - ANEXO IV - Preencher'!K213)</f>
        <v>45414</v>
      </c>
      <c r="J204" s="5" t="str">
        <f>'[1]TCE - ANEXO IV - Preencher'!L213</f>
        <v>W5MSI4G7G</v>
      </c>
      <c r="K204" s="5" t="str">
        <f>IF(F204="B",LEFT('[1]TCE - ANEXO IV - Preencher'!M213,2),IF(F204="S",LEFT('[1]TCE - ANEXO IV - Preencher'!M213,7),IF('[1]TCE - ANEXO IV - Preencher'!H213="","")))</f>
        <v>2507507</v>
      </c>
      <c r="L204" s="7">
        <f>'[1]TCE - ANEXO IV - Preencher'!N213</f>
        <v>3850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49158209000177</v>
      </c>
      <c r="E205" s="5" t="str">
        <f>'[1]TCE - ANEXO IV - Preencher'!G214</f>
        <v>PAMED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88</v>
      </c>
      <c r="I205" s="6">
        <f>IF('[1]TCE - ANEXO IV - Preencher'!K214="","",'[1]TCE - ANEXO IV - Preencher'!K214)</f>
        <v>45414</v>
      </c>
      <c r="J205" s="5" t="str">
        <f>'[1]TCE - ANEXO IV - Preencher'!L214</f>
        <v>UZRJ16IZ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1250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44005081000198</v>
      </c>
      <c r="E206" s="5" t="str">
        <f>'[1]TCE - ANEXO IV - Preencher'!G215</f>
        <v>ULTRASAUDE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1126</v>
      </c>
      <c r="I206" s="6">
        <f>IF('[1]TCE - ANEXO IV - Preencher'!K215="","",'[1]TCE - ANEXO IV - Preencher'!K215)</f>
        <v>45414</v>
      </c>
      <c r="J206" s="5" t="str">
        <f>'[1]TCE - ANEXO IV - Preencher'!L215</f>
        <v>KGKC9DQP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5000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45397939000170</v>
      </c>
      <c r="E207" s="5" t="str">
        <f>'[1]TCE - ANEXO IV - Preencher'!G216</f>
        <v>ARAUJO E GUIMARAES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1000090</v>
      </c>
      <c r="I207" s="6">
        <f>IF('[1]TCE - ANEXO IV - Preencher'!K216="","",'[1]TCE - ANEXO IV - Preencher'!K216)</f>
        <v>45414</v>
      </c>
      <c r="J207" s="5" t="str">
        <f>'[1]TCE - ANEXO IV - Preencher'!L216</f>
        <v>7PE3M4TVE</v>
      </c>
      <c r="K207" s="5" t="str">
        <f>IF(F207="B",LEFT('[1]TCE - ANEXO IV - Preencher'!M216,2),IF(F207="S",LEFT('[1]TCE - ANEXO IV - Preencher'!M216,7),IF('[1]TCE - ANEXO IV - Preencher'!H216="","")))</f>
        <v>2507507</v>
      </c>
      <c r="L207" s="7">
        <f>'[1]TCE - ANEXO IV - Preencher'!N216</f>
        <v>550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45671890000100</v>
      </c>
      <c r="E208" s="5" t="str">
        <f>'[1]TCE - ANEXO IV - Preencher'!G217</f>
        <v>BERGAMASCO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44</v>
      </c>
      <c r="I208" s="6">
        <f>IF('[1]TCE - ANEXO IV - Preencher'!K217="","",'[1]TCE - ANEXO IV - Preencher'!K217)</f>
        <v>45414</v>
      </c>
      <c r="J208" s="5" t="str">
        <f>'[1]TCE - ANEXO IV - Preencher'!L217</f>
        <v>574481774</v>
      </c>
      <c r="K208" s="5" t="str">
        <f>IF(F208="B",LEFT('[1]TCE - ANEXO IV - Preencher'!M217,2),IF(F208="S",LEFT('[1]TCE - ANEXO IV - Preencher'!M217,7),IF('[1]TCE - ANEXO IV - Preencher'!H217="","")))</f>
        <v>4108007</v>
      </c>
      <c r="L208" s="7">
        <f>'[1]TCE - ANEXO IV - Preencher'!N217</f>
        <v>2750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48511136000192</v>
      </c>
      <c r="E209" s="5" t="str">
        <f>'[1]TCE - ANEXO IV - Preencher'!G218</f>
        <v>V1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1124</v>
      </c>
      <c r="I209" s="6">
        <f>IF('[1]TCE - ANEXO IV - Preencher'!K218="","",'[1]TCE - ANEXO IV - Preencher'!K218)</f>
        <v>45411</v>
      </c>
      <c r="J209" s="5" t="str">
        <f>'[1]TCE - ANEXO IV - Preencher'!L218</f>
        <v>DHFZ99977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9900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48511136000192</v>
      </c>
      <c r="E210" s="5" t="str">
        <f>'[1]TCE - ANEXO IV - Preencher'!G219</f>
        <v>V1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1125</v>
      </c>
      <c r="I210" s="6">
        <f>IF('[1]TCE - ANEXO IV - Preencher'!K219="","",'[1]TCE - ANEXO IV - Preencher'!K219)</f>
        <v>45411</v>
      </c>
      <c r="J210" s="5" t="str">
        <f>'[1]TCE - ANEXO IV - Preencher'!L219</f>
        <v>XTBU77958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12700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53037464000139</v>
      </c>
      <c r="E211" s="5" t="str">
        <f>'[1]TCE - ANEXO IV - Preencher'!G220</f>
        <v>ISABELLE THAYS DE FREITAS RAMOS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9</v>
      </c>
      <c r="I211" s="6">
        <f>IF('[1]TCE - ANEXO IV - Preencher'!K220="","",'[1]TCE - ANEXO IV - Preencher'!K220)</f>
        <v>45412</v>
      </c>
      <c r="J211" s="5" t="str">
        <f>'[1]TCE - ANEXO IV - Preencher'!L220</f>
        <v>ZJDLVXWS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1250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45864268000100</v>
      </c>
      <c r="E212" s="5" t="str">
        <f>'[1]TCE - ANEXO IV - Preencher'!G221</f>
        <v>CESAR MONTEIRO MEDICINA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404</v>
      </c>
      <c r="I212" s="6">
        <f>IF('[1]TCE - ANEXO IV - Preencher'!K221="","",'[1]TCE - ANEXO IV - Preencher'!K221)</f>
        <v>45414</v>
      </c>
      <c r="J212" s="5" t="str">
        <f>'[1]TCE - ANEXO IV - Preencher'!L221</f>
        <v>MQNNJLMU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6800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45864268000100</v>
      </c>
      <c r="E213" s="5" t="str">
        <f>'[1]TCE - ANEXO IV - Preencher'!G222</f>
        <v>CESAR MONTEIRO MEDICINA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405</v>
      </c>
      <c r="I213" s="6">
        <f>IF('[1]TCE - ANEXO IV - Preencher'!K222="","",'[1]TCE - ANEXO IV - Preencher'!K222)</f>
        <v>45414</v>
      </c>
      <c r="J213" s="5" t="str">
        <f>'[1]TCE - ANEXO IV - Preencher'!L222</f>
        <v>CQFXNAHB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13800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45864268000100</v>
      </c>
      <c r="E214" s="5" t="str">
        <f>'[1]TCE - ANEXO IV - Preencher'!G223</f>
        <v>CESAR MONTEIRO MEDICINA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407</v>
      </c>
      <c r="I214" s="6">
        <f>IF('[1]TCE - ANEXO IV - Preencher'!K223="","",'[1]TCE - ANEXO IV - Preencher'!K223)</f>
        <v>45414</v>
      </c>
      <c r="J214" s="5" t="str">
        <f>'[1]TCE - ANEXO IV - Preencher'!L223</f>
        <v>F2J383EG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8550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45864268000100</v>
      </c>
      <c r="E215" s="5" t="str">
        <f>'[1]TCE - ANEXO IV - Preencher'!G224</f>
        <v>CESAR MONTEIRO MEDICINA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406</v>
      </c>
      <c r="I215" s="6">
        <f>IF('[1]TCE - ANEXO IV - Preencher'!K224="","",'[1]TCE - ANEXO IV - Preencher'!K224)</f>
        <v>45414</v>
      </c>
      <c r="J215" s="5" t="str">
        <f>'[1]TCE - ANEXO IV - Preencher'!L224</f>
        <v>KFLNFKKN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45855267000107</v>
      </c>
      <c r="E216" s="5" t="str">
        <f>'[1]TCE - ANEXO IV - Preencher'!G225</f>
        <v>T T LIFE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162</v>
      </c>
      <c r="I216" s="6">
        <f>IF('[1]TCE - ANEXO IV - Preencher'!K225="","",'[1]TCE - ANEXO IV - Preencher'!K225)</f>
        <v>45414</v>
      </c>
      <c r="J216" s="5" t="str">
        <f>'[1]TCE - ANEXO IV - Preencher'!L225</f>
        <v>ENTYMN5H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2750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40554268000190</v>
      </c>
      <c r="E217" s="5" t="str">
        <f>'[1]TCE - ANEXO IV - Preencher'!G226</f>
        <v>RC CONSULTORIA MED1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1557</v>
      </c>
      <c r="I217" s="6">
        <f>IF('[1]TCE - ANEXO IV - Preencher'!K226="","",'[1]TCE - ANEXO IV - Preencher'!K226)</f>
        <v>45414</v>
      </c>
      <c r="J217" s="5" t="str">
        <f>'[1]TCE - ANEXO IV - Preencher'!L226</f>
        <v>8NTWBPPA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2350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40554268000190</v>
      </c>
      <c r="E218" s="5" t="str">
        <f>'[1]TCE - ANEXO IV - Preencher'!G227</f>
        <v>RC CONSULTORIA MED1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1556</v>
      </c>
      <c r="I218" s="6">
        <f>IF('[1]TCE - ANEXO IV - Preencher'!K227="","",'[1]TCE - ANEXO IV - Preencher'!K227)</f>
        <v>45414</v>
      </c>
      <c r="J218" s="5" t="str">
        <f>'[1]TCE - ANEXO IV - Preencher'!L227</f>
        <v>VBMZ1A6D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7700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46199773000140</v>
      </c>
      <c r="E219" s="5" t="str">
        <f>'[1]TCE - ANEXO IV - Preencher'!G228</f>
        <v>CASADO E FRAGOSO MED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666</v>
      </c>
      <c r="I219" s="6">
        <f>IF('[1]TCE - ANEXO IV - Preencher'!K228="","",'[1]TCE - ANEXO IV - Preencher'!K228)</f>
        <v>45415</v>
      </c>
      <c r="J219" s="5" t="str">
        <f>'[1]TCE - ANEXO IV - Preencher'!L228</f>
        <v>B64GTPB8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2600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30466362000133</v>
      </c>
      <c r="E220" s="5" t="str">
        <f>'[1]TCE - ANEXO IV - Preencher'!G229</f>
        <v>INTEGREMED SERVICOS EM SAUDE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1616</v>
      </c>
      <c r="I220" s="6">
        <f>IF('[1]TCE - ANEXO IV - Preencher'!K229="","",'[1]TCE - ANEXO IV - Preencher'!K229)</f>
        <v>45415</v>
      </c>
      <c r="J220" s="5" t="str">
        <f>'[1]TCE - ANEXO IV - Preencher'!L229</f>
        <v>MFUJUURZ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5000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53204767000107</v>
      </c>
      <c r="E221" s="5" t="str">
        <f>'[1]TCE - ANEXO IV - Preencher'!G230</f>
        <v>JOTA C SAUDE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4</v>
      </c>
      <c r="I221" s="6">
        <f>IF('[1]TCE - ANEXO IV - Preencher'!K230="","",'[1]TCE - ANEXO IV - Preencher'!K230)</f>
        <v>45414</v>
      </c>
      <c r="J221" s="5" t="str">
        <f>'[1]TCE - ANEXO IV - Preencher'!L230</f>
        <v>781843688</v>
      </c>
      <c r="K221" s="5" t="str">
        <f>IF(F221="B",LEFT('[1]TCE - ANEXO IV - Preencher'!M230,2),IF(F221="S",LEFT('[1]TCE - ANEXO IV - Preencher'!M230,7),IF('[1]TCE - ANEXO IV - Preencher'!H230="","")))</f>
        <v>2304400</v>
      </c>
      <c r="L221" s="7">
        <f>'[1]TCE - ANEXO IV - Preencher'!N230</f>
        <v>1250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54453806000164</v>
      </c>
      <c r="E222" s="5" t="str">
        <f>'[1]TCE - ANEXO IV - Preencher'!G231</f>
        <v>PRB CARVALHO SARAIVA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</v>
      </c>
      <c r="I222" s="6">
        <f>IF('[1]TCE - ANEXO IV - Preencher'!K231="","",'[1]TCE - ANEXO IV - Preencher'!K231)</f>
        <v>45414</v>
      </c>
      <c r="J222" s="5" t="str">
        <f>'[1]TCE - ANEXO IV - Preencher'!L231</f>
        <v>PCDMRVCI</v>
      </c>
      <c r="K222" s="5" t="str">
        <f>IF(F222="B",LEFT('[1]TCE - ANEXO IV - Preencher'!M231,2),IF(F222="S",LEFT('[1]TCE - ANEXO IV - Preencher'!M231,7),IF('[1]TCE - ANEXO IV - Preencher'!H231="","")))</f>
        <v>2605707</v>
      </c>
      <c r="L222" s="7">
        <f>'[1]TCE - ANEXO IV - Preencher'!N231</f>
        <v>8850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51203522000121</v>
      </c>
      <c r="E223" s="5" t="str">
        <f>'[1]TCE - ANEXO IV - Preencher'!G232</f>
        <v>ROCHELLE NERY DA COSTA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42</v>
      </c>
      <c r="I223" s="6">
        <f>IF('[1]TCE - ANEXO IV - Preencher'!K232="","",'[1]TCE - ANEXO IV - Preencher'!K232)</f>
        <v>45414</v>
      </c>
      <c r="J223" s="5" t="str">
        <f>'[1]TCE - ANEXO IV - Preencher'!L232</f>
        <v>678757658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6600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46560147000137</v>
      </c>
      <c r="E224" s="5" t="str">
        <f>'[1]TCE - ANEXO IV - Preencher'!G233</f>
        <v>MEDICALMED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1256</v>
      </c>
      <c r="I224" s="6">
        <f>IF('[1]TCE - ANEXO IV - Preencher'!K233="","",'[1]TCE - ANEXO IV - Preencher'!K233)</f>
        <v>45414</v>
      </c>
      <c r="J224" s="5" t="str">
        <f>'[1]TCE - ANEXO IV - Preencher'!L233</f>
        <v>DFWL95983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4650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49158209000177</v>
      </c>
      <c r="E225" s="5" t="str">
        <f>'[1]TCE - ANEXO IV - Preencher'!G234</f>
        <v>PAMED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100</v>
      </c>
      <c r="I225" s="6">
        <f>IF('[1]TCE - ANEXO IV - Preencher'!K234="","",'[1]TCE - ANEXO IV - Preencher'!K234)</f>
        <v>45418</v>
      </c>
      <c r="J225" s="5" t="str">
        <f>'[1]TCE - ANEXO IV - Preencher'!L234</f>
        <v>NSNDYUFN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1250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50868214000152</v>
      </c>
      <c r="E226" s="5" t="str">
        <f>'[1]TCE - ANEXO IV - Preencher'!G235</f>
        <v>MILENA AYRES CHAVES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15</v>
      </c>
      <c r="I226" s="6">
        <f>IF('[1]TCE - ANEXO IV - Preencher'!K235="","",'[1]TCE - ANEXO IV - Preencher'!K235)</f>
        <v>45415</v>
      </c>
      <c r="J226" s="5" t="str">
        <f>'[1]TCE - ANEXO IV - Preencher'!L235</f>
        <v>MPDT69092</v>
      </c>
      <c r="K226" s="5" t="str">
        <f>IF(F226="B",LEFT('[1]TCE - ANEXO IV - Preencher'!M235,2),IF(F226="S",LEFT('[1]TCE - ANEXO IV - Preencher'!M235,7),IF('[1]TCE - ANEXO IV - Preencher'!H235="","")))</f>
        <v>2609600</v>
      </c>
      <c r="L226" s="7">
        <f>'[1]TCE - ANEXO IV - Preencher'!N235</f>
        <v>9750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43652786000134</v>
      </c>
      <c r="E227" s="5" t="str">
        <f>'[1]TCE - ANEXO IV - Preencher'!G236</f>
        <v>ISPERA SAUDE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284</v>
      </c>
      <c r="I227" s="6">
        <f>IF('[1]TCE - ANEXO IV - Preencher'!K236="","",'[1]TCE - ANEXO IV - Preencher'!K236)</f>
        <v>45418</v>
      </c>
      <c r="J227" s="5" t="str">
        <f>'[1]TCE - ANEXO IV - Preencher'!L236</f>
        <v>DNMP10473</v>
      </c>
      <c r="K227" s="5" t="str">
        <f>IF(F227="B",LEFT('[1]TCE - ANEXO IV - Preencher'!M236,2),IF(F227="S",LEFT('[1]TCE - ANEXO IV - Preencher'!M236,7),IF('[1]TCE - ANEXO IV - Preencher'!H236="","")))</f>
        <v>2609600</v>
      </c>
      <c r="L227" s="7">
        <f>'[1]TCE - ANEXO IV - Preencher'!N236</f>
        <v>4400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53455223000100</v>
      </c>
      <c r="E228" s="5" t="str">
        <f>'[1]TCE - ANEXO IV - Preencher'!G237</f>
        <v>RM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9</v>
      </c>
      <c r="I228" s="6">
        <f>IF('[1]TCE - ANEXO IV - Preencher'!K237="","",'[1]TCE - ANEXO IV - Preencher'!K237)</f>
        <v>45418</v>
      </c>
      <c r="J228" s="5" t="str">
        <f>'[1]TCE - ANEXO IV - Preencher'!L237</f>
        <v>1VSCA9QA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16400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40554268000190</v>
      </c>
      <c r="E229" s="5" t="str">
        <f>'[1]TCE - ANEXO IV - Preencher'!G238</f>
        <v>RC CONSULTORIA MED1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1564</v>
      </c>
      <c r="I229" s="6">
        <f>IF('[1]TCE - ANEXO IV - Preencher'!K238="","",'[1]TCE - ANEXO IV - Preencher'!K238)</f>
        <v>45419</v>
      </c>
      <c r="J229" s="5" t="str">
        <f>'[1]TCE - ANEXO IV - Preencher'!L238</f>
        <v>JPCNJYGQ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550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44809132000134</v>
      </c>
      <c r="E230" s="5" t="str">
        <f>'[1]TCE - ANEXO IV - Preencher'!G239</f>
        <v>JMFSS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185</v>
      </c>
      <c r="I230" s="6">
        <f>IF('[1]TCE - ANEXO IV - Preencher'!K239="","",'[1]TCE - ANEXO IV - Preencher'!K239)</f>
        <v>45419</v>
      </c>
      <c r="J230" s="5" t="str">
        <f>'[1]TCE - ANEXO IV - Preencher'!L239</f>
        <v>R5DJQFQT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2750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44809132000134</v>
      </c>
      <c r="E231" s="5" t="str">
        <f>'[1]TCE - ANEXO IV - Preencher'!G240</f>
        <v>JMFSS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184</v>
      </c>
      <c r="I231" s="6">
        <f>IF('[1]TCE - ANEXO IV - Preencher'!K240="","",'[1]TCE - ANEXO IV - Preencher'!K240)</f>
        <v>45419</v>
      </c>
      <c r="J231" s="5" t="str">
        <f>'[1]TCE - ANEXO IV - Preencher'!L240</f>
        <v>GDBNGPGX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3300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53129894000180</v>
      </c>
      <c r="E232" s="5" t="str">
        <f>'[1]TCE - ANEXO IV - Preencher'!G241</f>
        <v>MAIA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12</v>
      </c>
      <c r="I232" s="6">
        <f>IF('[1]TCE - ANEXO IV - Preencher'!K241="","",'[1]TCE - ANEXO IV - Preencher'!K241)</f>
        <v>45418</v>
      </c>
      <c r="J232" s="5" t="str">
        <f>'[1]TCE - ANEXO IV - Preencher'!L241</f>
        <v>520552723</v>
      </c>
      <c r="K232" s="5" t="str">
        <f>IF(F232="B",LEFT('[1]TCE - ANEXO IV - Preencher'!M241,2),IF(F232="S",LEFT('[1]TCE - ANEXO IV - Preencher'!M241,7),IF('[1]TCE - ANEXO IV - Preencher'!H241="","")))</f>
        <v>2304400</v>
      </c>
      <c r="L232" s="7">
        <f>'[1]TCE - ANEXO IV - Preencher'!N241</f>
        <v>4700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53098058000186</v>
      </c>
      <c r="E233" s="5" t="str">
        <f>'[1]TCE - ANEXO IV - Preencher'!G242</f>
        <v>MARIA EDUARDA A SALAZAR GOMES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12</v>
      </c>
      <c r="I233" s="6">
        <f>IF('[1]TCE - ANEXO IV - Preencher'!K242="","",'[1]TCE - ANEXO IV - Preencher'!K242)</f>
        <v>45419</v>
      </c>
      <c r="J233" s="5" t="str">
        <f>'[1]TCE - ANEXO IV - Preencher'!L242</f>
        <v>581345786</v>
      </c>
      <c r="K233" s="5" t="str">
        <f>IF(F233="B",LEFT('[1]TCE - ANEXO IV - Preencher'!M242,2),IF(F233="S",LEFT('[1]TCE - ANEXO IV - Preencher'!M242,7),IF('[1]TCE - ANEXO IV - Preencher'!H242="","")))</f>
        <v>2304400</v>
      </c>
      <c r="L233" s="7">
        <f>'[1]TCE - ANEXO IV - Preencher'!N242</f>
        <v>11600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54260755000154</v>
      </c>
      <c r="E234" s="5" t="str">
        <f>'[1]TCE - ANEXO IV - Preencher'!G243</f>
        <v>GABRIEL BRANCO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</v>
      </c>
      <c r="I234" s="6">
        <f>IF('[1]TCE - ANEXO IV - Preencher'!K243="","",'[1]TCE - ANEXO IV - Preencher'!K243)</f>
        <v>45416</v>
      </c>
      <c r="J234" s="5" t="str">
        <f>'[1]TCE - ANEXO IV - Preencher'!L243</f>
        <v>859827716</v>
      </c>
      <c r="K234" s="5" t="str">
        <f>IF(F234="B",LEFT('[1]TCE - ANEXO IV - Preencher'!M243,2),IF(F234="S",LEFT('[1]TCE - ANEXO IV - Preencher'!M243,7),IF('[1]TCE - ANEXO IV - Preencher'!H243="","")))</f>
        <v>2304400</v>
      </c>
      <c r="L234" s="7">
        <f>'[1]TCE - ANEXO IV - Preencher'!N243</f>
        <v>2500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50850307000150</v>
      </c>
      <c r="E235" s="5" t="str">
        <f>'[1]TCE - ANEXO IV - Preencher'!G244</f>
        <v>ANDRADE DE LACERDA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</v>
      </c>
      <c r="I235" s="6">
        <f>IF('[1]TCE - ANEXO IV - Preencher'!K244="","",'[1]TCE - ANEXO IV - Preencher'!K244)</f>
        <v>45415</v>
      </c>
      <c r="J235" s="5" t="str">
        <f>'[1]TCE - ANEXO IV - Preencher'!L244</f>
        <v>2024000003100017072458199630507</v>
      </c>
      <c r="K235" s="5" t="str">
        <f>IF(F235="B",LEFT('[1]TCE - ANEXO IV - Preencher'!M244,2),IF(F235="S",LEFT('[1]TCE - ANEXO IV - Preencher'!M244,7),IF('[1]TCE - ANEXO IV - Preencher'!H244="","")))</f>
        <v>2302701</v>
      </c>
      <c r="L235" s="7">
        <f>'[1]TCE - ANEXO IV - Preencher'!N244</f>
        <v>1175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51480211000100</v>
      </c>
      <c r="E236" s="5" t="str">
        <f>'[1]TCE - ANEXO IV - Preencher'!G245</f>
        <v>NATALIA TATIANE DALCIN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25</v>
      </c>
      <c r="I236" s="6">
        <f>IF('[1]TCE - ANEXO IV - Preencher'!K245="","",'[1]TCE - ANEXO IV - Preencher'!K245)</f>
        <v>45418</v>
      </c>
      <c r="J236" s="5" t="str">
        <f>'[1]TCE - ANEXO IV - Preencher'!L245</f>
        <v>844647868</v>
      </c>
      <c r="K236" s="5" t="str">
        <f>IF(F236="B",LEFT('[1]TCE - ANEXO IV - Preencher'!M245,2),IF(F236="S",LEFT('[1]TCE - ANEXO IV - Preencher'!M245,7),IF('[1]TCE - ANEXO IV - Preencher'!H245="","")))</f>
        <v>2304400</v>
      </c>
      <c r="L236" s="7">
        <f>'[1]TCE - ANEXO IV - Preencher'!N245</f>
        <v>1100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45864268000100</v>
      </c>
      <c r="E237" s="5" t="str">
        <f>'[1]TCE - ANEXO IV - Preencher'!G246</f>
        <v>CESAR MONTEIRO MEDICINA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409</v>
      </c>
      <c r="I237" s="6">
        <f>IF('[1]TCE - ANEXO IV - Preencher'!K246="","",'[1]TCE - ANEXO IV - Preencher'!K246)</f>
        <v>45414</v>
      </c>
      <c r="J237" s="5" t="str">
        <f>'[1]TCE - ANEXO IV - Preencher'!L246</f>
        <v>ZQGUL2VW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6450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45864268000100</v>
      </c>
      <c r="E238" s="5" t="str">
        <f>'[1]TCE - ANEXO IV - Preencher'!G247</f>
        <v>CESAR MONTEIRO MEDICINA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410</v>
      </c>
      <c r="I238" s="6">
        <f>IF('[1]TCE - ANEXO IV - Preencher'!K247="","",'[1]TCE - ANEXO IV - Preencher'!K247)</f>
        <v>45414</v>
      </c>
      <c r="J238" s="5" t="str">
        <f>'[1]TCE - ANEXO IV - Preencher'!L247</f>
        <v>QIDT9KF9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3750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45864268000100</v>
      </c>
      <c r="E239" s="5" t="str">
        <f>'[1]TCE - ANEXO IV - Preencher'!G248</f>
        <v>CESAR MONTEIRO MEDICINA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408</v>
      </c>
      <c r="I239" s="6">
        <f>IF('[1]TCE - ANEXO IV - Preencher'!K248="","",'[1]TCE - ANEXO IV - Preencher'!K248)</f>
        <v>45414</v>
      </c>
      <c r="J239" s="5" t="str">
        <f>'[1]TCE - ANEXO IV - Preencher'!L248</f>
        <v>PZUIZYUC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3850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45864268000100</v>
      </c>
      <c r="E240" s="5" t="str">
        <f>'[1]TCE - ANEXO IV - Preencher'!G249</f>
        <v>CESAR MONTEIRO MEDICINA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416</v>
      </c>
      <c r="I240" s="6">
        <f>IF('[1]TCE - ANEXO IV - Preencher'!K249="","",'[1]TCE - ANEXO IV - Preencher'!K249)</f>
        <v>45418</v>
      </c>
      <c r="J240" s="5" t="str">
        <f>'[1]TCE - ANEXO IV - Preencher'!L249</f>
        <v>LPKMG94W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3750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45864268000100</v>
      </c>
      <c r="E241" s="5" t="str">
        <f>'[1]TCE - ANEXO IV - Preencher'!G250</f>
        <v>CESAR MONTEIRO MEDICINA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420</v>
      </c>
      <c r="I241" s="6">
        <f>IF('[1]TCE - ANEXO IV - Preencher'!K250="","",'[1]TCE - ANEXO IV - Preencher'!K250)</f>
        <v>45419</v>
      </c>
      <c r="J241" s="5" t="str">
        <f>'[1]TCE - ANEXO IV - Preencher'!L250</f>
        <v>JDIVRAAA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1250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45864268000100</v>
      </c>
      <c r="E242" s="5" t="str">
        <f>'[1]TCE - ANEXO IV - Preencher'!G251</f>
        <v>CESAR MONTEIRO MEDICINA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419</v>
      </c>
      <c r="I242" s="6">
        <f>IF('[1]TCE - ANEXO IV - Preencher'!K251="","",'[1]TCE - ANEXO IV - Preencher'!K251)</f>
        <v>45419</v>
      </c>
      <c r="J242" s="5" t="str">
        <f>'[1]TCE - ANEXO IV - Preencher'!L251</f>
        <v>2NS5RE4Q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9150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54058475000168</v>
      </c>
      <c r="E243" s="5" t="str">
        <f>'[1]TCE - ANEXO IV - Preencher'!G252</f>
        <v>GR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3</v>
      </c>
      <c r="I243" s="6">
        <f>IF('[1]TCE - ANEXO IV - Preencher'!K252="","",'[1]TCE - ANEXO IV - Preencher'!K252)</f>
        <v>45413</v>
      </c>
      <c r="J243" s="5" t="str">
        <f>'[1]TCE - ANEXO IV - Preencher'!L252</f>
        <v>NDTCRMRM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550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50373606000140</v>
      </c>
      <c r="E244" s="5" t="str">
        <f>'[1]TCE - ANEXO IV - Preencher'!G253</f>
        <v>LUCAS CAVALCANTI DE AS RORIZ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28</v>
      </c>
      <c r="I244" s="6">
        <f>IF('[1]TCE - ANEXO IV - Preencher'!K253="","",'[1]TCE - ANEXO IV - Preencher'!K253)</f>
        <v>45414</v>
      </c>
      <c r="J244" s="5" t="str">
        <f>'[1]TCE - ANEXO IV - Preencher'!L253</f>
        <v>535043554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8150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53678018000103</v>
      </c>
      <c r="E245" s="5" t="str">
        <f>'[1]TCE - ANEXO IV - Preencher'!G254</f>
        <v>VMC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</v>
      </c>
      <c r="I245" s="6">
        <f>IF('[1]TCE - ANEXO IV - Preencher'!K254="","",'[1]TCE - ANEXO IV - Preencher'!K254)</f>
        <v>45414</v>
      </c>
      <c r="J245" s="5" t="str">
        <f>'[1]TCE - ANEXO IV - Preencher'!L254</f>
        <v>A1FB1Q7UB</v>
      </c>
      <c r="K245" s="5" t="str">
        <f>IF(F245="B",LEFT('[1]TCE - ANEXO IV - Preencher'!M254,2),IF(F245="S",LEFT('[1]TCE - ANEXO IV - Preencher'!M254,7),IF('[1]TCE - ANEXO IV - Preencher'!H254="","")))</f>
        <v>2607604</v>
      </c>
      <c r="L245" s="7">
        <f>'[1]TCE - ANEXO IV - Preencher'!N254</f>
        <v>2200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49299850000121</v>
      </c>
      <c r="E246" s="5" t="str">
        <f>'[1]TCE - ANEXO IV - Preencher'!G255</f>
        <v>NCCO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27</v>
      </c>
      <c r="I246" s="6">
        <f>IF('[1]TCE - ANEXO IV - Preencher'!K255="","",'[1]TCE - ANEXO IV - Preencher'!K255)</f>
        <v>45425</v>
      </c>
      <c r="J246" s="5" t="str">
        <f>'[1]TCE - ANEXO IV - Preencher'!L255</f>
        <v>EQZLFIH5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14825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46614371000164</v>
      </c>
      <c r="E247" s="5" t="str">
        <f>'[1]TCE - ANEXO IV - Preencher'!G256</f>
        <v xml:space="preserve">VALESSA INACIO DOS SANTOS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05</v>
      </c>
      <c r="I247" s="6">
        <f>IF('[1]TCE - ANEXO IV - Preencher'!K256="","",'[1]TCE - ANEXO IV - Preencher'!K256)</f>
        <v>45422</v>
      </c>
      <c r="J247" s="5" t="str">
        <f>'[1]TCE - ANEXO IV - Preencher'!L256</f>
        <v>2130671164157</v>
      </c>
      <c r="K247" s="5" t="str">
        <f>IF(F247="B",LEFT('[1]TCE - ANEXO IV - Preencher'!M256,2),IF(F247="S",LEFT('[1]TCE - ANEXO IV - Preencher'!M256,7),IF('[1]TCE - ANEXO IV - Preencher'!H256="","")))</f>
        <v>2302503</v>
      </c>
      <c r="L247" s="7">
        <f>'[1]TCE - ANEXO IV - Preencher'!N256</f>
        <v>5800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45018032000152</v>
      </c>
      <c r="E248" s="5" t="str">
        <f>'[1]TCE - ANEXO IV - Preencher'!G257</f>
        <v>VIVAMED ATIVIDADES MEDICAS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706</v>
      </c>
      <c r="I248" s="6">
        <f>IF('[1]TCE - ANEXO IV - Preencher'!K257="","",'[1]TCE - ANEXO IV - Preencher'!K257)</f>
        <v>45421</v>
      </c>
      <c r="J248" s="5" t="str">
        <f>'[1]TCE - ANEXO IV - Preencher'!L257</f>
        <v>PKJL00510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16350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45855147000100</v>
      </c>
      <c r="E249" s="5" t="str">
        <f>'[1]TCE - ANEXO IV - Preencher'!G258</f>
        <v>TP &amp; AC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128</v>
      </c>
      <c r="I249" s="6">
        <f>IF('[1]TCE - ANEXO IV - Preencher'!K258="","",'[1]TCE - ANEXO IV - Preencher'!K258)</f>
        <v>45420</v>
      </c>
      <c r="J249" s="5" t="str">
        <f>'[1]TCE - ANEXO IV - Preencher'!L258</f>
        <v>SR7T1KPJ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625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48893827000106</v>
      </c>
      <c r="E250" s="5" t="str">
        <f>'[1]TCE - ANEXO IV - Preencher'!G259</f>
        <v>LG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44</v>
      </c>
      <c r="I250" s="6">
        <f>IF('[1]TCE - ANEXO IV - Preencher'!K259="","",'[1]TCE - ANEXO IV - Preencher'!K259)</f>
        <v>45414</v>
      </c>
      <c r="J250" s="5" t="str">
        <f>'[1]TCE - ANEXO IV - Preencher'!L259</f>
        <v>UXLRLWUU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2750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51676006000114</v>
      </c>
      <c r="E251" s="5" t="str">
        <f>'[1]TCE - ANEXO IV - Preencher'!G260</f>
        <v>KARINA ALCANTARA SERVIÇOS EM SAUDE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07</v>
      </c>
      <c r="I251" s="6">
        <f>IF('[1]TCE - ANEXO IV - Preencher'!K260="","",'[1]TCE - ANEXO IV - Preencher'!K260)</f>
        <v>45418</v>
      </c>
      <c r="J251" s="5" t="str">
        <f>'[1]TCE - ANEXO IV - Preencher'!L260</f>
        <v>CFGPH81K</v>
      </c>
      <c r="K251" s="5" t="str">
        <f>IF(F251="B",LEFT('[1]TCE - ANEXO IV - Preencher'!M260,2),IF(F251="S",LEFT('[1]TCE - ANEXO IV - Preencher'!M260,7),IF('[1]TCE - ANEXO IV - Preencher'!H260="","")))</f>
        <v>2800308</v>
      </c>
      <c r="L251" s="7">
        <f>'[1]TCE - ANEXO IV - Preencher'!N260</f>
        <v>3300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43049082000171</v>
      </c>
      <c r="E252" s="5" t="str">
        <f>'[1]TCE - ANEXO IV - Preencher'!G261</f>
        <v>TRAT SERVIÇOS MEDCOS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128</v>
      </c>
      <c r="I252" s="6">
        <f>IF('[1]TCE - ANEXO IV - Preencher'!K261="","",'[1]TCE - ANEXO IV - Preencher'!K261)</f>
        <v>45421</v>
      </c>
      <c r="J252" s="5" t="str">
        <f>'[1]TCE - ANEXO IV - Preencher'!L261</f>
        <v>7CAWTXD5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8850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40554268000190</v>
      </c>
      <c r="E253" s="5" t="str">
        <f>'[1]TCE - ANEXO IV - Preencher'!G262</f>
        <v>RC CONSULTORIA MED1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1574</v>
      </c>
      <c r="I253" s="6">
        <f>IF('[1]TCE - ANEXO IV - Preencher'!K262="","",'[1]TCE - ANEXO IV - Preencher'!K262)</f>
        <v>45422</v>
      </c>
      <c r="J253" s="5" t="str">
        <f>'[1]TCE - ANEXO IV - Preencher'!L262</f>
        <v>FWDMSGSM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5000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46290345000128</v>
      </c>
      <c r="E254" s="5" t="str">
        <f>'[1]TCE - ANEXO IV - Preencher'!G263</f>
        <v>JEGC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32</v>
      </c>
      <c r="I254" s="6">
        <f>IF('[1]TCE - ANEXO IV - Preencher'!K263="","",'[1]TCE - ANEXO IV - Preencher'!K263)</f>
        <v>45422</v>
      </c>
      <c r="J254" s="5" t="str">
        <f>'[1]TCE - ANEXO IV - Preencher'!L263</f>
        <v>QG2UWFFU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14150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52051303000137</v>
      </c>
      <c r="E255" s="5" t="str">
        <f>'[1]TCE - ANEXO IV - Preencher'!G264</f>
        <v xml:space="preserve">MPL ROCHA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32</v>
      </c>
      <c r="I255" s="6">
        <f>IF('[1]TCE - ANEXO IV - Preencher'!K264="","",'[1]TCE - ANEXO IV - Preencher'!K264)</f>
        <v>45425</v>
      </c>
      <c r="J255" s="5" t="str">
        <f>'[1]TCE - ANEXO IV - Preencher'!L264</f>
        <v>INJXWLYN</v>
      </c>
      <c r="K255" s="5" t="str">
        <f>IF(F255="B",LEFT('[1]TCE - ANEXO IV - Preencher'!M264,2),IF(F255="S",LEFT('[1]TCE - ANEXO IV - Preencher'!M264,7),IF('[1]TCE - ANEXO IV - Preencher'!H264="","")))</f>
        <v>2203909</v>
      </c>
      <c r="L255" s="7">
        <f>'[1]TCE - ANEXO IV - Preencher'!N264</f>
        <v>5000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46560147000137</v>
      </c>
      <c r="E256" s="5" t="str">
        <f>'[1]TCE - ANEXO IV - Preencher'!G265</f>
        <v>MEDICALMED ATIVIDADES MEDICAS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1291</v>
      </c>
      <c r="I256" s="6">
        <f>IF('[1]TCE - ANEXO IV - Preencher'!K265="","",'[1]TCE - ANEXO IV - Preencher'!K265)</f>
        <v>45421</v>
      </c>
      <c r="J256" s="5" t="str">
        <f>'[1]TCE - ANEXO IV - Preencher'!L265</f>
        <v>DZZH17888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2200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45092317000133</v>
      </c>
      <c r="E257" s="5" t="str">
        <f>'[1]TCE - ANEXO IV - Preencher'!G266</f>
        <v>AC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103</v>
      </c>
      <c r="I257" s="6">
        <f>IF('[1]TCE - ANEXO IV - Preencher'!K266="","",'[1]TCE - ANEXO IV - Preencher'!K266)</f>
        <v>45414</v>
      </c>
      <c r="J257" s="5" t="str">
        <f>'[1]TCE - ANEXO IV - Preencher'!L266</f>
        <v>X4HDWUJN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3750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45735127000197</v>
      </c>
      <c r="E258" s="5" t="str">
        <f>'[1]TCE - ANEXO IV - Preencher'!G267</f>
        <v>GLOBALMED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1496</v>
      </c>
      <c r="I258" s="6">
        <f>IF('[1]TCE - ANEXO IV - Preencher'!K267="","",'[1]TCE - ANEXO IV - Preencher'!K267)</f>
        <v>45414</v>
      </c>
      <c r="J258" s="5" t="str">
        <f>'[1]TCE - ANEXO IV - Preencher'!L267</f>
        <v>GFJP30150</v>
      </c>
      <c r="K258" s="5" t="str">
        <f>IF(F258="B",LEFT('[1]TCE - ANEXO IV - Preencher'!M267,2),IF(F258="S",LEFT('[1]TCE - ANEXO IV - Preencher'!M267,7),IF('[1]TCE - ANEXO IV - Preencher'!H267="","")))</f>
        <v>2609600</v>
      </c>
      <c r="L258" s="7">
        <f>'[1]TCE - ANEXO IV - Preencher'!N267</f>
        <v>6650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49158209000177</v>
      </c>
      <c r="E259" s="5" t="str">
        <f>'[1]TCE - ANEXO IV - Preencher'!G268</f>
        <v>PAMED ATIVIDADES MEDICAS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92</v>
      </c>
      <c r="I259" s="6">
        <f>IF('[1]TCE - ANEXO IV - Preencher'!K268="","",'[1]TCE - ANEXO IV - Preencher'!K268)</f>
        <v>45414</v>
      </c>
      <c r="J259" s="5" t="str">
        <f>'[1]TCE - ANEXO IV - Preencher'!L268</f>
        <v>S6JBHI5N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7800</v>
      </c>
    </row>
    <row r="260" spans="1:12" s="8" customFormat="1" ht="19.5" customHeight="1" x14ac:dyDescent="0.2">
      <c r="A260" s="3">
        <f>IFERROR(VLOOKUP(B260,'[1]DADOS (OCULTAR)'!$Q$3:$S$136,3,0),"")</f>
        <v>9767633000870</v>
      </c>
      <c r="B260" s="4" t="str">
        <f>'[1]TCE - ANEXO IV - Preencher'!C269</f>
        <v>UPA TORRÕES - CG Nº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48511136000192</v>
      </c>
      <c r="E260" s="5" t="str">
        <f>'[1]TCE - ANEXO IV - Preencher'!G269</f>
        <v>V1 SERVIÇOS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1128</v>
      </c>
      <c r="I260" s="6">
        <f>IF('[1]TCE - ANEXO IV - Preencher'!K269="","",'[1]TCE - ANEXO IV - Preencher'!K269)</f>
        <v>45414</v>
      </c>
      <c r="J260" s="5" t="str">
        <f>'[1]TCE - ANEXO IV - Preencher'!L269</f>
        <v>QVCQ03686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5000</v>
      </c>
    </row>
    <row r="261" spans="1:12" s="8" customFormat="1" ht="19.5" customHeight="1" x14ac:dyDescent="0.2">
      <c r="A261" s="3">
        <f>IFERROR(VLOOKUP(B261,'[1]DADOS (OCULTAR)'!$Q$3:$S$136,3,0),"")</f>
        <v>9767633000870</v>
      </c>
      <c r="B261" s="4" t="str">
        <f>'[1]TCE - ANEXO IV - Preencher'!C270</f>
        <v>UPA TORRÕES - CG Nº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43843356000108</v>
      </c>
      <c r="E261" s="5" t="str">
        <f>'[1]TCE - ANEXO IV - Preencher'!G270</f>
        <v>SAUDEMED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2980</v>
      </c>
      <c r="I261" s="6">
        <f>IF('[1]TCE - ANEXO IV - Preencher'!K270="","",'[1]TCE - ANEXO IV - Preencher'!K270)</f>
        <v>45414</v>
      </c>
      <c r="J261" s="5" t="str">
        <f>'[1]TCE - ANEXO IV - Preencher'!L270</f>
        <v>KXLI42294</v>
      </c>
      <c r="K261" s="5" t="str">
        <f>IF(F261="B",LEFT('[1]TCE - ANEXO IV - Preencher'!M270,2),IF(F261="S",LEFT('[1]TCE - ANEXO IV - Preencher'!M270,7),IF('[1]TCE - ANEXO IV - Preencher'!H270="","")))</f>
        <v>2609600</v>
      </c>
      <c r="L261" s="7">
        <f>'[1]TCE - ANEXO IV - Preencher'!N270</f>
        <v>5500</v>
      </c>
    </row>
    <row r="262" spans="1:12" s="8" customFormat="1" ht="19.5" customHeight="1" x14ac:dyDescent="0.2">
      <c r="A262" s="3">
        <f>IFERROR(VLOOKUP(B262,'[1]DADOS (OCULTAR)'!$Q$3:$S$136,3,0),"")</f>
        <v>9767633000870</v>
      </c>
      <c r="B262" s="4" t="str">
        <f>'[1]TCE - ANEXO IV - Preencher'!C271</f>
        <v>UPA TORRÕES - CG Nº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52770213000104</v>
      </c>
      <c r="E262" s="5" t="str">
        <f>'[1]TCE - ANEXO IV - Preencher'!G271</f>
        <v>LUAN ARAUJO DA COSTA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08</v>
      </c>
      <c r="I262" s="6">
        <f>IF('[1]TCE - ANEXO IV - Preencher'!K271="","",'[1]TCE - ANEXO IV - Preencher'!K271)</f>
        <v>45420</v>
      </c>
      <c r="J262" s="5" t="str">
        <f>'[1]TCE - ANEXO IV - Preencher'!L271</f>
        <v>246667598</v>
      </c>
      <c r="K262" s="5" t="str">
        <f>IF(F262="B",LEFT('[1]TCE - ANEXO IV - Preencher'!M271,2),IF(F262="S",LEFT('[1]TCE - ANEXO IV - Preencher'!M271,7),IF('[1]TCE - ANEXO IV - Preencher'!H271="","")))</f>
        <v>2304400</v>
      </c>
      <c r="L262" s="7">
        <f>'[1]TCE - ANEXO IV - Preencher'!N271</f>
        <v>3300</v>
      </c>
    </row>
    <row r="263" spans="1:12" s="8" customFormat="1" ht="19.5" customHeight="1" x14ac:dyDescent="0.2">
      <c r="A263" s="3">
        <f>IFERROR(VLOOKUP(B263,'[1]DADOS (OCULTAR)'!$Q$3:$S$136,3,0),"")</f>
        <v>9767633000870</v>
      </c>
      <c r="B263" s="4" t="str">
        <f>'[1]TCE - ANEXO IV - Preencher'!C272</f>
        <v>UPA TORRÕES - CG Nº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53209170000147</v>
      </c>
      <c r="E263" s="5" t="str">
        <f>'[1]TCE - ANEXO IV - Preencher'!G272</f>
        <v>LORENA NEVES REZENDE SERVIÇOS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09</v>
      </c>
      <c r="I263" s="6">
        <f>IF('[1]TCE - ANEXO IV - Preencher'!K272="","",'[1]TCE - ANEXO IV - Preencher'!K272)</f>
        <v>45419</v>
      </c>
      <c r="J263" s="5" t="str">
        <f>'[1]TCE - ANEXO IV - Preencher'!L272</f>
        <v>953900671</v>
      </c>
      <c r="K263" s="5" t="str">
        <f>IF(F263="B",LEFT('[1]TCE - ANEXO IV - Preencher'!M272,2),IF(F263="S",LEFT('[1]TCE - ANEXO IV - Preencher'!M272,7),IF('[1]TCE - ANEXO IV - Preencher'!H272="","")))</f>
        <v>2304400</v>
      </c>
      <c r="L263" s="7">
        <f>'[1]TCE - ANEXO IV - Preencher'!N272</f>
        <v>550</v>
      </c>
    </row>
    <row r="264" spans="1:12" s="8" customFormat="1" ht="19.5" customHeight="1" x14ac:dyDescent="0.2">
      <c r="A264" s="3">
        <f>IFERROR(VLOOKUP(B264,'[1]DADOS (OCULTAR)'!$Q$3:$S$136,3,0),"")</f>
        <v>9767633000870</v>
      </c>
      <c r="B264" s="4" t="str">
        <f>'[1]TCE - ANEXO IV - Preencher'!C273</f>
        <v>UPA TORRÕES - CG Nº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53306224000192</v>
      </c>
      <c r="E264" s="5" t="str">
        <f>'[1]TCE - ANEXO IV - Preencher'!G273</f>
        <v>NELSON BARROS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14</v>
      </c>
      <c r="I264" s="6">
        <f>IF('[1]TCE - ANEXO IV - Preencher'!K273="","",'[1]TCE - ANEXO IV - Preencher'!K273)</f>
        <v>45422</v>
      </c>
      <c r="J264" s="5" t="str">
        <f>'[1]TCE - ANEXO IV - Preencher'!L273</f>
        <v>664855797</v>
      </c>
      <c r="K264" s="5" t="str">
        <f>IF(F264="B",LEFT('[1]TCE - ANEXO IV - Preencher'!M273,2),IF(F264="S",LEFT('[1]TCE - ANEXO IV - Preencher'!M273,7),IF('[1]TCE - ANEXO IV - Preencher'!H273="","")))</f>
        <v>2304400</v>
      </c>
      <c r="L264" s="7">
        <f>'[1]TCE - ANEXO IV - Preencher'!N273</f>
        <v>2350</v>
      </c>
    </row>
    <row r="265" spans="1:12" s="8" customFormat="1" ht="19.5" customHeight="1" x14ac:dyDescent="0.2">
      <c r="A265" s="3">
        <f>IFERROR(VLOOKUP(B265,'[1]DADOS (OCULTAR)'!$Q$3:$S$136,3,0),"")</f>
        <v>9767633000870</v>
      </c>
      <c r="B265" s="4" t="str">
        <f>'[1]TCE - ANEXO IV - Preencher'!C274</f>
        <v>UPA TORRÕES - CG Nº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52923617000182</v>
      </c>
      <c r="E265" s="5" t="str">
        <f>'[1]TCE - ANEXO IV - Preencher'!G274</f>
        <v>ESTEVAO CAMINHA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13</v>
      </c>
      <c r="I265" s="6">
        <f>IF('[1]TCE - ANEXO IV - Preencher'!K274="","",'[1]TCE - ANEXO IV - Preencher'!K274)</f>
        <v>45422</v>
      </c>
      <c r="J265" s="5" t="str">
        <f>'[1]TCE - ANEXO IV - Preencher'!L274</f>
        <v>128314370</v>
      </c>
      <c r="K265" s="5" t="str">
        <f>IF(F265="B",LEFT('[1]TCE - ANEXO IV - Preencher'!M274,2),IF(F265="S",LEFT('[1]TCE - ANEXO IV - Preencher'!M274,7),IF('[1]TCE - ANEXO IV - Preencher'!H274="","")))</f>
        <v>2304400</v>
      </c>
      <c r="L265" s="7">
        <f>'[1]TCE - ANEXO IV - Preencher'!N274</f>
        <v>2350</v>
      </c>
    </row>
    <row r="266" spans="1:12" s="8" customFormat="1" ht="19.5" customHeight="1" x14ac:dyDescent="0.2">
      <c r="A266" s="3">
        <f>IFERROR(VLOOKUP(B266,'[1]DADOS (OCULTAR)'!$Q$3:$S$136,3,0),"")</f>
        <v>9767633000870</v>
      </c>
      <c r="B266" s="4" t="str">
        <f>'[1]TCE - ANEXO IV - Preencher'!C275</f>
        <v>UPA TORRÕES - CG Nº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54459299000176</v>
      </c>
      <c r="E266" s="5" t="str">
        <f>'[1]TCE - ANEXO IV - Preencher'!G275</f>
        <v xml:space="preserve">JOAO FILIPE SERVIÇOS MEDICOS LTDA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01</v>
      </c>
      <c r="I266" s="6">
        <f>IF('[1]TCE - ANEXO IV - Preencher'!K275="","",'[1]TCE - ANEXO IV - Preencher'!K275)</f>
        <v>45420</v>
      </c>
      <c r="J266" s="5" t="str">
        <f>'[1]TCE - ANEXO IV - Preencher'!L275</f>
        <v>NSMZ6QB8J</v>
      </c>
      <c r="K266" s="5" t="str">
        <f>IF(F266="B",LEFT('[1]TCE - ANEXO IV - Preencher'!M275,2),IF(F266="S",LEFT('[1]TCE - ANEXO IV - Preencher'!M275,7),IF('[1]TCE - ANEXO IV - Preencher'!H275="","")))</f>
        <v>2607604</v>
      </c>
      <c r="L266" s="7">
        <f>'[1]TCE - ANEXO IV - Preencher'!N275</f>
        <v>1350</v>
      </c>
    </row>
    <row r="267" spans="1:12" s="8" customFormat="1" ht="19.5" customHeight="1" x14ac:dyDescent="0.2">
      <c r="A267" s="3">
        <f>IFERROR(VLOOKUP(B267,'[1]DADOS (OCULTAR)'!$Q$3:$S$136,3,0),"")</f>
        <v>9767633000870</v>
      </c>
      <c r="B267" s="4" t="str">
        <f>'[1]TCE - ANEXO IV - Preencher'!C276</f>
        <v>UPA TORRÕES - CG Nº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53278171000143</v>
      </c>
      <c r="E267" s="5" t="str">
        <f>'[1]TCE - ANEXO IV - Preencher'!G276</f>
        <v>MARILIA ARAUJO DA SILVA SERVIÇOS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05</v>
      </c>
      <c r="I267" s="6">
        <f>IF('[1]TCE - ANEXO IV - Preencher'!K276="","",'[1]TCE - ANEXO IV - Preencher'!K276)</f>
        <v>45420</v>
      </c>
      <c r="J267" s="5" t="str">
        <f>'[1]TCE - ANEXO IV - Preencher'!L276</f>
        <v>FXNRTHEB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5000</v>
      </c>
    </row>
    <row r="268" spans="1:12" s="8" customFormat="1" ht="19.5" customHeight="1" x14ac:dyDescent="0.2">
      <c r="A268" s="3">
        <f>IFERROR(VLOOKUP(B268,'[1]DADOS (OCULTAR)'!$Q$3:$S$136,3,0),"")</f>
        <v>9767633000870</v>
      </c>
      <c r="B268" s="4" t="str">
        <f>'[1]TCE - ANEXO IV - Preencher'!C277</f>
        <v>UPA TORRÕES - CG Nº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46852548000160</v>
      </c>
      <c r="E268" s="5" t="str">
        <f>'[1]TCE - ANEXO IV - Preencher'!G277</f>
        <v>CERTMED ATIVIDADES MEDICAS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718</v>
      </c>
      <c r="I268" s="6">
        <f>IF('[1]TCE - ANEXO IV - Preencher'!K277="","",'[1]TCE - ANEXO IV - Preencher'!K277)</f>
        <v>45414</v>
      </c>
      <c r="J268" s="5" t="str">
        <f>'[1]TCE - ANEXO IV - Preencher'!L277</f>
        <v>DH5NTWJM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1175</v>
      </c>
    </row>
    <row r="269" spans="1:12" s="8" customFormat="1" ht="19.5" customHeight="1" x14ac:dyDescent="0.2">
      <c r="A269" s="3">
        <f>IFERROR(VLOOKUP(B269,'[1]DADOS (OCULTAR)'!$Q$3:$S$136,3,0),"")</f>
        <v>9767633000870</v>
      </c>
      <c r="B269" s="4" t="str">
        <f>'[1]TCE - ANEXO IV - Preencher'!C278</f>
        <v>UPA TORRÕES - CG Nº 009/2022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46911593000149</v>
      </c>
      <c r="E269" s="5" t="str">
        <f>'[1]TCE - ANEXO IV - Preencher'!G278</f>
        <v>CLINICA GINESTESIO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32</v>
      </c>
      <c r="I269" s="6">
        <f>IF('[1]TCE - ANEXO IV - Preencher'!K278="","",'[1]TCE - ANEXO IV - Preencher'!K278)</f>
        <v>45421</v>
      </c>
      <c r="J269" s="5" t="str">
        <f>'[1]TCE - ANEXO IV - Preencher'!L278</f>
        <v>88901E49</v>
      </c>
      <c r="K269" s="5" t="str">
        <f>IF(F269="B",LEFT('[1]TCE - ANEXO IV - Preencher'!M278,2),IF(F269="S",LEFT('[1]TCE - ANEXO IV - Preencher'!M278,7),IF('[1]TCE - ANEXO IV - Preencher'!H278="","")))</f>
        <v>2211001</v>
      </c>
      <c r="L269" s="7">
        <f>'[1]TCE - ANEXO IV - Preencher'!N278</f>
        <v>2200</v>
      </c>
    </row>
    <row r="270" spans="1:12" s="8" customFormat="1" ht="19.5" customHeight="1" x14ac:dyDescent="0.2">
      <c r="A270" s="3">
        <f>IFERROR(VLOOKUP(B270,'[1]DADOS (OCULTAR)'!$Q$3:$S$136,3,0),"")</f>
        <v>9767633000870</v>
      </c>
      <c r="B270" s="4" t="str">
        <f>'[1]TCE - ANEXO IV - Preencher'!C279</f>
        <v>UPA TORRÕES - CG Nº 009/2022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48594099000123</v>
      </c>
      <c r="E270" s="5" t="str">
        <f>'[1]TCE - ANEXO IV - Preencher'!G279</f>
        <v>EDO SERVICOS MEDICOS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1000028</v>
      </c>
      <c r="I270" s="6">
        <f>IF('[1]TCE - ANEXO IV - Preencher'!K279="","",'[1]TCE - ANEXO IV - Preencher'!K279)</f>
        <v>45412</v>
      </c>
      <c r="J270" s="5" t="str">
        <f>'[1]TCE - ANEXO IV - Preencher'!L279</f>
        <v>2WV5MWCL3</v>
      </c>
      <c r="K270" s="5" t="str">
        <f>IF(F270="B",LEFT('[1]TCE - ANEXO IV - Preencher'!M279,2),IF(F270="S",LEFT('[1]TCE - ANEXO IV - Preencher'!M279,7),IF('[1]TCE - ANEXO IV - Preencher'!H279="","")))</f>
        <v>2507507</v>
      </c>
      <c r="L270" s="7">
        <f>'[1]TCE - ANEXO IV - Preencher'!N279</f>
        <v>2700</v>
      </c>
    </row>
    <row r="271" spans="1:12" s="8" customFormat="1" ht="19.5" customHeight="1" x14ac:dyDescent="0.2">
      <c r="A271" s="3">
        <f>IFERROR(VLOOKUP(B271,'[1]DADOS (OCULTAR)'!$Q$3:$S$136,3,0),"")</f>
        <v>9767633000870</v>
      </c>
      <c r="B271" s="4" t="str">
        <f>'[1]TCE - ANEXO IV - Preencher'!C280</f>
        <v>UPA TORRÕES - CG Nº 009/2022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42715605000109</v>
      </c>
      <c r="E271" s="5" t="str">
        <f>'[1]TCE - ANEXO IV - Preencher'!G280</f>
        <v>COORPSMED SERVICOS DE SAUDE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788</v>
      </c>
      <c r="I271" s="6">
        <f>IF('[1]TCE - ANEXO IV - Preencher'!K280="","",'[1]TCE - ANEXO IV - Preencher'!K280)</f>
        <v>45426</v>
      </c>
      <c r="J271" s="5" t="str">
        <f>'[1]TCE - ANEXO IV - Preencher'!L280</f>
        <v>BZFS72895</v>
      </c>
      <c r="K271" s="5" t="str">
        <f>IF(F271="B",LEFT('[1]TCE - ANEXO IV - Preencher'!M280,2),IF(F271="S",LEFT('[1]TCE - ANEXO IV - Preencher'!M280,7),IF('[1]TCE - ANEXO IV - Preencher'!H280="","")))</f>
        <v>2609600</v>
      </c>
      <c r="L271" s="7">
        <f>'[1]TCE - ANEXO IV - Preencher'!N280</f>
        <v>11750</v>
      </c>
    </row>
    <row r="272" spans="1:12" s="8" customFormat="1" ht="19.5" customHeight="1" x14ac:dyDescent="0.2">
      <c r="A272" s="3">
        <f>IFERROR(VLOOKUP(B272,'[1]DADOS (OCULTAR)'!$Q$3:$S$136,3,0),"")</f>
        <v>9767633000870</v>
      </c>
      <c r="B272" s="4" t="str">
        <f>'[1]TCE - ANEXO IV - Preencher'!C281</f>
        <v>UPA TORRÕES - CG Nº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53384706000160</v>
      </c>
      <c r="E272" s="5" t="str">
        <f>'[1]TCE - ANEXO IV - Preencher'!G281</f>
        <v>MARIA VITORIA CAVALCANTI BARBOSA P DE MELO SERV MED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9</v>
      </c>
      <c r="I272" s="6">
        <f>IF('[1]TCE - ANEXO IV - Preencher'!K281="","",'[1]TCE - ANEXO IV - Preencher'!K281)</f>
        <v>45414</v>
      </c>
      <c r="J272" s="5" t="str">
        <f>'[1]TCE - ANEXO IV - Preencher'!L281</f>
        <v>310833110</v>
      </c>
      <c r="K272" s="5" t="str">
        <f>IF(F272="B",LEFT('[1]TCE - ANEXO IV - Preencher'!M281,2),IF(F272="S",LEFT('[1]TCE - ANEXO IV - Preencher'!M281,7),IF('[1]TCE - ANEXO IV - Preencher'!H281="","")))</f>
        <v>2304400</v>
      </c>
      <c r="L272" s="7">
        <f>'[1]TCE - ANEXO IV - Preencher'!N281</f>
        <v>8400</v>
      </c>
    </row>
    <row r="273" spans="1:12" s="8" customFormat="1" ht="19.5" customHeight="1" x14ac:dyDescent="0.2">
      <c r="A273" s="3">
        <f>IFERROR(VLOOKUP(B273,'[1]DADOS (OCULTAR)'!$Q$3:$S$136,3,0),"")</f>
        <v>9767633000870</v>
      </c>
      <c r="B273" s="4" t="str">
        <f>'[1]TCE - ANEXO IV - Preencher'!C282</f>
        <v>UPA TORRÕES - CG Nº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42921289000121</v>
      </c>
      <c r="E273" s="5" t="str">
        <f>'[1]TCE - ANEXO IV - Preencher'!G282</f>
        <v>LS RECIFE ASSISTENCIA MEDICA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401</v>
      </c>
      <c r="I273" s="6">
        <f>IF('[1]TCE - ANEXO IV - Preencher'!K282="","",'[1]TCE - ANEXO IV - Preencher'!K282)</f>
        <v>45427</v>
      </c>
      <c r="J273" s="5" t="str">
        <f>'[1]TCE - ANEXO IV - Preencher'!L282</f>
        <v>JQAIVWWT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4675</v>
      </c>
    </row>
    <row r="274" spans="1:12" s="8" customFormat="1" ht="19.5" customHeight="1" x14ac:dyDescent="0.2">
      <c r="A274" s="3">
        <f>IFERROR(VLOOKUP(B274,'[1]DADOS (OCULTAR)'!$Q$3:$S$136,3,0),"")</f>
        <v>9767633000870</v>
      </c>
      <c r="B274" s="4" t="str">
        <f>'[1]TCE - ANEXO IV - Preencher'!C283</f>
        <v>UPA TORRÕES - CG Nº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49832705000164</v>
      </c>
      <c r="E274" s="5" t="str">
        <f>'[1]TCE - ANEXO IV - Preencher'!G283</f>
        <v>RAFAELA ANDRADE SERVICOS EM PEDIATRIA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30</v>
      </c>
      <c r="I274" s="6">
        <f>IF('[1]TCE - ANEXO IV - Preencher'!K283="","",'[1]TCE - ANEXO IV - Preencher'!K283)</f>
        <v>45427</v>
      </c>
      <c r="J274" s="5" t="str">
        <f>'[1]TCE - ANEXO IV - Preencher'!L283</f>
        <v>B9DZD91H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3300</v>
      </c>
    </row>
    <row r="275" spans="1:12" s="8" customFormat="1" ht="19.5" customHeight="1" x14ac:dyDescent="0.2">
      <c r="A275" s="3">
        <f>IFERROR(VLOOKUP(B275,'[1]DADOS (OCULTAR)'!$Q$3:$S$136,3,0),"")</f>
        <v>9767633000870</v>
      </c>
      <c r="B275" s="4" t="str">
        <f>'[1]TCE - ANEXO IV - Preencher'!C284</f>
        <v>UPA TORRÕES - CG Nº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45969705000150</v>
      </c>
      <c r="E275" s="5" t="str">
        <f>'[1]TCE - ANEXO IV - Preencher'!G284</f>
        <v>MEDMAIS ATIVIDADES MEDICAS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1303</v>
      </c>
      <c r="I275" s="6">
        <f>IF('[1]TCE - ANEXO IV - Preencher'!K284="","",'[1]TCE - ANEXO IV - Preencher'!K284)</f>
        <v>45427</v>
      </c>
      <c r="J275" s="5" t="str">
        <f>'[1]TCE - ANEXO IV - Preencher'!L284</f>
        <v>NBOZ92587</v>
      </c>
      <c r="K275" s="5" t="str">
        <f>IF(F275="B",LEFT('[1]TCE - ANEXO IV - Preencher'!M284,2),IF(F275="S",LEFT('[1]TCE - ANEXO IV - Preencher'!M284,7),IF('[1]TCE - ANEXO IV - Preencher'!H284="","")))</f>
        <v>2609600</v>
      </c>
      <c r="L275" s="7">
        <f>'[1]TCE - ANEXO IV - Preencher'!N284</f>
        <v>10975</v>
      </c>
    </row>
    <row r="276" spans="1:12" s="8" customFormat="1" ht="19.5" customHeight="1" x14ac:dyDescent="0.2">
      <c r="A276" s="3">
        <f>IFERROR(VLOOKUP(B276,'[1]DADOS (OCULTAR)'!$Q$3:$S$136,3,0),"")</f>
        <v>9767633000870</v>
      </c>
      <c r="B276" s="4" t="str">
        <f>'[1]TCE - ANEXO IV - Preencher'!C285</f>
        <v>UPA TORRÕES - CG Nº 009/2022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42645758000127</v>
      </c>
      <c r="E276" s="5" t="str">
        <f>'[1]TCE - ANEXO IV - Preencher'!G285</f>
        <v>YANE RENATA BARBOSA DE ARAUJO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84</v>
      </c>
      <c r="I276" s="6">
        <f>IF('[1]TCE - ANEXO IV - Preencher'!K285="","",'[1]TCE - ANEXO IV - Preencher'!K285)</f>
        <v>45426</v>
      </c>
      <c r="J276" s="5" t="str">
        <f>'[1]TCE - ANEXO IV - Preencher'!L285</f>
        <v>192471134304014052024</v>
      </c>
      <c r="K276" s="5" t="str">
        <f>IF(F276="B",LEFT('[1]TCE - ANEXO IV - Preencher'!M285,2),IF(F276="S",LEFT('[1]TCE - ANEXO IV - Preencher'!M285,7),IF('[1]TCE - ANEXO IV - Preencher'!H285="","")))</f>
        <v>2910859</v>
      </c>
      <c r="L276" s="7">
        <f>'[1]TCE - ANEXO IV - Preencher'!N285</f>
        <v>10050</v>
      </c>
    </row>
    <row r="277" spans="1:12" s="8" customFormat="1" ht="19.5" customHeight="1" x14ac:dyDescent="0.2">
      <c r="A277" s="3">
        <f>IFERROR(VLOOKUP(B277,'[1]DADOS (OCULTAR)'!$Q$3:$S$136,3,0),"")</f>
        <v>9767633000870</v>
      </c>
      <c r="B277" s="4" t="str">
        <f>'[1]TCE - ANEXO IV - Preencher'!C286</f>
        <v>UPA TORRÕES - CG Nº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38823495000121</v>
      </c>
      <c r="E277" s="5" t="str">
        <f>'[1]TCE - ANEXO IV - Preencher'!G286</f>
        <v>CENTRALMED ATIVIDADES MEDICAS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945</v>
      </c>
      <c r="I277" s="6">
        <f>IF('[1]TCE - ANEXO IV - Preencher'!K286="","",'[1]TCE - ANEXO IV - Preencher'!K286)</f>
        <v>45426</v>
      </c>
      <c r="J277" s="5" t="str">
        <f>'[1]TCE - ANEXO IV - Preencher'!L286</f>
        <v>X94U9IBP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6250</v>
      </c>
    </row>
    <row r="278" spans="1:12" s="8" customFormat="1" ht="19.5" customHeight="1" x14ac:dyDescent="0.2">
      <c r="A278" s="3">
        <f>IFERROR(VLOOKUP(B278,'[1]DADOS (OCULTAR)'!$Q$3:$S$136,3,0),"")</f>
        <v>9767633000870</v>
      </c>
      <c r="B278" s="4" t="str">
        <f>'[1]TCE - ANEXO IV - Preencher'!C287</f>
        <v>UPA TORRÕES - CG Nº 009/2022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34336252000108</v>
      </c>
      <c r="E278" s="5" t="str">
        <f>'[1]TCE - ANEXO IV - Preencher'!G287</f>
        <v>MIRANDA E SANTOS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32</v>
      </c>
      <c r="I278" s="6">
        <f>IF('[1]TCE - ANEXO IV - Preencher'!K287="","",'[1]TCE - ANEXO IV - Preencher'!K287)</f>
        <v>45425</v>
      </c>
      <c r="J278" s="5" t="str">
        <f>'[1]TCE - ANEXO IV - Preencher'!L287</f>
        <v>KJELP7PU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3750</v>
      </c>
    </row>
    <row r="279" spans="1:12" s="8" customFormat="1" ht="19.5" customHeight="1" x14ac:dyDescent="0.2">
      <c r="A279" s="3">
        <f>IFERROR(VLOOKUP(B279,'[1]DADOS (OCULTAR)'!$Q$3:$S$136,3,0),"")</f>
        <v>9767633000870</v>
      </c>
      <c r="B279" s="4" t="str">
        <f>'[1]TCE - ANEXO IV - Preencher'!C288</f>
        <v>UPA TORRÕES - CG Nº 009/2022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40554268000190</v>
      </c>
      <c r="E279" s="5" t="str">
        <f>'[1]TCE - ANEXO IV - Preencher'!G288</f>
        <v>RC CONSULTORIA MED1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1581</v>
      </c>
      <c r="I279" s="6">
        <f>IF('[1]TCE - ANEXO IV - Preencher'!K288="","",'[1]TCE - ANEXO IV - Preencher'!K288)</f>
        <v>45426</v>
      </c>
      <c r="J279" s="5" t="str">
        <f>'[1]TCE - ANEXO IV - Preencher'!L288</f>
        <v>RZQBRLFV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1100</v>
      </c>
    </row>
    <row r="280" spans="1:12" s="8" customFormat="1" ht="19.5" customHeight="1" x14ac:dyDescent="0.2">
      <c r="A280" s="3">
        <f>IFERROR(VLOOKUP(B280,'[1]DADOS (OCULTAR)'!$Q$3:$S$136,3,0),"")</f>
        <v>9767633000870</v>
      </c>
      <c r="B280" s="4" t="str">
        <f>'[1]TCE - ANEXO IV - Preencher'!C289</f>
        <v>UPA TORRÕES - CG Nº 009/2022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49159260000101</v>
      </c>
      <c r="E280" s="5" t="str">
        <f>'[1]TCE - ANEXO IV - Preencher'!G289</f>
        <v>MEDVIDA ATIVIDADES MEDICAS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824</v>
      </c>
      <c r="I280" s="6">
        <f>IF('[1]TCE - ANEXO IV - Preencher'!K289="","",'[1]TCE - ANEXO IV - Preencher'!K289)</f>
        <v>45427</v>
      </c>
      <c r="J280" s="5" t="str">
        <f>'[1]TCE - ANEXO IV - Preencher'!L289</f>
        <v>JWUJ77174</v>
      </c>
      <c r="K280" s="5" t="str">
        <f>IF(F280="B",LEFT('[1]TCE - ANEXO IV - Preencher'!M289,2),IF(F280="S",LEFT('[1]TCE - ANEXO IV - Preencher'!M289,7),IF('[1]TCE - ANEXO IV - Preencher'!H289="","")))</f>
        <v>2609600</v>
      </c>
      <c r="L280" s="7">
        <f>'[1]TCE - ANEXO IV - Preencher'!N289</f>
        <v>5900</v>
      </c>
    </row>
    <row r="281" spans="1:12" s="8" customFormat="1" ht="19.5" customHeight="1" x14ac:dyDescent="0.2">
      <c r="A281" s="3">
        <f>IFERROR(VLOOKUP(B281,'[1]DADOS (OCULTAR)'!$Q$3:$S$136,3,0),"")</f>
        <v>9767633000870</v>
      </c>
      <c r="B281" s="4" t="str">
        <f>'[1]TCE - ANEXO IV - Preencher'!C290</f>
        <v>UPA TORRÕES - CG Nº 009/2022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30466362000133</v>
      </c>
      <c r="E281" s="5" t="str">
        <f>'[1]TCE - ANEXO IV - Preencher'!G290</f>
        <v>INTEGREMED SERVICOS EM SAUDE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1642</v>
      </c>
      <c r="I281" s="6">
        <f>IF('[1]TCE - ANEXO IV - Preencher'!K290="","",'[1]TCE - ANEXO IV - Preencher'!K290)</f>
        <v>45426</v>
      </c>
      <c r="J281" s="5" t="str">
        <f>'[1]TCE - ANEXO IV - Preencher'!L290</f>
        <v>S6MILLCJ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1350</v>
      </c>
    </row>
    <row r="282" spans="1:12" s="8" customFormat="1" ht="19.5" customHeight="1" x14ac:dyDescent="0.2">
      <c r="A282" s="3">
        <f>IFERROR(VLOOKUP(B282,'[1]DADOS (OCULTAR)'!$Q$3:$S$136,3,0),"")</f>
        <v>9767633000870</v>
      </c>
      <c r="B282" s="4" t="str">
        <f>'[1]TCE - ANEXO IV - Preencher'!C291</f>
        <v>UPA TORRÕES - CG Nº 009/2022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45969705000150</v>
      </c>
      <c r="E282" s="5" t="str">
        <f>'[1]TCE - ANEXO IV - Preencher'!G291</f>
        <v>MEDMAIS ATIVIDADES MEDICAS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1304</v>
      </c>
      <c r="I282" s="6">
        <f>IF('[1]TCE - ANEXO IV - Preencher'!K291="","",'[1]TCE - ANEXO IV - Preencher'!K291)</f>
        <v>45427</v>
      </c>
      <c r="J282" s="5" t="str">
        <f>'[1]TCE - ANEXO IV - Preencher'!L291</f>
        <v>MWMT88256</v>
      </c>
      <c r="K282" s="5" t="str">
        <f>IF(F282="B",LEFT('[1]TCE - ANEXO IV - Preencher'!M291,2),IF(F282="S",LEFT('[1]TCE - ANEXO IV - Preencher'!M291,7),IF('[1]TCE - ANEXO IV - Preencher'!H291="","")))</f>
        <v>2609600</v>
      </c>
      <c r="L282" s="7">
        <f>'[1]TCE - ANEXO IV - Preencher'!N291</f>
        <v>2500</v>
      </c>
    </row>
    <row r="283" spans="1:12" s="8" customFormat="1" ht="19.5" customHeight="1" x14ac:dyDescent="0.2">
      <c r="A283" s="3">
        <f>IFERROR(VLOOKUP(B283,'[1]DADOS (OCULTAR)'!$Q$3:$S$136,3,0),"")</f>
        <v>9767633000870</v>
      </c>
      <c r="B283" s="4" t="str">
        <f>'[1]TCE - ANEXO IV - Preencher'!C292</f>
        <v>UPA TORRÕES - CG Nº 009/2022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53110471000119</v>
      </c>
      <c r="E283" s="5" t="str">
        <f>'[1]TCE - ANEXO IV - Preencher'!G292</f>
        <v>RAFAELA R DE A COELHO SERVICOS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10</v>
      </c>
      <c r="I283" s="6">
        <f>IF('[1]TCE - ANEXO IV - Preencher'!K292="","",'[1]TCE - ANEXO IV - Preencher'!K292)</f>
        <v>45416</v>
      </c>
      <c r="J283" s="5" t="str">
        <f>'[1]TCE - ANEXO IV - Preencher'!L292</f>
        <v>FAZ17UJ4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1100</v>
      </c>
    </row>
    <row r="284" spans="1:12" s="8" customFormat="1" ht="19.5" customHeight="1" x14ac:dyDescent="0.2">
      <c r="A284" s="3">
        <f>IFERROR(VLOOKUP(B284,'[1]DADOS (OCULTAR)'!$Q$3:$S$136,3,0),"")</f>
        <v>9767633000870</v>
      </c>
      <c r="B284" s="4" t="str">
        <f>'[1]TCE - ANEXO IV - Preencher'!C293</f>
        <v>UPA TORRÕES - CG Nº 009/2022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54653645000152</v>
      </c>
      <c r="E284" s="5" t="str">
        <f>'[1]TCE - ANEXO IV - Preencher'!G293</f>
        <v>MORGANA ROCHA ANDRADE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5</v>
      </c>
      <c r="I284" s="6">
        <f>IF('[1]TCE - ANEXO IV - Preencher'!K293="","",'[1]TCE - ANEXO IV - Preencher'!K293)</f>
        <v>45425</v>
      </c>
      <c r="J284" s="5" t="str">
        <f>'[1]TCE - ANEXO IV - Preencher'!L293</f>
        <v>4E171E62E43DD63D7525DC2F769B044D</v>
      </c>
      <c r="K284" s="5" t="str">
        <f>IF(F284="B",LEFT('[1]TCE - ANEXO IV - Preencher'!M293,2),IF(F284="S",LEFT('[1]TCE - ANEXO IV - Preencher'!M293,7),IF('[1]TCE - ANEXO IV - Preencher'!H293="","")))</f>
        <v>2612406</v>
      </c>
      <c r="L284" s="7">
        <f>'[1]TCE - ANEXO IV - Preencher'!N293</f>
        <v>1250</v>
      </c>
    </row>
    <row r="285" spans="1:12" s="8" customFormat="1" ht="19.5" customHeight="1" x14ac:dyDescent="0.2">
      <c r="A285" s="3">
        <f>IFERROR(VLOOKUP(B285,'[1]DADOS (OCULTAR)'!$Q$3:$S$136,3,0),"")</f>
        <v>9767633000870</v>
      </c>
      <c r="B285" s="4" t="str">
        <f>'[1]TCE - ANEXO IV - Preencher'!C294</f>
        <v>UPA TORRÕES - CG Nº 009/2022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52456698000158</v>
      </c>
      <c r="E285" s="5" t="str">
        <f>'[1]TCE - ANEXO IV - Preencher'!G294</f>
        <v>R E MEDICINA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5</v>
      </c>
      <c r="I285" s="6">
        <f>IF('[1]TCE - ANEXO IV - Preencher'!K294="","",'[1]TCE - ANEXO IV - Preencher'!K294)</f>
        <v>45419</v>
      </c>
      <c r="J285" s="5" t="str">
        <f>'[1]TCE - ANEXO IV - Preencher'!L294</f>
        <v>WGK6I9L1</v>
      </c>
      <c r="K285" s="5" t="str">
        <f>IF(F285="B",LEFT('[1]TCE - ANEXO IV - Preencher'!M294,2),IF(F285="S",LEFT('[1]TCE - ANEXO IV - Preencher'!M294,7),IF('[1]TCE - ANEXO IV - Preencher'!H294="","")))</f>
        <v>3550308</v>
      </c>
      <c r="L285" s="7">
        <f>'[1]TCE - ANEXO IV - Preencher'!N294</f>
        <v>8950</v>
      </c>
    </row>
    <row r="286" spans="1:12" s="8" customFormat="1" ht="19.5" customHeight="1" x14ac:dyDescent="0.2">
      <c r="A286" s="3">
        <f>IFERROR(VLOOKUP(B286,'[1]DADOS (OCULTAR)'!$Q$3:$S$136,3,0),"")</f>
        <v>9767633000870</v>
      </c>
      <c r="B286" s="4" t="str">
        <f>'[1]TCE - ANEXO IV - Preencher'!C295</f>
        <v>UPA TORRÕES - CG Nº 009/2022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42344814000193</v>
      </c>
      <c r="E286" s="5" t="str">
        <f>'[1]TCE - ANEXO IV - Preencher'!G295</f>
        <v>JONATHAN MISAEL ALENCAR NASCIMENTO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23</v>
      </c>
      <c r="I286" s="6">
        <f>IF('[1]TCE - ANEXO IV - Preencher'!K295="","",'[1]TCE - ANEXO IV - Preencher'!K295)</f>
        <v>45429</v>
      </c>
      <c r="J286" s="5" t="str">
        <f>'[1]TCE - ANEXO IV - Preencher'!L295</f>
        <v>UC4LGUW5Z</v>
      </c>
      <c r="K286" s="5" t="str">
        <f>IF(F286="B",LEFT('[1]TCE - ANEXO IV - Preencher'!M295,2),IF(F286="S",LEFT('[1]TCE - ANEXO IV - Preencher'!M295,7),IF('[1]TCE - ANEXO IV - Preencher'!H295="","")))</f>
        <v>2615607</v>
      </c>
      <c r="L286" s="7">
        <f>'[1]TCE - ANEXO IV - Preencher'!N295</f>
        <v>2500</v>
      </c>
    </row>
    <row r="287" spans="1:12" s="8" customFormat="1" ht="19.5" customHeight="1" x14ac:dyDescent="0.2">
      <c r="A287" s="3">
        <f>IFERROR(VLOOKUP(B287,'[1]DADOS (OCULTAR)'!$Q$3:$S$136,3,0),"")</f>
        <v>9767633000870</v>
      </c>
      <c r="B287" s="4" t="str">
        <f>'[1]TCE - ANEXO IV - Preencher'!C296</f>
        <v>UPA TORRÕES - CG Nº 009/2022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54643514000194</v>
      </c>
      <c r="E287" s="5" t="str">
        <f>'[1]TCE - ANEXO IV - Preencher'!G296</f>
        <v>LF SERVICOS MEDICOS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4</v>
      </c>
      <c r="I287" s="6">
        <f>IF('[1]TCE - ANEXO IV - Preencher'!K296="","",'[1]TCE - ANEXO IV - Preencher'!K296)</f>
        <v>45415</v>
      </c>
      <c r="J287" s="5" t="str">
        <f>'[1]TCE - ANEXO IV - Preencher'!L296</f>
        <v>MRCK3WQVB</v>
      </c>
      <c r="K287" s="5" t="str">
        <f>IF(F287="B",LEFT('[1]TCE - ANEXO IV - Preencher'!M296,2),IF(F287="S",LEFT('[1]TCE - ANEXO IV - Preencher'!M296,7),IF('[1]TCE - ANEXO IV - Preencher'!H296="","")))</f>
        <v>2605806</v>
      </c>
      <c r="L287" s="7">
        <f>'[1]TCE - ANEXO IV - Preencher'!N296</f>
        <v>2200</v>
      </c>
    </row>
    <row r="288" spans="1:12" s="8" customFormat="1" ht="19.5" customHeight="1" x14ac:dyDescent="0.2">
      <c r="A288" s="3">
        <f>IFERROR(VLOOKUP(B288,'[1]DADOS (OCULTAR)'!$Q$3:$S$136,3,0),"")</f>
        <v>9767633000870</v>
      </c>
      <c r="B288" s="4" t="str">
        <f>'[1]TCE - ANEXO IV - Preencher'!C297</f>
        <v>UPA TORRÕES - CG Nº 009/2022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47200199000165</v>
      </c>
      <c r="E288" s="5" t="str">
        <f>'[1]TCE - ANEXO IV - Preencher'!G297</f>
        <v>ASAUDE SERVICOS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46</v>
      </c>
      <c r="I288" s="6">
        <f>IF('[1]TCE - ANEXO IV - Preencher'!K297="","",'[1]TCE - ANEXO IV - Preencher'!K297)</f>
        <v>45428</v>
      </c>
      <c r="J288" s="5" t="str">
        <f>'[1]TCE - ANEXO IV - Preencher'!L297</f>
        <v>USNDY2TM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5400</v>
      </c>
    </row>
    <row r="289" spans="1:12" s="8" customFormat="1" ht="19.5" customHeight="1" x14ac:dyDescent="0.2">
      <c r="A289" s="3">
        <f>IFERROR(VLOOKUP(B289,'[1]DADOS (OCULTAR)'!$Q$3:$S$136,3,0),"")</f>
        <v>9767633000870</v>
      </c>
      <c r="B289" s="4" t="str">
        <f>'[1]TCE - ANEXO IV - Preencher'!C298</f>
        <v>UPA TORRÕES - CG Nº 009/2022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52428908000102</v>
      </c>
      <c r="E289" s="5" t="str">
        <f>'[1]TCE - ANEXO IV - Preencher'!G298</f>
        <v>IGOR RAMOS DE FREITAS SERVICOS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2</v>
      </c>
      <c r="I289" s="6">
        <f>IF('[1]TCE - ANEXO IV - Preencher'!K298="","",'[1]TCE - ANEXO IV - Preencher'!K298)</f>
        <v>45429</v>
      </c>
      <c r="J289" s="5" t="str">
        <f>'[1]TCE - ANEXO IV - Preencher'!L298</f>
        <v>959781338</v>
      </c>
      <c r="K289" s="5" t="str">
        <f>IF(F289="B",LEFT('[1]TCE - ANEXO IV - Preencher'!M298,2),IF(F289="S",LEFT('[1]TCE - ANEXO IV - Preencher'!M298,7),IF('[1]TCE - ANEXO IV - Preencher'!H298="","")))</f>
        <v>2304400</v>
      </c>
      <c r="L289" s="7">
        <f>'[1]TCE - ANEXO IV - Preencher'!N298</f>
        <v>7900</v>
      </c>
    </row>
    <row r="290" spans="1:12" s="8" customFormat="1" ht="19.5" customHeight="1" x14ac:dyDescent="0.2">
      <c r="A290" s="3">
        <f>IFERROR(VLOOKUP(B290,'[1]DADOS (OCULTAR)'!$Q$3:$S$136,3,0),"")</f>
        <v>9767633000870</v>
      </c>
      <c r="B290" s="4" t="str">
        <f>'[1]TCE - ANEXO IV - Preencher'!C299</f>
        <v>UPA TORRÕES - CG Nº 009/2022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53544039000136</v>
      </c>
      <c r="E290" s="5" t="str">
        <f>'[1]TCE - ANEXO IV - Preencher'!G299</f>
        <v>DV SERVICOS MEDICOS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2</v>
      </c>
      <c r="I290" s="6">
        <f>IF('[1]TCE - ANEXO IV - Preencher'!K299="","",'[1]TCE - ANEXO IV - Preencher'!K299)</f>
        <v>45429</v>
      </c>
      <c r="J290" s="5" t="str">
        <f>'[1]TCE - ANEXO IV - Preencher'!L299</f>
        <v>607D035600CB84426E8390578EA29636</v>
      </c>
      <c r="K290" s="5" t="str">
        <f>IF(F290="B",LEFT('[1]TCE - ANEXO IV - Preencher'!M299,2),IF(F290="S",LEFT('[1]TCE - ANEXO IV - Preencher'!M299,7),IF('[1]TCE - ANEXO IV - Preencher'!H299="","")))</f>
        <v>2600500</v>
      </c>
      <c r="L290" s="7">
        <f>'[1]TCE - ANEXO IV - Preencher'!N299</f>
        <v>6250</v>
      </c>
    </row>
    <row r="291" spans="1:12" s="8" customFormat="1" ht="19.5" customHeight="1" x14ac:dyDescent="0.2">
      <c r="A291" s="3">
        <f>IFERROR(VLOOKUP(B291,'[1]DADOS (OCULTAR)'!$Q$3:$S$136,3,0),"")</f>
        <v>9767633000870</v>
      </c>
      <c r="B291" s="4" t="str">
        <f>'[1]TCE - ANEXO IV - Preencher'!C300</f>
        <v>UPA TORRÕES - CG Nº 009/2022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52381582000105</v>
      </c>
      <c r="E291" s="5" t="str">
        <f>'[1]TCE - ANEXO IV - Preencher'!G300</f>
        <v>MSD MARINHO SERVICOS MEDICOS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23</v>
      </c>
      <c r="I291" s="6">
        <f>IF('[1]TCE - ANEXO IV - Preencher'!K300="","",'[1]TCE - ANEXO IV - Preencher'!K300)</f>
        <v>45432</v>
      </c>
      <c r="J291" s="5" t="str">
        <f>'[1]TCE - ANEXO IV - Preencher'!L300</f>
        <v>HDFDS4RQ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2500</v>
      </c>
    </row>
    <row r="292" spans="1:12" s="8" customFormat="1" ht="19.5" customHeight="1" x14ac:dyDescent="0.2">
      <c r="A292" s="3">
        <f>IFERROR(VLOOKUP(B292,'[1]DADOS (OCULTAR)'!$Q$3:$S$136,3,0),"")</f>
        <v>9767633000870</v>
      </c>
      <c r="B292" s="4" t="str">
        <f>'[1]TCE - ANEXO IV - Preencher'!C301</f>
        <v>UPA TORRÕES - CG Nº 009/2022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30466362000133</v>
      </c>
      <c r="E292" s="5" t="str">
        <f>'[1]TCE - ANEXO IV - Preencher'!G301</f>
        <v>INTEGREMED SERVICOS EM SAUDE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1619</v>
      </c>
      <c r="I292" s="6">
        <f>IF('[1]TCE - ANEXO IV - Preencher'!K301="","",'[1]TCE - ANEXO IV - Preencher'!K301)</f>
        <v>45417</v>
      </c>
      <c r="J292" s="5" t="str">
        <f>'[1]TCE - ANEXO IV - Preencher'!L301</f>
        <v>8F2VZYZX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1250</v>
      </c>
    </row>
    <row r="293" spans="1:12" s="8" customFormat="1" ht="19.5" customHeight="1" x14ac:dyDescent="0.2">
      <c r="A293" s="3">
        <f>IFERROR(VLOOKUP(B293,'[1]DADOS (OCULTAR)'!$Q$3:$S$136,3,0),"")</f>
        <v>9767633000870</v>
      </c>
      <c r="B293" s="4" t="str">
        <f>'[1]TCE - ANEXO IV - Preencher'!C302</f>
        <v>UPA TORRÕES - CG Nº 009/2022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50951619000150</v>
      </c>
      <c r="E293" s="5" t="str">
        <f>'[1]TCE - ANEXO IV - Preencher'!G302</f>
        <v>BRENDO KEDSON O DE S MARTINS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38</v>
      </c>
      <c r="I293" s="6">
        <f>IF('[1]TCE - ANEXO IV - Preencher'!K302="","",'[1]TCE - ANEXO IV - Preencher'!K302)</f>
        <v>45428</v>
      </c>
      <c r="J293" s="5" t="str">
        <f>'[1]TCE - ANEXO IV - Preencher'!L302</f>
        <v>WNCVNNNK</v>
      </c>
      <c r="K293" s="5" t="str">
        <f>IF(F293="B",LEFT('[1]TCE - ANEXO IV - Preencher'!M302,2),IF(F293="S",LEFT('[1]TCE - ANEXO IV - Preencher'!M302,7),IF('[1]TCE - ANEXO IV - Preencher'!H302="","")))</f>
        <v>2203909</v>
      </c>
      <c r="L293" s="7">
        <f>'[1]TCE - ANEXO IV - Preencher'!N302</f>
        <v>3750</v>
      </c>
    </row>
    <row r="294" spans="1:12" s="8" customFormat="1" ht="19.5" customHeight="1" x14ac:dyDescent="0.2">
      <c r="A294" s="3">
        <f>IFERROR(VLOOKUP(B294,'[1]DADOS (OCULTAR)'!$Q$3:$S$136,3,0),"")</f>
        <v>9767633000870</v>
      </c>
      <c r="B294" s="4" t="str">
        <f>'[1]TCE - ANEXO IV - Preencher'!C303</f>
        <v>UPA TORRÕES - CG Nº 009/2022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45864268000100</v>
      </c>
      <c r="E294" s="5" t="str">
        <f>'[1]TCE - ANEXO IV - Preencher'!G303</f>
        <v>CESAR MONTEIRO MEDICINA SERVICOS MEDICOS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433</v>
      </c>
      <c r="I294" s="6">
        <f>IF('[1]TCE - ANEXO IV - Preencher'!K303="","",'[1]TCE - ANEXO IV - Preencher'!K303)</f>
        <v>45428</v>
      </c>
      <c r="J294" s="5" t="str">
        <f>'[1]TCE - ANEXO IV - Preencher'!L303</f>
        <v>QWD2EAU1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3750</v>
      </c>
    </row>
    <row r="295" spans="1:12" s="8" customFormat="1" ht="19.5" customHeight="1" x14ac:dyDescent="0.2">
      <c r="A295" s="3">
        <f>IFERROR(VLOOKUP(B295,'[1]DADOS (OCULTAR)'!$Q$3:$S$136,3,0),"")</f>
        <v>9767633000870</v>
      </c>
      <c r="B295" s="4" t="str">
        <f>'[1]TCE - ANEXO IV - Preencher'!C304</f>
        <v>UPA TORRÕES - CG Nº 009/2022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45864268000100</v>
      </c>
      <c r="E295" s="5" t="str">
        <f>'[1]TCE - ANEXO IV - Preencher'!G304</f>
        <v>CESAR MONTEIRO MEDICINA SERVICOS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430</v>
      </c>
      <c r="I295" s="6">
        <f>IF('[1]TCE - ANEXO IV - Preencher'!K304="","",'[1]TCE - ANEXO IV - Preencher'!K304)</f>
        <v>45428</v>
      </c>
      <c r="J295" s="5" t="str">
        <f>'[1]TCE - ANEXO IV - Preencher'!L304</f>
        <v>JIQVVF9R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4400</v>
      </c>
    </row>
    <row r="296" spans="1:12" s="8" customFormat="1" ht="19.5" customHeight="1" x14ac:dyDescent="0.2">
      <c r="A296" s="3">
        <f>IFERROR(VLOOKUP(B296,'[1]DADOS (OCULTAR)'!$Q$3:$S$136,3,0),"")</f>
        <v>9767633000870</v>
      </c>
      <c r="B296" s="4" t="str">
        <f>'[1]TCE - ANEXO IV - Preencher'!C305</f>
        <v>UPA TORRÕES - CG Nº 009/2022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52355127000127</v>
      </c>
      <c r="E296" s="5" t="str">
        <f>'[1]TCE - ANEXO IV - Preencher'!G305</f>
        <v>MASTERMED PE III GESTAO MEDICA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16</v>
      </c>
      <c r="I296" s="6">
        <f>IF('[1]TCE - ANEXO IV - Preencher'!K305="","",'[1]TCE - ANEXO IV - Preencher'!K305)</f>
        <v>45434</v>
      </c>
      <c r="J296" s="5" t="str">
        <f>'[1]TCE - ANEXO IV - Preencher'!L305</f>
        <v>MMSN08454</v>
      </c>
      <c r="K296" s="5" t="str">
        <f>IF(F296="B",LEFT('[1]TCE - ANEXO IV - Preencher'!M305,2),IF(F296="S",LEFT('[1]TCE - ANEXO IV - Preencher'!M305,7),IF('[1]TCE - ANEXO IV - Preencher'!H305="","")))</f>
        <v>2609600</v>
      </c>
      <c r="L296" s="7">
        <f>'[1]TCE - ANEXO IV - Preencher'!N305</f>
        <v>1100</v>
      </c>
    </row>
    <row r="297" spans="1:12" s="8" customFormat="1" ht="19.5" customHeight="1" x14ac:dyDescent="0.2">
      <c r="A297" s="3">
        <f>IFERROR(VLOOKUP(B297,'[1]DADOS (OCULTAR)'!$Q$3:$S$136,3,0),"")</f>
        <v>9767633000870</v>
      </c>
      <c r="B297" s="4" t="str">
        <f>'[1]TCE - ANEXO IV - Preencher'!C306</f>
        <v>UPA TORRÕES - CG Nº 009/2022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45018032000152</v>
      </c>
      <c r="E297" s="5" t="str">
        <f>'[1]TCE - ANEXO IV - Preencher'!G306</f>
        <v>VIVAMED ATIVIDADES MEDICAS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732</v>
      </c>
      <c r="I297" s="6">
        <f>IF('[1]TCE - ANEXO IV - Preencher'!K306="","",'[1]TCE - ANEXO IV - Preencher'!K306)</f>
        <v>45434</v>
      </c>
      <c r="J297" s="5" t="str">
        <f>'[1]TCE - ANEXO IV - Preencher'!L306</f>
        <v>FQGB58081</v>
      </c>
      <c r="K297" s="5" t="str">
        <f>IF(F297="B",LEFT('[1]TCE - ANEXO IV - Preencher'!M306,2),IF(F297="S",LEFT('[1]TCE - ANEXO IV - Preencher'!M306,7),IF('[1]TCE - ANEXO IV - Preencher'!H306="","")))</f>
        <v>2609600</v>
      </c>
      <c r="L297" s="7">
        <f>'[1]TCE - ANEXO IV - Preencher'!N306</f>
        <v>1250</v>
      </c>
    </row>
    <row r="298" spans="1:12" s="8" customFormat="1" ht="19.5" customHeight="1" x14ac:dyDescent="0.2">
      <c r="A298" s="3">
        <f>IFERROR(VLOOKUP(B298,'[1]DADOS (OCULTAR)'!$Q$3:$S$136,3,0),"")</f>
        <v>9767633000870</v>
      </c>
      <c r="B298" s="4" t="str">
        <f>'[1]TCE - ANEXO IV - Preencher'!C307</f>
        <v>UPA TORRÕES - CG Nº 009/2022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47361767000100</v>
      </c>
      <c r="E298" s="5" t="str">
        <f>'[1]TCE - ANEXO IV - Preencher'!G307</f>
        <v>SUELEN RAFHAELLA FERREIRA MARQUES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26</v>
      </c>
      <c r="I298" s="6">
        <f>IF('[1]TCE - ANEXO IV - Preencher'!K307="","",'[1]TCE - ANEXO IV - Preencher'!K307)</f>
        <v>45432</v>
      </c>
      <c r="J298" s="5" t="str">
        <f>'[1]TCE - ANEXO IV - Preencher'!L307</f>
        <v>ULNQLSGZ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1250</v>
      </c>
    </row>
    <row r="299" spans="1:12" s="8" customFormat="1" ht="19.5" customHeight="1" x14ac:dyDescent="0.2">
      <c r="A299" s="3">
        <f>IFERROR(VLOOKUP(B299,'[1]DADOS (OCULTAR)'!$Q$3:$S$136,3,0),"")</f>
        <v>9767633000870</v>
      </c>
      <c r="B299" s="4" t="str">
        <f>'[1]TCE - ANEXO IV - Preencher'!C308</f>
        <v>UPA TORRÕES - CG Nº 009/2022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49158209000177</v>
      </c>
      <c r="E299" s="5" t="str">
        <f>'[1]TCE - ANEXO IV - Preencher'!G308</f>
        <v>PAMED ATIVIDADES MEDICAS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120</v>
      </c>
      <c r="I299" s="6">
        <f>IF('[1]TCE - ANEXO IV - Preencher'!K308="","",'[1]TCE - ANEXO IV - Preencher'!K308)</f>
        <v>45435</v>
      </c>
      <c r="J299" s="5" t="str">
        <f>'[1]TCE - ANEXO IV - Preencher'!L308</f>
        <v>VBZWZIQH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1100</v>
      </c>
    </row>
    <row r="300" spans="1:12" s="8" customFormat="1" ht="19.5" customHeight="1" x14ac:dyDescent="0.2">
      <c r="A300" s="3">
        <f>IFERROR(VLOOKUP(B300,'[1]DADOS (OCULTAR)'!$Q$3:$S$136,3,0),"")</f>
        <v>9767633000870</v>
      </c>
      <c r="B300" s="4" t="str">
        <f>'[1]TCE - ANEXO IV - Preencher'!C309</f>
        <v>UPA TORRÕES - CG Nº 009/2022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42478658000153</v>
      </c>
      <c r="E300" s="5" t="str">
        <f>'[1]TCE - ANEXO IV - Preencher'!G309</f>
        <v>RC1 CONSULTORIA MEDICA HP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358</v>
      </c>
      <c r="I300" s="6">
        <f>IF('[1]TCE - ANEXO IV - Preencher'!K309="","",'[1]TCE - ANEXO IV - Preencher'!K309)</f>
        <v>45434</v>
      </c>
      <c r="J300" s="5" t="str">
        <f>'[1]TCE - ANEXO IV - Preencher'!L309</f>
        <v>4EJIIXVN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1100</v>
      </c>
    </row>
    <row r="301" spans="1:12" s="8" customFormat="1" ht="19.5" customHeight="1" x14ac:dyDescent="0.2">
      <c r="A301" s="3">
        <f>IFERROR(VLOOKUP(B301,'[1]DADOS (OCULTAR)'!$Q$3:$S$136,3,0),"")</f>
        <v>9767633000870</v>
      </c>
      <c r="B301" s="4" t="str">
        <f>'[1]TCE - ANEXO IV - Preencher'!C310</f>
        <v>UPA TORRÕES - CG Nº 009/2022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49158362000102</v>
      </c>
      <c r="E301" s="5" t="str">
        <f>'[1]TCE - ANEXO IV - Preencher'!G310</f>
        <v>ONIXMED ATIVIDADES MEDICAS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984</v>
      </c>
      <c r="I301" s="6">
        <f>IF('[1]TCE - ANEXO IV - Preencher'!K310="","",'[1]TCE - ANEXO IV - Preencher'!K310)</f>
        <v>45434</v>
      </c>
      <c r="J301" s="5" t="str">
        <f>'[1]TCE - ANEXO IV - Preencher'!L310</f>
        <v>RRAF26720</v>
      </c>
      <c r="K301" s="5" t="str">
        <f>IF(F301="B",LEFT('[1]TCE - ANEXO IV - Preencher'!M310,2),IF(F301="S",LEFT('[1]TCE - ANEXO IV - Preencher'!M310,7),IF('[1]TCE - ANEXO IV - Preencher'!H310="","")))</f>
        <v>2609600</v>
      </c>
      <c r="L301" s="7">
        <f>'[1]TCE - ANEXO IV - Preencher'!N310</f>
        <v>1100</v>
      </c>
    </row>
    <row r="302" spans="1:12" s="8" customFormat="1" ht="19.5" customHeight="1" x14ac:dyDescent="0.2">
      <c r="A302" s="3">
        <f>IFERROR(VLOOKUP(B302,'[1]DADOS (OCULTAR)'!$Q$3:$S$136,3,0),"")</f>
        <v>9767633000870</v>
      </c>
      <c r="B302" s="4" t="str">
        <f>'[1]TCE - ANEXO IV - Preencher'!C311</f>
        <v>UPA TORRÕES - CG Nº 009/2022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49159260000101</v>
      </c>
      <c r="E302" s="5" t="str">
        <f>'[1]TCE - ANEXO IV - Preencher'!G311</f>
        <v>MEDVIDA ATIVIDADES MEDICAS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856</v>
      </c>
      <c r="I302" s="6">
        <f>IF('[1]TCE - ANEXO IV - Preencher'!K311="","",'[1]TCE - ANEXO IV - Preencher'!K311)</f>
        <v>45435</v>
      </c>
      <c r="J302" s="5" t="str">
        <f>'[1]TCE - ANEXO IV - Preencher'!L311</f>
        <v>IQTR14151</v>
      </c>
      <c r="K302" s="5" t="str">
        <f>IF(F302="B",LEFT('[1]TCE - ANEXO IV - Preencher'!M311,2),IF(F302="S",LEFT('[1]TCE - ANEXO IV - Preencher'!M311,7),IF('[1]TCE - ANEXO IV - Preencher'!H311="","")))</f>
        <v>2609600</v>
      </c>
      <c r="L302" s="7">
        <f>'[1]TCE - ANEXO IV - Preencher'!N311</f>
        <v>1250</v>
      </c>
    </row>
    <row r="303" spans="1:12" s="8" customFormat="1" ht="19.5" customHeight="1" x14ac:dyDescent="0.2">
      <c r="A303" s="3">
        <f>IFERROR(VLOOKUP(B303,'[1]DADOS (OCULTAR)'!$Q$3:$S$136,3,0),"")</f>
        <v>9767633000870</v>
      </c>
      <c r="B303" s="4" t="str">
        <f>'[1]TCE - ANEXO IV - Preencher'!C312</f>
        <v>UPA TORRÕES - CG Nº 009/2022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53818294000120</v>
      </c>
      <c r="E303" s="5" t="str">
        <f>'[1]TCE - ANEXO IV - Preencher'!G312</f>
        <v>RAVENA SERVICOS MEDICOS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7</v>
      </c>
      <c r="I303" s="6">
        <f>IF('[1]TCE - ANEXO IV - Preencher'!K312="","",'[1]TCE - ANEXO IV - Preencher'!K312)</f>
        <v>45434</v>
      </c>
      <c r="J303" s="5" t="str">
        <f>'[1]TCE - ANEXO IV - Preencher'!L312</f>
        <v>951251534</v>
      </c>
      <c r="K303" s="5" t="str">
        <f>IF(F303="B",LEFT('[1]TCE - ANEXO IV - Preencher'!M312,2),IF(F303="S",LEFT('[1]TCE - ANEXO IV - Preencher'!M312,7),IF('[1]TCE - ANEXO IV - Preencher'!H312="","")))</f>
        <v>2304400</v>
      </c>
      <c r="L303" s="7">
        <f>'[1]TCE - ANEXO IV - Preencher'!N312</f>
        <v>1100</v>
      </c>
    </row>
    <row r="304" spans="1:12" s="8" customFormat="1" ht="19.5" customHeight="1" x14ac:dyDescent="0.2">
      <c r="A304" s="3">
        <f>IFERROR(VLOOKUP(B304,'[1]DADOS (OCULTAR)'!$Q$3:$S$136,3,0),"")</f>
        <v>9767633000870</v>
      </c>
      <c r="B304" s="4" t="str">
        <f>'[1]TCE - ANEXO IV - Preencher'!C313</f>
        <v>UPA TORRÕES - CG Nº 009/2022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46852548000160</v>
      </c>
      <c r="E304" s="5" t="str">
        <f>'[1]TCE - ANEXO IV - Preencher'!G313</f>
        <v>CERTMED ATIVIDADES MEDICAS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758</v>
      </c>
      <c r="I304" s="6">
        <f>IF('[1]TCE - ANEXO IV - Preencher'!K313="","",'[1]TCE - ANEXO IV - Preencher'!K313)</f>
        <v>45420</v>
      </c>
      <c r="J304" s="5" t="str">
        <f>'[1]TCE - ANEXO IV - Preencher'!L313</f>
        <v>XESH3GHH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2200</v>
      </c>
    </row>
    <row r="305" spans="1:12" s="8" customFormat="1" ht="19.5" customHeight="1" x14ac:dyDescent="0.2">
      <c r="A305" s="3">
        <f>IFERROR(VLOOKUP(B305,'[1]DADOS (OCULTAR)'!$Q$3:$S$136,3,0),"")</f>
        <v>9767633000870</v>
      </c>
      <c r="B305" s="4" t="str">
        <f>'[1]TCE - ANEXO IV - Preencher'!C314</f>
        <v>UPA TORRÕES - CG Nº 009/2022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52644264000181</v>
      </c>
      <c r="E305" s="5" t="str">
        <f>'[1]TCE - ANEXO IV - Preencher'!G314</f>
        <v>FABIO HASHIZUMI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16</v>
      </c>
      <c r="I305" s="6">
        <f>IF('[1]TCE - ANEXO IV - Preencher'!K314="","",'[1]TCE - ANEXO IV - Preencher'!K314)</f>
        <v>45432</v>
      </c>
      <c r="J305" s="5" t="str">
        <f>'[1]TCE - ANEXO IV - Preencher'!L314</f>
        <v>JA6F9TF5</v>
      </c>
      <c r="K305" s="5" t="str">
        <f>IF(F305="B",LEFT('[1]TCE - ANEXO IV - Preencher'!M314,2),IF(F305="S",LEFT('[1]TCE - ANEXO IV - Preencher'!M314,7),IF('[1]TCE - ANEXO IV - Preencher'!H314="","")))</f>
        <v>3550308</v>
      </c>
      <c r="L305" s="7">
        <f>'[1]TCE - ANEXO IV - Preencher'!N314</f>
        <v>1100</v>
      </c>
    </row>
    <row r="306" spans="1:12" s="8" customFormat="1" ht="19.5" customHeight="1" x14ac:dyDescent="0.2">
      <c r="A306" s="3">
        <f>IFERROR(VLOOKUP(B306,'[1]DADOS (OCULTAR)'!$Q$3:$S$136,3,0),"")</f>
        <v>9767633000870</v>
      </c>
      <c r="B306" s="4" t="str">
        <f>'[1]TCE - ANEXO IV - Preencher'!C315</f>
        <v>UPA TORRÕES - CG Nº 009/2022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42478658000153</v>
      </c>
      <c r="E306" s="5" t="str">
        <f>'[1]TCE - ANEXO IV - Preencher'!G315</f>
        <v>RC1 CONSULTORIA MEDICA HP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359</v>
      </c>
      <c r="I306" s="6">
        <f>IF('[1]TCE - ANEXO IV - Preencher'!K315="","",'[1]TCE - ANEXO IV - Preencher'!K315)</f>
        <v>45436</v>
      </c>
      <c r="J306" s="5" t="str">
        <f>'[1]TCE - ANEXO IV - Preencher'!L315</f>
        <v>HV6AWMJD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3750</v>
      </c>
    </row>
    <row r="307" spans="1:12" s="8" customFormat="1" ht="19.5" customHeight="1" x14ac:dyDescent="0.2">
      <c r="A307" s="3">
        <f>IFERROR(VLOOKUP(B307,'[1]DADOS (OCULTAR)'!$Q$3:$S$136,3,0),"")</f>
        <v>9767633000870</v>
      </c>
      <c r="B307" s="4" t="str">
        <f>'[1]TCE - ANEXO IV - Preencher'!C316</f>
        <v>UPA TORRÕES - CG Nº 009/2022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53818294000120</v>
      </c>
      <c r="E307" s="5" t="str">
        <f>'[1]TCE - ANEXO IV - Preencher'!G316</f>
        <v>RAVENA SERVICOS MEDICOS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3</v>
      </c>
      <c r="I307" s="6">
        <f>IF('[1]TCE - ANEXO IV - Preencher'!K316="","",'[1]TCE - ANEXO IV - Preencher'!K316)</f>
        <v>45414</v>
      </c>
      <c r="J307" s="5" t="str">
        <f>'[1]TCE - ANEXO IV - Preencher'!L316</f>
        <v>230924789</v>
      </c>
      <c r="K307" s="5" t="str">
        <f>IF(F307="B",LEFT('[1]TCE - ANEXO IV - Preencher'!M316,2),IF(F307="S",LEFT('[1]TCE - ANEXO IV - Preencher'!M316,7),IF('[1]TCE - ANEXO IV - Preencher'!H316="","")))</f>
        <v>2304400</v>
      </c>
      <c r="L307" s="7">
        <f>'[1]TCE - ANEXO IV - Preencher'!N316</f>
        <v>1250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2024-05-27T20:04:25Z</dcterms:created>
  <dcterms:modified xsi:type="dcterms:W3CDTF">2024-05-27T20:04:41Z</dcterms:modified>
</cp:coreProperties>
</file>