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yanne.paz\Desktop\ZIPZIP\"/>
    </mc:Choice>
  </mc:AlternateContent>
  <xr:revisionPtr revIDLastSave="0" documentId="8_{76983B7C-F02B-43B5-B0F1-831A1986CBB5}" xr6:coauthVersionLast="47" xr6:coauthVersionMax="47" xr10:uidLastSave="{00000000-0000-0000-0000-000000000000}"/>
  <bookViews>
    <workbookView xWindow="-120" yWindow="-120" windowWidth="19440" windowHeight="10440" xr2:uid="{873FFF99-C5E3-4CC3-B7EB-774B139DC9E4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AB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AB4949" i="1" s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AB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AB4933" i="1" s="1"/>
  <c r="H4933" i="1"/>
  <c r="G4933" i="1"/>
  <c r="F4933" i="1"/>
  <c r="E4933" i="1"/>
  <c r="D4933" i="1"/>
  <c r="B4933" i="1"/>
  <c r="A4933" i="1"/>
  <c r="AB4932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AB4920" i="1" s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B4864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B4861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AB4826" i="1" s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AB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AB4810" i="1" s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AB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AB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AB4778" i="1" s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S4747" i="1"/>
  <c r="R4747" i="1"/>
  <c r="Q4747" i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M4744" i="1"/>
  <c r="L4744" i="1"/>
  <c r="K4744" i="1"/>
  <c r="J4744" i="1"/>
  <c r="AB4744" i="1" s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B4728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AB4726" i="1" s="1"/>
  <c r="W4726" i="1"/>
  <c r="U4726" i="1"/>
  <c r="T4726" i="1"/>
  <c r="V4726" i="1" s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AB4720" i="1" s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AB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AB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O4493" i="1"/>
  <c r="N4493" i="1"/>
  <c r="P4493" i="1" s="1"/>
  <c r="L4493" i="1"/>
  <c r="K4493" i="1"/>
  <c r="M4493" i="1" s="1"/>
  <c r="J4493" i="1"/>
  <c r="AB4493" i="1" s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S4486" i="1"/>
  <c r="R4486" i="1"/>
  <c r="Q4486" i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S4478" i="1"/>
  <c r="R4478" i="1"/>
  <c r="Q4478" i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B4471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B4463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O4461" i="1"/>
  <c r="N4461" i="1"/>
  <c r="P4461" i="1" s="1"/>
  <c r="L4461" i="1"/>
  <c r="K4461" i="1"/>
  <c r="M4461" i="1" s="1"/>
  <c r="J4461" i="1"/>
  <c r="AB4461" i="1" s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AB4455" i="1" s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AB4447" i="1" s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AB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V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AB4420" i="1" s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AB4404" i="1" s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AB4386" i="1" s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V4334" i="1"/>
  <c r="U4334" i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AB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AB4175" i="1" s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AB4167" i="1" s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AB4159" i="1" s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AB4151" i="1" s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AB4143" i="1" s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AB4135" i="1" s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AB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AB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AB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AB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AB3859" i="1" s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AB3708" i="1" s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M3692" i="1" s="1"/>
  <c r="J3692" i="1"/>
  <c r="AB3692" i="1" s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M3676" i="1" s="1"/>
  <c r="J3676" i="1"/>
  <c r="AB3676" i="1" s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M3660" i="1" s="1"/>
  <c r="J3660" i="1"/>
  <c r="AB3660" i="1" s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AB3299" i="1" s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AB3291" i="1" s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AB3275" i="1" s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AB3267" i="1" s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AB3259" i="1" s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AB3243" i="1" s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AB3235" i="1" s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AB3227" i="1" s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AB3211" i="1" s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B3202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AB3006" i="1" s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AB2990" i="1" s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AB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AB2974" i="1" s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AB2958" i="1" s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AB2942" i="1" s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AB2926" i="1" s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AB2910" i="1" s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AB2894" i="1" s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AB2878" i="1" s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AB2846" i="1" s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AB2826" i="1" s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AB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AB2810" i="1" s="1"/>
  <c r="H2810" i="1"/>
  <c r="G2810" i="1"/>
  <c r="F2810" i="1"/>
  <c r="E2810" i="1"/>
  <c r="D2810" i="1"/>
  <c r="B2810" i="1"/>
  <c r="A2810" i="1"/>
  <c r="AB2809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AB2794" i="1" s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AB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AB2778" i="1" s="1"/>
  <c r="H2778" i="1"/>
  <c r="G2778" i="1"/>
  <c r="F2778" i="1"/>
  <c r="E2778" i="1"/>
  <c r="D2778" i="1"/>
  <c r="B2778" i="1"/>
  <c r="A2778" i="1"/>
  <c r="AB2777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AB2762" i="1" s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AB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AB2746" i="1" s="1"/>
  <c r="H2746" i="1"/>
  <c r="G2746" i="1"/>
  <c r="F2746" i="1"/>
  <c r="E2746" i="1"/>
  <c r="D2746" i="1"/>
  <c r="B2746" i="1"/>
  <c r="A2746" i="1"/>
  <c r="AB2745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AB2730" i="1" s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AB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AB2714" i="1" s="1"/>
  <c r="H2714" i="1"/>
  <c r="G2714" i="1"/>
  <c r="F2714" i="1"/>
  <c r="E2714" i="1"/>
  <c r="D2714" i="1"/>
  <c r="B2714" i="1"/>
  <c r="A2714" i="1"/>
  <c r="AB2713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AB2698" i="1" s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AB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AB2682" i="1" s="1"/>
  <c r="H2682" i="1"/>
  <c r="G2682" i="1"/>
  <c r="F2682" i="1"/>
  <c r="E2682" i="1"/>
  <c r="D2682" i="1"/>
  <c r="B2682" i="1"/>
  <c r="A2682" i="1"/>
  <c r="AB2681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AB2666" i="1" s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AB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AB2650" i="1" s="1"/>
  <c r="H2650" i="1"/>
  <c r="G2650" i="1"/>
  <c r="F2650" i="1"/>
  <c r="E2650" i="1"/>
  <c r="D2650" i="1"/>
  <c r="B2650" i="1"/>
  <c r="A2650" i="1"/>
  <c r="AB2649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AB2634" i="1" s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AB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AB2618" i="1" s="1"/>
  <c r="H2618" i="1"/>
  <c r="G2618" i="1"/>
  <c r="F2618" i="1"/>
  <c r="E2618" i="1"/>
  <c r="D2618" i="1"/>
  <c r="B2618" i="1"/>
  <c r="A2618" i="1"/>
  <c r="AB2617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AB2602" i="1" s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AB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AB2586" i="1" s="1"/>
  <c r="H2586" i="1"/>
  <c r="G2586" i="1"/>
  <c r="F2586" i="1"/>
  <c r="E2586" i="1"/>
  <c r="D2586" i="1"/>
  <c r="B2586" i="1"/>
  <c r="A2586" i="1"/>
  <c r="AB2585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AB2570" i="1" s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AB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AB2554" i="1" s="1"/>
  <c r="H2554" i="1"/>
  <c r="G2554" i="1"/>
  <c r="F2554" i="1"/>
  <c r="E2554" i="1"/>
  <c r="D2554" i="1"/>
  <c r="B2554" i="1"/>
  <c r="A2554" i="1"/>
  <c r="AB2553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AB2538" i="1" s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AB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AB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AB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B2512" i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B2496" i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O2379" i="1"/>
  <c r="N2379" i="1"/>
  <c r="P2379" i="1" s="1"/>
  <c r="AB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R2376" i="1"/>
  <c r="Q2376" i="1"/>
  <c r="S2376" i="1" s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AB2371" i="1" s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B2363" i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R2360" i="1"/>
  <c r="Q2360" i="1"/>
  <c r="S2360" i="1" s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AB2357" i="1" s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O2355" i="1"/>
  <c r="N2355" i="1"/>
  <c r="P2355" i="1" s="1"/>
  <c r="L2355" i="1"/>
  <c r="K2355" i="1"/>
  <c r="M2355" i="1" s="1"/>
  <c r="J2355" i="1"/>
  <c r="AB2355" i="1" s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O2347" i="1"/>
  <c r="N2347" i="1"/>
  <c r="P2347" i="1" s="1"/>
  <c r="AB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R2344" i="1"/>
  <c r="Q2344" i="1"/>
  <c r="S2344" i="1" s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AB2339" i="1" s="1"/>
  <c r="W2339" i="1"/>
  <c r="U2339" i="1"/>
  <c r="T2339" i="1"/>
  <c r="V2339" i="1" s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B2331" i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AB2325" i="1" s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AB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AB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AB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AB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AB2275" i="1" s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AB2259" i="1" s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AB2014" i="1" s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AB1998" i="1" s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B1980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B1964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AB1952" i="1" s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AB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AB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AB1934" i="1" s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AB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B1932" i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AB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V1390" i="1" s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AB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V1374" i="1" s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AB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V1358" i="1" s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AB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AB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AB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AB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AB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AB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V1264" i="1" s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V1256" i="1" s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V1240" i="1" s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AB1239" i="1" s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AB1231" i="1" s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AB1223" i="1" s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B1198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B1190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B1182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B1174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B1166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B1158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B1150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AB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B1142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B1134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B1126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B1118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B1110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B1102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B1094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B1086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AB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B1078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B1070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B1062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B1054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B1046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B1038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AB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B1030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B1022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AB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B1014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B1006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B998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B990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B982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B974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AB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B966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B958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AB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B950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AB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B942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B934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B926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B918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AB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B910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B902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AB892" i="1" s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AB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AB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AB876" i="1" s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AB860" i="1" s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AB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AB844" i="1" s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AB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AB828" i="1" s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AB812" i="1" s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AB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AB796" i="1" s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AB780" i="1" s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AB764" i="1" s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AB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AB748" i="1" s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AB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AB732" i="1" s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AB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AB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AB716" i="1" s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AB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AB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AB700" i="1" s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AB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5" i="1" l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9" i="1"/>
  <c r="AB204" i="1"/>
  <c r="AB206" i="1"/>
  <c r="AB215" i="1"/>
  <c r="AB220" i="1"/>
  <c r="AB222" i="1"/>
  <c r="AB231" i="1"/>
  <c r="AB236" i="1"/>
  <c r="AB238" i="1"/>
  <c r="AB247" i="1"/>
  <c r="AB252" i="1"/>
  <c r="AB254" i="1"/>
  <c r="AB263" i="1"/>
  <c r="AB268" i="1"/>
  <c r="AB270" i="1"/>
  <c r="AB279" i="1"/>
  <c r="AB284" i="1"/>
  <c r="AB286" i="1"/>
  <c r="AB295" i="1"/>
  <c r="AB300" i="1"/>
  <c r="AB302" i="1"/>
  <c r="AB311" i="1"/>
  <c r="AB316" i="1"/>
  <c r="AB318" i="1"/>
  <c r="AB327" i="1"/>
  <c r="AB332" i="1"/>
  <c r="AB334" i="1"/>
  <c r="AB343" i="1"/>
  <c r="AB348" i="1"/>
  <c r="AB350" i="1"/>
  <c r="AB359" i="1"/>
  <c r="AB364" i="1"/>
  <c r="AB366" i="1"/>
  <c r="AB375" i="1"/>
  <c r="AB380" i="1"/>
  <c r="AB382" i="1"/>
  <c r="AB391" i="1"/>
  <c r="AB396" i="1"/>
  <c r="AB398" i="1"/>
  <c r="AB407" i="1"/>
  <c r="AB412" i="1"/>
  <c r="AB414" i="1"/>
  <c r="AB423" i="1"/>
  <c r="AB428" i="1"/>
  <c r="AB430" i="1"/>
  <c r="AB439" i="1"/>
  <c r="AB444" i="1"/>
  <c r="AB446" i="1"/>
  <c r="AB455" i="1"/>
  <c r="AB460" i="1"/>
  <c r="AB462" i="1"/>
  <c r="AB471" i="1"/>
  <c r="AB476" i="1"/>
  <c r="AB478" i="1"/>
  <c r="AB487" i="1"/>
  <c r="AB492" i="1"/>
  <c r="AB494" i="1"/>
  <c r="AB503" i="1"/>
  <c r="AB508" i="1"/>
  <c r="AB510" i="1"/>
  <c r="AB519" i="1"/>
  <c r="AB524" i="1"/>
  <c r="AB526" i="1"/>
  <c r="AB535" i="1"/>
  <c r="AB540" i="1"/>
  <c r="AB542" i="1"/>
  <c r="AB551" i="1"/>
  <c r="AB556" i="1"/>
  <c r="AB558" i="1"/>
  <c r="AB567" i="1"/>
  <c r="AB572" i="1"/>
  <c r="AB574" i="1"/>
  <c r="AB583" i="1"/>
  <c r="AB588" i="1"/>
  <c r="AB590" i="1"/>
  <c r="AB599" i="1"/>
  <c r="AB604" i="1"/>
  <c r="AB606" i="1"/>
  <c r="AB615" i="1"/>
  <c r="AB620" i="1"/>
  <c r="AB622" i="1"/>
  <c r="AB631" i="1"/>
  <c r="AB636" i="1"/>
  <c r="AB638" i="1"/>
  <c r="AB647" i="1"/>
  <c r="AB652" i="1"/>
  <c r="AB654" i="1"/>
  <c r="AB663" i="1"/>
  <c r="AB668" i="1"/>
  <c r="AB670" i="1"/>
  <c r="AB679" i="1"/>
  <c r="AB684" i="1"/>
  <c r="AB686" i="1"/>
  <c r="AB698" i="1"/>
  <c r="AB722" i="1"/>
  <c r="AB762" i="1"/>
  <c r="AB772" i="1"/>
  <c r="AB826" i="1"/>
  <c r="AB834" i="1"/>
  <c r="AB874" i="1"/>
  <c r="AB882" i="1"/>
  <c r="AB3" i="1"/>
  <c r="AB8" i="1"/>
  <c r="AB10" i="1"/>
  <c r="AB17" i="1"/>
  <c r="AB19" i="1"/>
  <c r="AB24" i="1"/>
  <c r="AB26" i="1"/>
  <c r="AB33" i="1"/>
  <c r="AB35" i="1"/>
  <c r="AB42" i="1"/>
  <c r="AB49" i="1"/>
  <c r="AB51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0" i="1"/>
  <c r="AB602" i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657" i="1"/>
  <c r="AB659" i="1"/>
  <c r="AB664" i="1"/>
  <c r="AB666" i="1"/>
  <c r="AB673" i="1"/>
  <c r="AB675" i="1"/>
  <c r="AB680" i="1"/>
  <c r="AB682" i="1"/>
  <c r="AB738" i="1"/>
  <c r="AB778" i="1"/>
  <c r="AB786" i="1"/>
  <c r="AB788" i="1"/>
  <c r="AB850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08" i="1"/>
  <c r="AB610" i="1"/>
  <c r="AB617" i="1"/>
  <c r="AB619" i="1"/>
  <c r="AB624" i="1"/>
  <c r="AB626" i="1"/>
  <c r="AB633" i="1"/>
  <c r="AB635" i="1"/>
  <c r="AB640" i="1"/>
  <c r="AB642" i="1"/>
  <c r="AB649" i="1"/>
  <c r="AB651" i="1"/>
  <c r="AB656" i="1"/>
  <c r="AB658" i="1"/>
  <c r="AB665" i="1"/>
  <c r="AB667" i="1"/>
  <c r="AB672" i="1"/>
  <c r="AB674" i="1"/>
  <c r="AB681" i="1"/>
  <c r="AB683" i="1"/>
  <c r="AB692" i="1"/>
  <c r="AB706" i="1"/>
  <c r="AB746" i="1"/>
  <c r="AB756" i="1"/>
  <c r="AB770" i="1"/>
  <c r="AB810" i="1"/>
  <c r="AB818" i="1"/>
  <c r="AB820" i="1"/>
  <c r="AB858" i="1"/>
  <c r="AB868" i="1"/>
  <c r="AB900" i="1"/>
  <c r="AB689" i="1"/>
  <c r="AB705" i="1"/>
  <c r="AB721" i="1"/>
  <c r="AB737" i="1"/>
  <c r="AB753" i="1"/>
  <c r="AB769" i="1"/>
  <c r="AB785" i="1"/>
  <c r="AB801" i="1"/>
  <c r="AB817" i="1"/>
  <c r="AB833" i="1"/>
  <c r="AB849" i="1"/>
  <c r="AB865" i="1"/>
  <c r="AB881" i="1"/>
  <c r="AB897" i="1"/>
  <c r="AB904" i="1"/>
  <c r="AB912" i="1"/>
  <c r="AB920" i="1"/>
  <c r="AB928" i="1"/>
  <c r="AB936" i="1"/>
  <c r="AB944" i="1"/>
  <c r="AB952" i="1"/>
  <c r="AB960" i="1"/>
  <c r="AB968" i="1"/>
  <c r="AB976" i="1"/>
  <c r="AB984" i="1"/>
  <c r="AB992" i="1"/>
  <c r="AB1000" i="1"/>
  <c r="AB1008" i="1"/>
  <c r="AB1016" i="1"/>
  <c r="AB1024" i="1"/>
  <c r="AB1032" i="1"/>
  <c r="AB1040" i="1"/>
  <c r="AB1048" i="1"/>
  <c r="AB1056" i="1"/>
  <c r="AB1064" i="1"/>
  <c r="AB1072" i="1"/>
  <c r="AB1080" i="1"/>
  <c r="AB1088" i="1"/>
  <c r="AB1096" i="1"/>
  <c r="AB1104" i="1"/>
  <c r="AB1112" i="1"/>
  <c r="AB1120" i="1"/>
  <c r="AB1128" i="1"/>
  <c r="AB1136" i="1"/>
  <c r="AB1144" i="1"/>
  <c r="AB1152" i="1"/>
  <c r="AB1160" i="1"/>
  <c r="AB1168" i="1"/>
  <c r="AB1176" i="1"/>
  <c r="AB1184" i="1"/>
  <c r="AB1192" i="1"/>
  <c r="AB1200" i="1"/>
  <c r="M1206" i="1"/>
  <c r="AB1206" i="1" s="1"/>
  <c r="S1208" i="1"/>
  <c r="AB1208" i="1" s="1"/>
  <c r="M1214" i="1"/>
  <c r="AB1214" i="1" s="1"/>
  <c r="S1216" i="1"/>
  <c r="AB1216" i="1" s="1"/>
  <c r="AB1217" i="1"/>
  <c r="Z1219" i="1"/>
  <c r="AB1219" i="1" s="1"/>
  <c r="M1222" i="1"/>
  <c r="AB1222" i="1" s="1"/>
  <c r="S1224" i="1"/>
  <c r="AB1224" i="1" s="1"/>
  <c r="AB1225" i="1"/>
  <c r="Z1227" i="1"/>
  <c r="AB1227" i="1" s="1"/>
  <c r="M1230" i="1"/>
  <c r="AB1230" i="1" s="1"/>
  <c r="S1232" i="1"/>
  <c r="AB1232" i="1" s="1"/>
  <c r="AB1233" i="1"/>
  <c r="Z1235" i="1"/>
  <c r="AB1235" i="1" s="1"/>
  <c r="M1238" i="1"/>
  <c r="AB1238" i="1" s="1"/>
  <c r="AB1240" i="1"/>
  <c r="S1240" i="1"/>
  <c r="AB1241" i="1"/>
  <c r="Z1243" i="1"/>
  <c r="AB1243" i="1" s="1"/>
  <c r="M1246" i="1"/>
  <c r="AB1246" i="1" s="1"/>
  <c r="S1248" i="1"/>
  <c r="AB1248" i="1" s="1"/>
  <c r="AB1249" i="1"/>
  <c r="Z1251" i="1"/>
  <c r="AB1251" i="1" s="1"/>
  <c r="M1254" i="1"/>
  <c r="AB1254" i="1" s="1"/>
  <c r="S1256" i="1"/>
  <c r="AB1256" i="1" s="1"/>
  <c r="AB1257" i="1"/>
  <c r="Z1259" i="1"/>
  <c r="AB1259" i="1" s="1"/>
  <c r="M1262" i="1"/>
  <c r="AB1262" i="1" s="1"/>
  <c r="S1264" i="1"/>
  <c r="AB1264" i="1" s="1"/>
  <c r="Z1265" i="1"/>
  <c r="AB1417" i="1"/>
  <c r="AB1421" i="1"/>
  <c r="AB1425" i="1"/>
  <c r="AB1481" i="1"/>
  <c r="AB1485" i="1"/>
  <c r="AB1489" i="1"/>
  <c r="AB1545" i="1"/>
  <c r="AB1549" i="1"/>
  <c r="AB1553" i="1"/>
  <c r="AB1609" i="1"/>
  <c r="AB1613" i="1"/>
  <c r="AB1617" i="1"/>
  <c r="AB1673" i="1"/>
  <c r="AB1677" i="1"/>
  <c r="AB1681" i="1"/>
  <c r="AB1737" i="1"/>
  <c r="AB1741" i="1"/>
  <c r="AB1745" i="1"/>
  <c r="AB1801" i="1"/>
  <c r="AB1805" i="1"/>
  <c r="AB1809" i="1"/>
  <c r="AB1865" i="1"/>
  <c r="AB1869" i="1"/>
  <c r="AB1873" i="1"/>
  <c r="AB1929" i="1"/>
  <c r="V687" i="1"/>
  <c r="AB687" i="1" s="1"/>
  <c r="Z691" i="1"/>
  <c r="AB691" i="1" s="1"/>
  <c r="M694" i="1"/>
  <c r="AB694" i="1" s="1"/>
  <c r="S696" i="1"/>
  <c r="AB696" i="1" s="1"/>
  <c r="P701" i="1"/>
  <c r="V703" i="1"/>
  <c r="AB703" i="1" s="1"/>
  <c r="Z707" i="1"/>
  <c r="AB707" i="1" s="1"/>
  <c r="M710" i="1"/>
  <c r="AB710" i="1" s="1"/>
  <c r="S712" i="1"/>
  <c r="AB712" i="1" s="1"/>
  <c r="P717" i="1"/>
  <c r="V719" i="1"/>
  <c r="AB719" i="1" s="1"/>
  <c r="Z723" i="1"/>
  <c r="AB723" i="1" s="1"/>
  <c r="M726" i="1"/>
  <c r="AB726" i="1" s="1"/>
  <c r="S728" i="1"/>
  <c r="AB728" i="1" s="1"/>
  <c r="P733" i="1"/>
  <c r="V735" i="1"/>
  <c r="AB735" i="1" s="1"/>
  <c r="Z739" i="1"/>
  <c r="AB739" i="1" s="1"/>
  <c r="M742" i="1"/>
  <c r="AB742" i="1" s="1"/>
  <c r="S744" i="1"/>
  <c r="AB744" i="1" s="1"/>
  <c r="P749" i="1"/>
  <c r="V751" i="1"/>
  <c r="AB751" i="1" s="1"/>
  <c r="Z755" i="1"/>
  <c r="AB755" i="1" s="1"/>
  <c r="M758" i="1"/>
  <c r="AB758" i="1" s="1"/>
  <c r="S760" i="1"/>
  <c r="AB760" i="1" s="1"/>
  <c r="P765" i="1"/>
  <c r="V767" i="1"/>
  <c r="AB767" i="1" s="1"/>
  <c r="Z771" i="1"/>
  <c r="AB771" i="1" s="1"/>
  <c r="M774" i="1"/>
  <c r="AB774" i="1" s="1"/>
  <c r="S776" i="1"/>
  <c r="AB776" i="1" s="1"/>
  <c r="P781" i="1"/>
  <c r="V783" i="1"/>
  <c r="AB783" i="1" s="1"/>
  <c r="Z787" i="1"/>
  <c r="AB787" i="1" s="1"/>
  <c r="M790" i="1"/>
  <c r="AB790" i="1" s="1"/>
  <c r="S792" i="1"/>
  <c r="AB792" i="1" s="1"/>
  <c r="P797" i="1"/>
  <c r="V799" i="1"/>
  <c r="AB799" i="1" s="1"/>
  <c r="Z803" i="1"/>
  <c r="AB803" i="1" s="1"/>
  <c r="M806" i="1"/>
  <c r="AB806" i="1" s="1"/>
  <c r="S808" i="1"/>
  <c r="AB808" i="1" s="1"/>
  <c r="P813" i="1"/>
  <c r="V815" i="1"/>
  <c r="AB815" i="1" s="1"/>
  <c r="Z819" i="1"/>
  <c r="AB819" i="1" s="1"/>
  <c r="M822" i="1"/>
  <c r="AB822" i="1" s="1"/>
  <c r="S824" i="1"/>
  <c r="AB824" i="1" s="1"/>
  <c r="P829" i="1"/>
  <c r="V831" i="1"/>
  <c r="AB831" i="1" s="1"/>
  <c r="Z835" i="1"/>
  <c r="AB835" i="1" s="1"/>
  <c r="M838" i="1"/>
  <c r="AB838" i="1" s="1"/>
  <c r="S840" i="1"/>
  <c r="AB840" i="1" s="1"/>
  <c r="P845" i="1"/>
  <c r="V847" i="1"/>
  <c r="AB847" i="1" s="1"/>
  <c r="Z851" i="1"/>
  <c r="AB851" i="1" s="1"/>
  <c r="M854" i="1"/>
  <c r="AB854" i="1" s="1"/>
  <c r="S856" i="1"/>
  <c r="AB856" i="1" s="1"/>
  <c r="P861" i="1"/>
  <c r="V863" i="1"/>
  <c r="AB863" i="1" s="1"/>
  <c r="Z867" i="1"/>
  <c r="AB867" i="1" s="1"/>
  <c r="M870" i="1"/>
  <c r="AB870" i="1" s="1"/>
  <c r="S872" i="1"/>
  <c r="AB872" i="1" s="1"/>
  <c r="P877" i="1"/>
  <c r="V879" i="1"/>
  <c r="AB879" i="1" s="1"/>
  <c r="Z883" i="1"/>
  <c r="AB883" i="1" s="1"/>
  <c r="M886" i="1"/>
  <c r="AB886" i="1" s="1"/>
  <c r="S888" i="1"/>
  <c r="AB888" i="1" s="1"/>
  <c r="P893" i="1"/>
  <c r="V895" i="1"/>
  <c r="AB895" i="1" s="1"/>
  <c r="Z899" i="1"/>
  <c r="AB899" i="1" s="1"/>
  <c r="P905" i="1"/>
  <c r="AB905" i="1" s="1"/>
  <c r="V907" i="1"/>
  <c r="AB907" i="1" s="1"/>
  <c r="P913" i="1"/>
  <c r="AB913" i="1" s="1"/>
  <c r="V915" i="1"/>
  <c r="AB915" i="1" s="1"/>
  <c r="P921" i="1"/>
  <c r="AB921" i="1" s="1"/>
  <c r="V923" i="1"/>
  <c r="AB923" i="1" s="1"/>
  <c r="P929" i="1"/>
  <c r="AB929" i="1" s="1"/>
  <c r="V931" i="1"/>
  <c r="AB931" i="1" s="1"/>
  <c r="P937" i="1"/>
  <c r="AB937" i="1" s="1"/>
  <c r="V939" i="1"/>
  <c r="AB939" i="1" s="1"/>
  <c r="P945" i="1"/>
  <c r="AB945" i="1" s="1"/>
  <c r="V947" i="1"/>
  <c r="AB947" i="1" s="1"/>
  <c r="P953" i="1"/>
  <c r="AB953" i="1" s="1"/>
  <c r="V955" i="1"/>
  <c r="AB955" i="1" s="1"/>
  <c r="P961" i="1"/>
  <c r="AB961" i="1" s="1"/>
  <c r="V963" i="1"/>
  <c r="AB963" i="1" s="1"/>
  <c r="P969" i="1"/>
  <c r="AB969" i="1" s="1"/>
  <c r="V971" i="1"/>
  <c r="AB971" i="1" s="1"/>
  <c r="P977" i="1"/>
  <c r="AB977" i="1" s="1"/>
  <c r="V979" i="1"/>
  <c r="AB979" i="1" s="1"/>
  <c r="P985" i="1"/>
  <c r="AB985" i="1" s="1"/>
  <c r="V987" i="1"/>
  <c r="AB987" i="1" s="1"/>
  <c r="P993" i="1"/>
  <c r="AB993" i="1" s="1"/>
  <c r="V995" i="1"/>
  <c r="AB995" i="1" s="1"/>
  <c r="P1001" i="1"/>
  <c r="AB1001" i="1" s="1"/>
  <c r="V1003" i="1"/>
  <c r="AB1003" i="1" s="1"/>
  <c r="P1009" i="1"/>
  <c r="AB1009" i="1" s="1"/>
  <c r="V1011" i="1"/>
  <c r="AB1011" i="1" s="1"/>
  <c r="P1017" i="1"/>
  <c r="AB1017" i="1" s="1"/>
  <c r="V1019" i="1"/>
  <c r="AB1019" i="1" s="1"/>
  <c r="P1025" i="1"/>
  <c r="AB1025" i="1" s="1"/>
  <c r="V1027" i="1"/>
  <c r="AB1027" i="1" s="1"/>
  <c r="P1033" i="1"/>
  <c r="AB1033" i="1" s="1"/>
  <c r="V1035" i="1"/>
  <c r="AB1035" i="1" s="1"/>
  <c r="P1041" i="1"/>
  <c r="AB1041" i="1" s="1"/>
  <c r="V1043" i="1"/>
  <c r="AB1043" i="1" s="1"/>
  <c r="P1049" i="1"/>
  <c r="AB1049" i="1" s="1"/>
  <c r="V1051" i="1"/>
  <c r="AB1051" i="1" s="1"/>
  <c r="P1057" i="1"/>
  <c r="AB1057" i="1" s="1"/>
  <c r="V1059" i="1"/>
  <c r="AB1059" i="1" s="1"/>
  <c r="P1065" i="1"/>
  <c r="AB1065" i="1" s="1"/>
  <c r="V1067" i="1"/>
  <c r="AB1067" i="1" s="1"/>
  <c r="P1073" i="1"/>
  <c r="AB1073" i="1" s="1"/>
  <c r="V1075" i="1"/>
  <c r="AB1075" i="1" s="1"/>
  <c r="P1081" i="1"/>
  <c r="AB1081" i="1" s="1"/>
  <c r="V1083" i="1"/>
  <c r="AB1083" i="1" s="1"/>
  <c r="P1089" i="1"/>
  <c r="AB1089" i="1" s="1"/>
  <c r="V1091" i="1"/>
  <c r="AB1091" i="1" s="1"/>
  <c r="P1097" i="1"/>
  <c r="AB1097" i="1" s="1"/>
  <c r="V1099" i="1"/>
  <c r="AB1099" i="1" s="1"/>
  <c r="P1105" i="1"/>
  <c r="AB1105" i="1" s="1"/>
  <c r="V1107" i="1"/>
  <c r="AB1107" i="1" s="1"/>
  <c r="P1113" i="1"/>
  <c r="AB1113" i="1" s="1"/>
  <c r="V1115" i="1"/>
  <c r="AB1115" i="1" s="1"/>
  <c r="P1121" i="1"/>
  <c r="AB1121" i="1" s="1"/>
  <c r="V1123" i="1"/>
  <c r="AB1123" i="1" s="1"/>
  <c r="P1129" i="1"/>
  <c r="AB1129" i="1" s="1"/>
  <c r="V1131" i="1"/>
  <c r="AB1131" i="1" s="1"/>
  <c r="P1137" i="1"/>
  <c r="AB1137" i="1" s="1"/>
  <c r="V1139" i="1"/>
  <c r="AB1139" i="1" s="1"/>
  <c r="P1145" i="1"/>
  <c r="AB1145" i="1" s="1"/>
  <c r="V1147" i="1"/>
  <c r="AB1147" i="1" s="1"/>
  <c r="P1153" i="1"/>
  <c r="AB1153" i="1" s="1"/>
  <c r="V1155" i="1"/>
  <c r="AB1155" i="1" s="1"/>
  <c r="P1161" i="1"/>
  <c r="AB1161" i="1" s="1"/>
  <c r="V1163" i="1"/>
  <c r="AB1163" i="1" s="1"/>
  <c r="P1169" i="1"/>
  <c r="AB1169" i="1" s="1"/>
  <c r="V1171" i="1"/>
  <c r="AB1171" i="1" s="1"/>
  <c r="P1177" i="1"/>
  <c r="AB1177" i="1" s="1"/>
  <c r="V1179" i="1"/>
  <c r="AB1179" i="1" s="1"/>
  <c r="P1185" i="1"/>
  <c r="AB1185" i="1" s="1"/>
  <c r="V1187" i="1"/>
  <c r="AB1187" i="1" s="1"/>
  <c r="P1193" i="1"/>
  <c r="AB1193" i="1" s="1"/>
  <c r="V1195" i="1"/>
  <c r="AB1195" i="1" s="1"/>
  <c r="P1201" i="1"/>
  <c r="AB1201" i="1" s="1"/>
  <c r="V1203" i="1"/>
  <c r="AB1203" i="1" s="1"/>
  <c r="P1209" i="1"/>
  <c r="AB1209" i="1" s="1"/>
  <c r="V1211" i="1"/>
  <c r="AB1211" i="1" s="1"/>
  <c r="AB697" i="1"/>
  <c r="AB713" i="1"/>
  <c r="AB729" i="1"/>
  <c r="AB745" i="1"/>
  <c r="AB761" i="1"/>
  <c r="AB777" i="1"/>
  <c r="AB793" i="1"/>
  <c r="AB809" i="1"/>
  <c r="AB825" i="1"/>
  <c r="AB841" i="1"/>
  <c r="AB857" i="1"/>
  <c r="AB873" i="1"/>
  <c r="AB889" i="1"/>
  <c r="AB1220" i="1"/>
  <c r="M1226" i="1"/>
  <c r="AB1226" i="1" s="1"/>
  <c r="S1228" i="1"/>
  <c r="AB1228" i="1" s="1"/>
  <c r="AB1229" i="1"/>
  <c r="M1234" i="1"/>
  <c r="AB1234" i="1" s="1"/>
  <c r="S1236" i="1"/>
  <c r="AB1236" i="1" s="1"/>
  <c r="AB1237" i="1"/>
  <c r="M1242" i="1"/>
  <c r="AB1242" i="1" s="1"/>
  <c r="S1244" i="1"/>
  <c r="AB1244" i="1" s="1"/>
  <c r="AB1245" i="1"/>
  <c r="Z1247" i="1"/>
  <c r="AB1247" i="1" s="1"/>
  <c r="M1250" i="1"/>
  <c r="AB1250" i="1" s="1"/>
  <c r="S1252" i="1"/>
  <c r="AB1252" i="1" s="1"/>
  <c r="AB1253" i="1"/>
  <c r="Z1255" i="1"/>
  <c r="AB1255" i="1" s="1"/>
  <c r="M1258" i="1"/>
  <c r="AB1258" i="1" s="1"/>
  <c r="AB1260" i="1"/>
  <c r="S1260" i="1"/>
  <c r="AB1261" i="1"/>
  <c r="Z1263" i="1"/>
  <c r="AB1263" i="1" s="1"/>
  <c r="Z1268" i="1"/>
  <c r="AB1268" i="1" s="1"/>
  <c r="AB1277" i="1"/>
  <c r="V1281" i="1"/>
  <c r="AB1293" i="1"/>
  <c r="V1297" i="1"/>
  <c r="AB1309" i="1"/>
  <c r="V1313" i="1"/>
  <c r="AB1325" i="1"/>
  <c r="V1329" i="1"/>
  <c r="AB1341" i="1"/>
  <c r="AB1449" i="1"/>
  <c r="AB1457" i="1"/>
  <c r="AB1513" i="1"/>
  <c r="AB1521" i="1"/>
  <c r="AB1577" i="1"/>
  <c r="AB1585" i="1"/>
  <c r="AB1641" i="1"/>
  <c r="AB1649" i="1"/>
  <c r="AB1705" i="1"/>
  <c r="AB1713" i="1"/>
  <c r="AB1769" i="1"/>
  <c r="AB1777" i="1"/>
  <c r="AB1833" i="1"/>
  <c r="AB1841" i="1"/>
  <c r="AB1897" i="1"/>
  <c r="AB1905" i="1"/>
  <c r="AB1958" i="1"/>
  <c r="S688" i="1"/>
  <c r="AB688" i="1" s="1"/>
  <c r="P693" i="1"/>
  <c r="AB693" i="1" s="1"/>
  <c r="V695" i="1"/>
  <c r="AB695" i="1" s="1"/>
  <c r="Z699" i="1"/>
  <c r="AB699" i="1" s="1"/>
  <c r="AB701" i="1"/>
  <c r="M702" i="1"/>
  <c r="AB702" i="1" s="1"/>
  <c r="S704" i="1"/>
  <c r="AB704" i="1" s="1"/>
  <c r="P709" i="1"/>
  <c r="AB709" i="1" s="1"/>
  <c r="V711" i="1"/>
  <c r="AB711" i="1" s="1"/>
  <c r="Z715" i="1"/>
  <c r="AB715" i="1" s="1"/>
  <c r="AB717" i="1"/>
  <c r="M718" i="1"/>
  <c r="AB718" i="1" s="1"/>
  <c r="S720" i="1"/>
  <c r="AB720" i="1" s="1"/>
  <c r="P725" i="1"/>
  <c r="AB725" i="1" s="1"/>
  <c r="V727" i="1"/>
  <c r="AB727" i="1" s="1"/>
  <c r="Z731" i="1"/>
  <c r="AB731" i="1" s="1"/>
  <c r="AB733" i="1"/>
  <c r="M734" i="1"/>
  <c r="AB734" i="1" s="1"/>
  <c r="S736" i="1"/>
  <c r="AB736" i="1" s="1"/>
  <c r="P741" i="1"/>
  <c r="AB741" i="1" s="1"/>
  <c r="V743" i="1"/>
  <c r="AB743" i="1" s="1"/>
  <c r="Z747" i="1"/>
  <c r="AB747" i="1" s="1"/>
  <c r="AB749" i="1"/>
  <c r="M750" i="1"/>
  <c r="AB750" i="1" s="1"/>
  <c r="S752" i="1"/>
  <c r="AB752" i="1" s="1"/>
  <c r="P757" i="1"/>
  <c r="AB757" i="1" s="1"/>
  <c r="V759" i="1"/>
  <c r="AB759" i="1" s="1"/>
  <c r="Z763" i="1"/>
  <c r="AB763" i="1" s="1"/>
  <c r="AB765" i="1"/>
  <c r="M766" i="1"/>
  <c r="AB766" i="1" s="1"/>
  <c r="S768" i="1"/>
  <c r="AB768" i="1" s="1"/>
  <c r="P773" i="1"/>
  <c r="AB773" i="1" s="1"/>
  <c r="V775" i="1"/>
  <c r="AB775" i="1" s="1"/>
  <c r="Z779" i="1"/>
  <c r="AB779" i="1" s="1"/>
  <c r="AB781" i="1"/>
  <c r="M782" i="1"/>
  <c r="AB782" i="1" s="1"/>
  <c r="S784" i="1"/>
  <c r="AB784" i="1" s="1"/>
  <c r="P789" i="1"/>
  <c r="AB789" i="1" s="1"/>
  <c r="V791" i="1"/>
  <c r="AB791" i="1" s="1"/>
  <c r="Z795" i="1"/>
  <c r="AB795" i="1" s="1"/>
  <c r="AB797" i="1"/>
  <c r="M798" i="1"/>
  <c r="AB798" i="1" s="1"/>
  <c r="S800" i="1"/>
  <c r="AB800" i="1" s="1"/>
  <c r="P805" i="1"/>
  <c r="AB805" i="1" s="1"/>
  <c r="V807" i="1"/>
  <c r="AB807" i="1" s="1"/>
  <c r="Z811" i="1"/>
  <c r="AB811" i="1" s="1"/>
  <c r="AB813" i="1"/>
  <c r="M814" i="1"/>
  <c r="AB814" i="1" s="1"/>
  <c r="S816" i="1"/>
  <c r="AB816" i="1" s="1"/>
  <c r="P821" i="1"/>
  <c r="AB821" i="1" s="1"/>
  <c r="V823" i="1"/>
  <c r="AB823" i="1" s="1"/>
  <c r="Z827" i="1"/>
  <c r="AB827" i="1" s="1"/>
  <c r="AB829" i="1"/>
  <c r="M830" i="1"/>
  <c r="AB830" i="1" s="1"/>
  <c r="S832" i="1"/>
  <c r="AB832" i="1" s="1"/>
  <c r="P837" i="1"/>
  <c r="AB837" i="1" s="1"/>
  <c r="V839" i="1"/>
  <c r="AB839" i="1" s="1"/>
  <c r="Z843" i="1"/>
  <c r="AB843" i="1" s="1"/>
  <c r="AB845" i="1"/>
  <c r="M846" i="1"/>
  <c r="AB846" i="1" s="1"/>
  <c r="S848" i="1"/>
  <c r="AB848" i="1" s="1"/>
  <c r="P853" i="1"/>
  <c r="AB853" i="1" s="1"/>
  <c r="V855" i="1"/>
  <c r="AB855" i="1" s="1"/>
  <c r="Z859" i="1"/>
  <c r="AB859" i="1" s="1"/>
  <c r="AB861" i="1"/>
  <c r="M862" i="1"/>
  <c r="AB862" i="1" s="1"/>
  <c r="S864" i="1"/>
  <c r="AB864" i="1" s="1"/>
  <c r="P869" i="1"/>
  <c r="AB869" i="1" s="1"/>
  <c r="V871" i="1"/>
  <c r="AB871" i="1" s="1"/>
  <c r="Z875" i="1"/>
  <c r="AB875" i="1" s="1"/>
  <c r="AB877" i="1"/>
  <c r="M878" i="1"/>
  <c r="AB878" i="1" s="1"/>
  <c r="S880" i="1"/>
  <c r="AB880" i="1" s="1"/>
  <c r="P885" i="1"/>
  <c r="AB885" i="1" s="1"/>
  <c r="V887" i="1"/>
  <c r="AB887" i="1" s="1"/>
  <c r="Z891" i="1"/>
  <c r="AB891" i="1" s="1"/>
  <c r="AB893" i="1"/>
  <c r="M894" i="1"/>
  <c r="AB894" i="1" s="1"/>
  <c r="S896" i="1"/>
  <c r="AB896" i="1" s="1"/>
  <c r="P901" i="1"/>
  <c r="AB901" i="1" s="1"/>
  <c r="V903" i="1"/>
  <c r="AB903" i="1" s="1"/>
  <c r="P909" i="1"/>
  <c r="AB909" i="1" s="1"/>
  <c r="V911" i="1"/>
  <c r="AB911" i="1" s="1"/>
  <c r="P917" i="1"/>
  <c r="AB917" i="1" s="1"/>
  <c r="V919" i="1"/>
  <c r="AB919" i="1" s="1"/>
  <c r="P925" i="1"/>
  <c r="AB925" i="1" s="1"/>
  <c r="V927" i="1"/>
  <c r="AB927" i="1" s="1"/>
  <c r="P933" i="1"/>
  <c r="AB933" i="1" s="1"/>
  <c r="V935" i="1"/>
  <c r="AB935" i="1" s="1"/>
  <c r="P941" i="1"/>
  <c r="AB941" i="1" s="1"/>
  <c r="V943" i="1"/>
  <c r="AB943" i="1" s="1"/>
  <c r="P949" i="1"/>
  <c r="AB949" i="1" s="1"/>
  <c r="V951" i="1"/>
  <c r="AB951" i="1" s="1"/>
  <c r="P957" i="1"/>
  <c r="AB957" i="1" s="1"/>
  <c r="V959" i="1"/>
  <c r="AB959" i="1" s="1"/>
  <c r="P965" i="1"/>
  <c r="AB965" i="1" s="1"/>
  <c r="V967" i="1"/>
  <c r="AB967" i="1" s="1"/>
  <c r="P973" i="1"/>
  <c r="AB973" i="1" s="1"/>
  <c r="V975" i="1"/>
  <c r="AB975" i="1" s="1"/>
  <c r="P981" i="1"/>
  <c r="AB981" i="1" s="1"/>
  <c r="V983" i="1"/>
  <c r="AB983" i="1" s="1"/>
  <c r="P989" i="1"/>
  <c r="AB989" i="1" s="1"/>
  <c r="V991" i="1"/>
  <c r="AB991" i="1" s="1"/>
  <c r="P997" i="1"/>
  <c r="AB997" i="1" s="1"/>
  <c r="V999" i="1"/>
  <c r="AB999" i="1" s="1"/>
  <c r="P1005" i="1"/>
  <c r="AB1005" i="1" s="1"/>
  <c r="V1007" i="1"/>
  <c r="AB1007" i="1" s="1"/>
  <c r="P1013" i="1"/>
  <c r="AB1013" i="1" s="1"/>
  <c r="V1015" i="1"/>
  <c r="AB1015" i="1" s="1"/>
  <c r="P1021" i="1"/>
  <c r="AB1021" i="1" s="1"/>
  <c r="V1023" i="1"/>
  <c r="AB1023" i="1" s="1"/>
  <c r="P1029" i="1"/>
  <c r="AB1029" i="1" s="1"/>
  <c r="V1031" i="1"/>
  <c r="AB1031" i="1" s="1"/>
  <c r="P1037" i="1"/>
  <c r="AB1037" i="1" s="1"/>
  <c r="V1039" i="1"/>
  <c r="AB1039" i="1" s="1"/>
  <c r="P1045" i="1"/>
  <c r="AB1045" i="1" s="1"/>
  <c r="V1047" i="1"/>
  <c r="AB1047" i="1" s="1"/>
  <c r="P1053" i="1"/>
  <c r="AB1053" i="1" s="1"/>
  <c r="V1055" i="1"/>
  <c r="AB1055" i="1" s="1"/>
  <c r="P1061" i="1"/>
  <c r="AB1061" i="1" s="1"/>
  <c r="V1063" i="1"/>
  <c r="AB1063" i="1" s="1"/>
  <c r="P1069" i="1"/>
  <c r="AB1069" i="1" s="1"/>
  <c r="V1071" i="1"/>
  <c r="AB1071" i="1" s="1"/>
  <c r="P1077" i="1"/>
  <c r="AB1077" i="1" s="1"/>
  <c r="V1079" i="1"/>
  <c r="AB1079" i="1" s="1"/>
  <c r="P1085" i="1"/>
  <c r="AB1085" i="1" s="1"/>
  <c r="V1087" i="1"/>
  <c r="AB1087" i="1" s="1"/>
  <c r="P1093" i="1"/>
  <c r="AB1093" i="1" s="1"/>
  <c r="V1095" i="1"/>
  <c r="AB1095" i="1" s="1"/>
  <c r="P1101" i="1"/>
  <c r="AB1101" i="1" s="1"/>
  <c r="V1103" i="1"/>
  <c r="AB1103" i="1" s="1"/>
  <c r="P1109" i="1"/>
  <c r="AB1109" i="1" s="1"/>
  <c r="V1111" i="1"/>
  <c r="AB1111" i="1" s="1"/>
  <c r="P1117" i="1"/>
  <c r="AB1117" i="1" s="1"/>
  <c r="V1119" i="1"/>
  <c r="AB1119" i="1" s="1"/>
  <c r="P1125" i="1"/>
  <c r="AB1125" i="1" s="1"/>
  <c r="V1127" i="1"/>
  <c r="AB1127" i="1" s="1"/>
  <c r="P1133" i="1"/>
  <c r="AB1133" i="1" s="1"/>
  <c r="V1135" i="1"/>
  <c r="AB1135" i="1" s="1"/>
  <c r="P1141" i="1"/>
  <c r="AB1141" i="1" s="1"/>
  <c r="V1143" i="1"/>
  <c r="AB1143" i="1" s="1"/>
  <c r="P1149" i="1"/>
  <c r="AB1149" i="1" s="1"/>
  <c r="V1151" i="1"/>
  <c r="AB1151" i="1" s="1"/>
  <c r="P1157" i="1"/>
  <c r="AB1157" i="1" s="1"/>
  <c r="V1159" i="1"/>
  <c r="AB1159" i="1" s="1"/>
  <c r="P1165" i="1"/>
  <c r="AB1165" i="1" s="1"/>
  <c r="V1167" i="1"/>
  <c r="AB1167" i="1" s="1"/>
  <c r="P1173" i="1"/>
  <c r="AB1173" i="1" s="1"/>
  <c r="V1175" i="1"/>
  <c r="AB1175" i="1" s="1"/>
  <c r="P1181" i="1"/>
  <c r="AB1181" i="1" s="1"/>
  <c r="V1183" i="1"/>
  <c r="AB1183" i="1" s="1"/>
  <c r="P1189" i="1"/>
  <c r="AB1189" i="1" s="1"/>
  <c r="V1191" i="1"/>
  <c r="AB1191" i="1" s="1"/>
  <c r="P1197" i="1"/>
  <c r="AB1197" i="1" s="1"/>
  <c r="V1199" i="1"/>
  <c r="AB1199" i="1" s="1"/>
  <c r="P1205" i="1"/>
  <c r="AB1205" i="1" s="1"/>
  <c r="V1207" i="1"/>
  <c r="AB1207" i="1" s="1"/>
  <c r="P1213" i="1"/>
  <c r="AB1213" i="1" s="1"/>
  <c r="V1215" i="1"/>
  <c r="AB1215" i="1" s="1"/>
  <c r="P1221" i="1"/>
  <c r="AB1221" i="1" s="1"/>
  <c r="S1265" i="1"/>
  <c r="AB1265" i="1" s="1"/>
  <c r="P1270" i="1"/>
  <c r="V1272" i="1"/>
  <c r="AB1272" i="1" s="1"/>
  <c r="Z1276" i="1"/>
  <c r="M1279" i="1"/>
  <c r="AB1279" i="1" s="1"/>
  <c r="S1281" i="1"/>
  <c r="AB1281" i="1" s="1"/>
  <c r="P1286" i="1"/>
  <c r="V1288" i="1"/>
  <c r="AB1288" i="1" s="1"/>
  <c r="Z1292" i="1"/>
  <c r="M1295" i="1"/>
  <c r="AB1295" i="1" s="1"/>
  <c r="S1297" i="1"/>
  <c r="AB1297" i="1" s="1"/>
  <c r="P1302" i="1"/>
  <c r="V1304" i="1"/>
  <c r="AB1304" i="1" s="1"/>
  <c r="Z1308" i="1"/>
  <c r="M1311" i="1"/>
  <c r="AB1311" i="1" s="1"/>
  <c r="S1313" i="1"/>
  <c r="AB1313" i="1" s="1"/>
  <c r="P1318" i="1"/>
  <c r="V1320" i="1"/>
  <c r="AB1320" i="1" s="1"/>
  <c r="Z1324" i="1"/>
  <c r="M1327" i="1"/>
  <c r="AB1327" i="1" s="1"/>
  <c r="S1329" i="1"/>
  <c r="AB1329" i="1" s="1"/>
  <c r="P1334" i="1"/>
  <c r="V1336" i="1"/>
  <c r="AB1336" i="1" s="1"/>
  <c r="Z1340" i="1"/>
  <c r="M1343" i="1"/>
  <c r="AB1343" i="1" s="1"/>
  <c r="P1347" i="1"/>
  <c r="AB1347" i="1" s="1"/>
  <c r="Z1349" i="1"/>
  <c r="M1352" i="1"/>
  <c r="AB1352" i="1" s="1"/>
  <c r="V1353" i="1"/>
  <c r="AB1353" i="1" s="1"/>
  <c r="S1358" i="1"/>
  <c r="AB1358" i="1" s="1"/>
  <c r="P1363" i="1"/>
  <c r="AB1363" i="1" s="1"/>
  <c r="Z1365" i="1"/>
  <c r="M1368" i="1"/>
  <c r="AB1368" i="1" s="1"/>
  <c r="V1369" i="1"/>
  <c r="AB1369" i="1" s="1"/>
  <c r="AB1374" i="1"/>
  <c r="S1374" i="1"/>
  <c r="P1379" i="1"/>
  <c r="AB1379" i="1" s="1"/>
  <c r="Z1381" i="1"/>
  <c r="M1384" i="1"/>
  <c r="AB1384" i="1" s="1"/>
  <c r="V1385" i="1"/>
  <c r="AB1385" i="1" s="1"/>
  <c r="S1390" i="1"/>
  <c r="AB1390" i="1" s="1"/>
  <c r="P1395" i="1"/>
  <c r="AB1395" i="1" s="1"/>
  <c r="Z1397" i="1"/>
  <c r="M1400" i="1"/>
  <c r="AB1400" i="1" s="1"/>
  <c r="V1401" i="1"/>
  <c r="AB1401" i="1" s="1"/>
  <c r="AB1406" i="1"/>
  <c r="AB1408" i="1"/>
  <c r="AB1415" i="1"/>
  <c r="AB1422" i="1"/>
  <c r="AB1424" i="1"/>
  <c r="AB1431" i="1"/>
  <c r="AB1438" i="1"/>
  <c r="AB1440" i="1"/>
  <c r="AB1447" i="1"/>
  <c r="AB1454" i="1"/>
  <c r="AB1456" i="1"/>
  <c r="AB1463" i="1"/>
  <c r="AB1470" i="1"/>
  <c r="AB1472" i="1"/>
  <c r="AB1479" i="1"/>
  <c r="AB1486" i="1"/>
  <c r="AB1488" i="1"/>
  <c r="AB1495" i="1"/>
  <c r="AB1502" i="1"/>
  <c r="AB1504" i="1"/>
  <c r="AB1511" i="1"/>
  <c r="AB1518" i="1"/>
  <c r="AB1520" i="1"/>
  <c r="AB1527" i="1"/>
  <c r="AB1534" i="1"/>
  <c r="AB1536" i="1"/>
  <c r="AB1543" i="1"/>
  <c r="AB1550" i="1"/>
  <c r="AB1552" i="1"/>
  <c r="AB1559" i="1"/>
  <c r="AB1566" i="1"/>
  <c r="AB1568" i="1"/>
  <c r="AB1575" i="1"/>
  <c r="AB1582" i="1"/>
  <c r="AB1584" i="1"/>
  <c r="AB1591" i="1"/>
  <c r="AB1598" i="1"/>
  <c r="AB1600" i="1"/>
  <c r="AB1607" i="1"/>
  <c r="AB1614" i="1"/>
  <c r="AB1616" i="1"/>
  <c r="AB1623" i="1"/>
  <c r="AB1630" i="1"/>
  <c r="AB1632" i="1"/>
  <c r="AB1639" i="1"/>
  <c r="AB1646" i="1"/>
  <c r="AB1648" i="1"/>
  <c r="AB1655" i="1"/>
  <c r="AB1662" i="1"/>
  <c r="AB1664" i="1"/>
  <c r="AB1671" i="1"/>
  <c r="AB1678" i="1"/>
  <c r="AB1680" i="1"/>
  <c r="AB1687" i="1"/>
  <c r="AB1694" i="1"/>
  <c r="AB1696" i="1"/>
  <c r="AB1703" i="1"/>
  <c r="AB1710" i="1"/>
  <c r="AB1712" i="1"/>
  <c r="AB1719" i="1"/>
  <c r="AB1726" i="1"/>
  <c r="AB1728" i="1"/>
  <c r="AB1735" i="1"/>
  <c r="AB1742" i="1"/>
  <c r="AB1744" i="1"/>
  <c r="AB1751" i="1"/>
  <c r="AB1758" i="1"/>
  <c r="AB1760" i="1"/>
  <c r="AB1767" i="1"/>
  <c r="AB1774" i="1"/>
  <c r="AB1776" i="1"/>
  <c r="AB1783" i="1"/>
  <c r="AB1790" i="1"/>
  <c r="AB1792" i="1"/>
  <c r="AB1799" i="1"/>
  <c r="AB1806" i="1"/>
  <c r="AB1808" i="1"/>
  <c r="AB1815" i="1"/>
  <c r="AB1822" i="1"/>
  <c r="AB1824" i="1"/>
  <c r="AB1831" i="1"/>
  <c r="AB1838" i="1"/>
  <c r="AB1840" i="1"/>
  <c r="AB1847" i="1"/>
  <c r="AB1854" i="1"/>
  <c r="AB1856" i="1"/>
  <c r="AB1863" i="1"/>
  <c r="AB1870" i="1"/>
  <c r="AB1872" i="1"/>
  <c r="AB1879" i="1"/>
  <c r="AB1886" i="1"/>
  <c r="AB1888" i="1"/>
  <c r="AB1895" i="1"/>
  <c r="AB1902" i="1"/>
  <c r="AB1904" i="1"/>
  <c r="AB1911" i="1"/>
  <c r="AB1918" i="1"/>
  <c r="AB1920" i="1"/>
  <c r="AB1927" i="1"/>
  <c r="AB1945" i="1"/>
  <c r="AB1954" i="1"/>
  <c r="AB1966" i="1"/>
  <c r="AB1970" i="1"/>
  <c r="AB1982" i="1"/>
  <c r="AB1986" i="1"/>
  <c r="AB2001" i="1"/>
  <c r="AB2008" i="1"/>
  <c r="AB2070" i="1"/>
  <c r="AB2078" i="1"/>
  <c r="AB2134" i="1"/>
  <c r="AB2142" i="1"/>
  <c r="AB2158" i="1"/>
  <c r="AB2174" i="1"/>
  <c r="AB2190" i="1"/>
  <c r="AB2206" i="1"/>
  <c r="AB2222" i="1"/>
  <c r="AB2238" i="1"/>
  <c r="AB2254" i="1"/>
  <c r="Z1264" i="1"/>
  <c r="AB1266" i="1"/>
  <c r="M1267" i="1"/>
  <c r="AB1267" i="1" s="1"/>
  <c r="S1269" i="1"/>
  <c r="AB1269" i="1" s="1"/>
  <c r="P1274" i="1"/>
  <c r="AB1274" i="1" s="1"/>
  <c r="V1276" i="1"/>
  <c r="AB1276" i="1" s="1"/>
  <c r="Z1280" i="1"/>
  <c r="AB1282" i="1"/>
  <c r="M1283" i="1"/>
  <c r="AB1283" i="1" s="1"/>
  <c r="S1285" i="1"/>
  <c r="AB1285" i="1" s="1"/>
  <c r="P1290" i="1"/>
  <c r="AB1290" i="1" s="1"/>
  <c r="V1292" i="1"/>
  <c r="AB1292" i="1" s="1"/>
  <c r="Z1296" i="1"/>
  <c r="AB1298" i="1"/>
  <c r="M1299" i="1"/>
  <c r="AB1299" i="1" s="1"/>
  <c r="S1301" i="1"/>
  <c r="AB1301" i="1" s="1"/>
  <c r="P1306" i="1"/>
  <c r="AB1306" i="1" s="1"/>
  <c r="V1308" i="1"/>
  <c r="AB1308" i="1" s="1"/>
  <c r="Z1312" i="1"/>
  <c r="AB1314" i="1"/>
  <c r="M1315" i="1"/>
  <c r="AB1315" i="1" s="1"/>
  <c r="S1317" i="1"/>
  <c r="AB1317" i="1" s="1"/>
  <c r="P1322" i="1"/>
  <c r="AB1322" i="1" s="1"/>
  <c r="V1324" i="1"/>
  <c r="AB1324" i="1" s="1"/>
  <c r="Z1328" i="1"/>
  <c r="AB1330" i="1"/>
  <c r="M1331" i="1"/>
  <c r="AB1331" i="1" s="1"/>
  <c r="S1333" i="1"/>
  <c r="AB1333" i="1" s="1"/>
  <c r="P1338" i="1"/>
  <c r="AB1338" i="1" s="1"/>
  <c r="V1340" i="1"/>
  <c r="AB1340" i="1" s="1"/>
  <c r="Z1344" i="1"/>
  <c r="Z1345" i="1"/>
  <c r="M1348" i="1"/>
  <c r="AB1348" i="1" s="1"/>
  <c r="V1349" i="1"/>
  <c r="AB1349" i="1" s="1"/>
  <c r="AB1354" i="1"/>
  <c r="S1354" i="1"/>
  <c r="P1359" i="1"/>
  <c r="AB1359" i="1" s="1"/>
  <c r="Z1361" i="1"/>
  <c r="M1364" i="1"/>
  <c r="AB1364" i="1" s="1"/>
  <c r="V1365" i="1"/>
  <c r="AB1365" i="1" s="1"/>
  <c r="S1370" i="1"/>
  <c r="AB1370" i="1" s="1"/>
  <c r="P1375" i="1"/>
  <c r="AB1375" i="1" s="1"/>
  <c r="Z1377" i="1"/>
  <c r="M1380" i="1"/>
  <c r="AB1380" i="1" s="1"/>
  <c r="V1381" i="1"/>
  <c r="AB1381" i="1" s="1"/>
  <c r="AB1386" i="1"/>
  <c r="S1386" i="1"/>
  <c r="P1391" i="1"/>
  <c r="AB1391" i="1" s="1"/>
  <c r="Z1393" i="1"/>
  <c r="M1396" i="1"/>
  <c r="AB1396" i="1" s="1"/>
  <c r="V1397" i="1"/>
  <c r="AB1397" i="1" s="1"/>
  <c r="S1402" i="1"/>
  <c r="AB1402" i="1" s="1"/>
  <c r="AB1410" i="1"/>
  <c r="AB1412" i="1"/>
  <c r="AB1419" i="1"/>
  <c r="AB1426" i="1"/>
  <c r="AB1428" i="1"/>
  <c r="AB1435" i="1"/>
  <c r="AB1442" i="1"/>
  <c r="AB1444" i="1"/>
  <c r="AB1451" i="1"/>
  <c r="AB1458" i="1"/>
  <c r="AB1460" i="1"/>
  <c r="AB1467" i="1"/>
  <c r="AB1474" i="1"/>
  <c r="AB1476" i="1"/>
  <c r="AB1483" i="1"/>
  <c r="AB1490" i="1"/>
  <c r="AB1492" i="1"/>
  <c r="AB1499" i="1"/>
  <c r="AB1506" i="1"/>
  <c r="AB1508" i="1"/>
  <c r="AB1515" i="1"/>
  <c r="AB1522" i="1"/>
  <c r="AB1524" i="1"/>
  <c r="AB1531" i="1"/>
  <c r="AB1538" i="1"/>
  <c r="AB1540" i="1"/>
  <c r="AB1547" i="1"/>
  <c r="AB1554" i="1"/>
  <c r="AB1556" i="1"/>
  <c r="AB1563" i="1"/>
  <c r="AB1570" i="1"/>
  <c r="AB1572" i="1"/>
  <c r="AB1579" i="1"/>
  <c r="AB1586" i="1"/>
  <c r="AB1588" i="1"/>
  <c r="AB1595" i="1"/>
  <c r="AB1602" i="1"/>
  <c r="AB1604" i="1"/>
  <c r="AB1611" i="1"/>
  <c r="AB1618" i="1"/>
  <c r="AB1620" i="1"/>
  <c r="AB1627" i="1"/>
  <c r="AB1634" i="1"/>
  <c r="AB1636" i="1"/>
  <c r="AB1643" i="1"/>
  <c r="AB1650" i="1"/>
  <c r="AB1652" i="1"/>
  <c r="AB1659" i="1"/>
  <c r="AB1666" i="1"/>
  <c r="AB1668" i="1"/>
  <c r="AB1675" i="1"/>
  <c r="AB1682" i="1"/>
  <c r="AB1684" i="1"/>
  <c r="AB1691" i="1"/>
  <c r="AB1698" i="1"/>
  <c r="AB1700" i="1"/>
  <c r="AB1707" i="1"/>
  <c r="AB1714" i="1"/>
  <c r="AB1716" i="1"/>
  <c r="AB1723" i="1"/>
  <c r="AB1730" i="1"/>
  <c r="AB1732" i="1"/>
  <c r="AB1739" i="1"/>
  <c r="AB1746" i="1"/>
  <c r="AB1748" i="1"/>
  <c r="AB1755" i="1"/>
  <c r="AB1762" i="1"/>
  <c r="AB1764" i="1"/>
  <c r="AB1771" i="1"/>
  <c r="AB1778" i="1"/>
  <c r="AB1780" i="1"/>
  <c r="AB1787" i="1"/>
  <c r="AB1794" i="1"/>
  <c r="AB1796" i="1"/>
  <c r="AB1803" i="1"/>
  <c r="AB1810" i="1"/>
  <c r="AB1812" i="1"/>
  <c r="AB1819" i="1"/>
  <c r="AB1826" i="1"/>
  <c r="AB1828" i="1"/>
  <c r="AB1835" i="1"/>
  <c r="AB1842" i="1"/>
  <c r="AB1844" i="1"/>
  <c r="AB1851" i="1"/>
  <c r="AB1858" i="1"/>
  <c r="AB1860" i="1"/>
  <c r="AB1867" i="1"/>
  <c r="AB1874" i="1"/>
  <c r="AB1876" i="1"/>
  <c r="AB1883" i="1"/>
  <c r="AB1890" i="1"/>
  <c r="AB1892" i="1"/>
  <c r="AB1899" i="1"/>
  <c r="AB1906" i="1"/>
  <c r="AB1908" i="1"/>
  <c r="AB1915" i="1"/>
  <c r="AB1922" i="1"/>
  <c r="AB1924" i="1"/>
  <c r="AB1931" i="1"/>
  <c r="AB1940" i="1"/>
  <c r="AB1997" i="1"/>
  <c r="AB2026" i="1"/>
  <c r="AB2090" i="1"/>
  <c r="AB2154" i="1"/>
  <c r="AB2170" i="1"/>
  <c r="AB2186" i="1"/>
  <c r="AB2202" i="1"/>
  <c r="AB2218" i="1"/>
  <c r="AB2234" i="1"/>
  <c r="AB2250" i="1"/>
  <c r="AB1270" i="1"/>
  <c r="M1271" i="1"/>
  <c r="AB1271" i="1" s="1"/>
  <c r="S1273" i="1"/>
  <c r="AB1273" i="1" s="1"/>
  <c r="P1278" i="1"/>
  <c r="AB1278" i="1" s="1"/>
  <c r="V1280" i="1"/>
  <c r="AB1280" i="1" s="1"/>
  <c r="Z1284" i="1"/>
  <c r="AB1284" i="1" s="1"/>
  <c r="AB1286" i="1"/>
  <c r="M1287" i="1"/>
  <c r="AB1287" i="1" s="1"/>
  <c r="S1289" i="1"/>
  <c r="AB1289" i="1" s="1"/>
  <c r="P1294" i="1"/>
  <c r="AB1294" i="1" s="1"/>
  <c r="V1296" i="1"/>
  <c r="AB1296" i="1" s="1"/>
  <c r="Z1300" i="1"/>
  <c r="AB1300" i="1" s="1"/>
  <c r="AB1302" i="1"/>
  <c r="M1303" i="1"/>
  <c r="AB1303" i="1" s="1"/>
  <c r="S1305" i="1"/>
  <c r="AB1305" i="1" s="1"/>
  <c r="P1310" i="1"/>
  <c r="AB1310" i="1" s="1"/>
  <c r="V1312" i="1"/>
  <c r="AB1312" i="1" s="1"/>
  <c r="Z1316" i="1"/>
  <c r="AB1316" i="1" s="1"/>
  <c r="AB1318" i="1"/>
  <c r="M1319" i="1"/>
  <c r="AB1319" i="1" s="1"/>
  <c r="S1321" i="1"/>
  <c r="AB1321" i="1" s="1"/>
  <c r="P1326" i="1"/>
  <c r="AB1326" i="1" s="1"/>
  <c r="V1328" i="1"/>
  <c r="AB1328" i="1" s="1"/>
  <c r="Z1332" i="1"/>
  <c r="AB1332" i="1" s="1"/>
  <c r="AB1334" i="1"/>
  <c r="M1335" i="1"/>
  <c r="AB1335" i="1" s="1"/>
  <c r="S1337" i="1"/>
  <c r="AB1337" i="1" s="1"/>
  <c r="P1342" i="1"/>
  <c r="AB1342" i="1" s="1"/>
  <c r="V1344" i="1"/>
  <c r="AB1344" i="1" s="1"/>
  <c r="V1345" i="1"/>
  <c r="AB1345" i="1" s="1"/>
  <c r="AB1350" i="1"/>
  <c r="S1350" i="1"/>
  <c r="AB1351" i="1"/>
  <c r="P1355" i="1"/>
  <c r="AB1355" i="1" s="1"/>
  <c r="Z1357" i="1"/>
  <c r="AB1357" i="1" s="1"/>
  <c r="M1360" i="1"/>
  <c r="AB1360" i="1" s="1"/>
  <c r="V1361" i="1"/>
  <c r="AB1361" i="1" s="1"/>
  <c r="S1366" i="1"/>
  <c r="AB1366" i="1" s="1"/>
  <c r="AB1367" i="1"/>
  <c r="P1371" i="1"/>
  <c r="AB1371" i="1" s="1"/>
  <c r="Z1373" i="1"/>
  <c r="AB1373" i="1" s="1"/>
  <c r="M1376" i="1"/>
  <c r="AB1376" i="1" s="1"/>
  <c r="V1377" i="1"/>
  <c r="AB1377" i="1" s="1"/>
  <c r="AB1382" i="1"/>
  <c r="S1382" i="1"/>
  <c r="AB1383" i="1"/>
  <c r="P1387" i="1"/>
  <c r="AB1387" i="1" s="1"/>
  <c r="Z1389" i="1"/>
  <c r="AB1389" i="1" s="1"/>
  <c r="M1392" i="1"/>
  <c r="AB1392" i="1" s="1"/>
  <c r="V1393" i="1"/>
  <c r="AB1393" i="1" s="1"/>
  <c r="S1398" i="1"/>
  <c r="AB1398" i="1" s="1"/>
  <c r="AB1399" i="1"/>
  <c r="P1403" i="1"/>
  <c r="AB1403" i="1" s="1"/>
  <c r="Z1405" i="1"/>
  <c r="AB1405" i="1" s="1"/>
  <c r="AB1407" i="1"/>
  <c r="AB1414" i="1"/>
  <c r="AB1416" i="1"/>
  <c r="AB1423" i="1"/>
  <c r="AB1430" i="1"/>
  <c r="AB1432" i="1"/>
  <c r="AB1439" i="1"/>
  <c r="AB1446" i="1"/>
  <c r="AB1448" i="1"/>
  <c r="AB1455" i="1"/>
  <c r="AB1462" i="1"/>
  <c r="AB1464" i="1"/>
  <c r="AB1471" i="1"/>
  <c r="AB1478" i="1"/>
  <c r="AB1480" i="1"/>
  <c r="AB1487" i="1"/>
  <c r="AB1494" i="1"/>
  <c r="AB1496" i="1"/>
  <c r="AB1503" i="1"/>
  <c r="AB1510" i="1"/>
  <c r="AB1512" i="1"/>
  <c r="AB1519" i="1"/>
  <c r="AB1526" i="1"/>
  <c r="AB1528" i="1"/>
  <c r="AB1535" i="1"/>
  <c r="AB1542" i="1"/>
  <c r="AB1544" i="1"/>
  <c r="AB1551" i="1"/>
  <c r="AB1558" i="1"/>
  <c r="AB1560" i="1"/>
  <c r="AB1567" i="1"/>
  <c r="AB1574" i="1"/>
  <c r="AB1576" i="1"/>
  <c r="AB1583" i="1"/>
  <c r="AB1590" i="1"/>
  <c r="AB1592" i="1"/>
  <c r="AB1599" i="1"/>
  <c r="AB1606" i="1"/>
  <c r="AB1608" i="1"/>
  <c r="AB1615" i="1"/>
  <c r="AB1622" i="1"/>
  <c r="AB1624" i="1"/>
  <c r="AB1631" i="1"/>
  <c r="AB1638" i="1"/>
  <c r="AB1640" i="1"/>
  <c r="AB1647" i="1"/>
  <c r="AB1654" i="1"/>
  <c r="AB1656" i="1"/>
  <c r="AB1663" i="1"/>
  <c r="AB1670" i="1"/>
  <c r="AB1672" i="1"/>
  <c r="AB1679" i="1"/>
  <c r="AB1686" i="1"/>
  <c r="AB1688" i="1"/>
  <c r="AB1695" i="1"/>
  <c r="AB1702" i="1"/>
  <c r="AB1704" i="1"/>
  <c r="AB1711" i="1"/>
  <c r="AB1718" i="1"/>
  <c r="AB1720" i="1"/>
  <c r="AB1727" i="1"/>
  <c r="AB1734" i="1"/>
  <c r="AB1736" i="1"/>
  <c r="AB1743" i="1"/>
  <c r="AB1750" i="1"/>
  <c r="AB1752" i="1"/>
  <c r="AB1759" i="1"/>
  <c r="AB1766" i="1"/>
  <c r="AB1768" i="1"/>
  <c r="AB1775" i="1"/>
  <c r="AB1782" i="1"/>
  <c r="AB1784" i="1"/>
  <c r="AB1791" i="1"/>
  <c r="AB1798" i="1"/>
  <c r="AB1800" i="1"/>
  <c r="AB1807" i="1"/>
  <c r="AB1814" i="1"/>
  <c r="AB1816" i="1"/>
  <c r="AB1823" i="1"/>
  <c r="AB1830" i="1"/>
  <c r="AB1832" i="1"/>
  <c r="AB1839" i="1"/>
  <c r="AB1846" i="1"/>
  <c r="AB1848" i="1"/>
  <c r="AB1855" i="1"/>
  <c r="AB1862" i="1"/>
  <c r="AB1864" i="1"/>
  <c r="AB1871" i="1"/>
  <c r="AB1878" i="1"/>
  <c r="AB1880" i="1"/>
  <c r="AB1887" i="1"/>
  <c r="AB1894" i="1"/>
  <c r="AB1896" i="1"/>
  <c r="AB1903" i="1"/>
  <c r="AB1910" i="1"/>
  <c r="AB1912" i="1"/>
  <c r="AB1919" i="1"/>
  <c r="AB1926" i="1"/>
  <c r="AB1928" i="1"/>
  <c r="AB1936" i="1"/>
  <c r="AB1950" i="1"/>
  <c r="AB1968" i="1"/>
  <c r="AB1977" i="1"/>
  <c r="AB1984" i="1"/>
  <c r="AB1993" i="1"/>
  <c r="AB2017" i="1"/>
  <c r="AB2038" i="1"/>
  <c r="AB2046" i="1"/>
  <c r="AB2102" i="1"/>
  <c r="AB2110" i="1"/>
  <c r="AB2003" i="1"/>
  <c r="AB2019" i="1"/>
  <c r="AB2027" i="1"/>
  <c r="AB2029" i="1"/>
  <c r="AB2036" i="1"/>
  <c r="AB2043" i="1"/>
  <c r="AB2045" i="1"/>
  <c r="AB2052" i="1"/>
  <c r="AB2059" i="1"/>
  <c r="AB2061" i="1"/>
  <c r="AB2068" i="1"/>
  <c r="AB2075" i="1"/>
  <c r="AB2077" i="1"/>
  <c r="AB2084" i="1"/>
  <c r="AB2091" i="1"/>
  <c r="AB2093" i="1"/>
  <c r="AB2100" i="1"/>
  <c r="AB2107" i="1"/>
  <c r="AB2109" i="1"/>
  <c r="AB2116" i="1"/>
  <c r="AB2123" i="1"/>
  <c r="AB2125" i="1"/>
  <c r="AB2132" i="1"/>
  <c r="AB2139" i="1"/>
  <c r="AB2141" i="1"/>
  <c r="AB2148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P2291" i="1"/>
  <c r="V2309" i="1"/>
  <c r="S2314" i="1"/>
  <c r="AB2349" i="1"/>
  <c r="AB2381" i="1"/>
  <c r="AB2393" i="1"/>
  <c r="AB2409" i="1"/>
  <c r="AB2425" i="1"/>
  <c r="AB2441" i="1"/>
  <c r="AB2457" i="1"/>
  <c r="AB2473" i="1"/>
  <c r="AB2489" i="1"/>
  <c r="AB2506" i="1"/>
  <c r="AB1939" i="1"/>
  <c r="AB1955" i="1"/>
  <c r="M1956" i="1"/>
  <c r="AB1956" i="1" s="1"/>
  <c r="P1963" i="1"/>
  <c r="AB1963" i="1" s="1"/>
  <c r="V1965" i="1"/>
  <c r="AB1965" i="1" s="1"/>
  <c r="Z1969" i="1"/>
  <c r="AB1971" i="1"/>
  <c r="M1972" i="1"/>
  <c r="AB1972" i="1" s="1"/>
  <c r="S1974" i="1"/>
  <c r="AB1974" i="1" s="1"/>
  <c r="P1979" i="1"/>
  <c r="AB1979" i="1" s="1"/>
  <c r="V1981" i="1"/>
  <c r="AB1981" i="1" s="1"/>
  <c r="Z1985" i="1"/>
  <c r="AB1987" i="1"/>
  <c r="M1988" i="1"/>
  <c r="AB1988" i="1" s="1"/>
  <c r="S1990" i="1"/>
  <c r="AB1990" i="1" s="1"/>
  <c r="AB1999" i="1"/>
  <c r="S1999" i="1"/>
  <c r="P2004" i="1"/>
  <c r="AB2004" i="1" s="1"/>
  <c r="Z2006" i="1"/>
  <c r="M2009" i="1"/>
  <c r="AB2009" i="1" s="1"/>
  <c r="V2010" i="1"/>
  <c r="AB2010" i="1" s="1"/>
  <c r="S2015" i="1"/>
  <c r="AB2015" i="1" s="1"/>
  <c r="P2020" i="1"/>
  <c r="AB2020" i="1" s="1"/>
  <c r="Z2022" i="1"/>
  <c r="AB2024" i="1"/>
  <c r="AB2031" i="1"/>
  <c r="AB2033" i="1"/>
  <c r="AB2040" i="1"/>
  <c r="AB2047" i="1"/>
  <c r="AB2049" i="1"/>
  <c r="AB2056" i="1"/>
  <c r="AB2063" i="1"/>
  <c r="AB2065" i="1"/>
  <c r="AB2072" i="1"/>
  <c r="AB2079" i="1"/>
  <c r="AB2081" i="1"/>
  <c r="AB2088" i="1"/>
  <c r="AB2095" i="1"/>
  <c r="AB2097" i="1"/>
  <c r="AB2104" i="1"/>
  <c r="AB2111" i="1"/>
  <c r="AB2113" i="1"/>
  <c r="AB2120" i="1"/>
  <c r="AB2127" i="1"/>
  <c r="AB2129" i="1"/>
  <c r="AB2136" i="1"/>
  <c r="AB2143" i="1"/>
  <c r="AB2145" i="1"/>
  <c r="AB2152" i="1"/>
  <c r="AB2257" i="1"/>
  <c r="AB2261" i="1"/>
  <c r="AB2273" i="1"/>
  <c r="AB2277" i="1"/>
  <c r="AB2289" i="1"/>
  <c r="AB2291" i="1"/>
  <c r="M2296" i="1"/>
  <c r="P2307" i="1"/>
  <c r="AB2341" i="1"/>
  <c r="AB2373" i="1"/>
  <c r="AB2389" i="1"/>
  <c r="AB2405" i="1"/>
  <c r="AB2421" i="1"/>
  <c r="AB2437" i="1"/>
  <c r="AB2453" i="1"/>
  <c r="AB2469" i="1"/>
  <c r="AB2485" i="1"/>
  <c r="P1935" i="1"/>
  <c r="AB1935" i="1" s="1"/>
  <c r="V1937" i="1"/>
  <c r="AB1937" i="1" s="1"/>
  <c r="Z1941" i="1"/>
  <c r="AB1941" i="1" s="1"/>
  <c r="AB1943" i="1"/>
  <c r="M1944" i="1"/>
  <c r="AB1944" i="1" s="1"/>
  <c r="S1946" i="1"/>
  <c r="AB1946" i="1" s="1"/>
  <c r="P1951" i="1"/>
  <c r="AB1951" i="1" s="1"/>
  <c r="V1953" i="1"/>
  <c r="AB1953" i="1" s="1"/>
  <c r="Z1957" i="1"/>
  <c r="AB1957" i="1" s="1"/>
  <c r="AB1959" i="1"/>
  <c r="M1960" i="1"/>
  <c r="AB1960" i="1" s="1"/>
  <c r="S1962" i="1"/>
  <c r="AB1962" i="1" s="1"/>
  <c r="P1967" i="1"/>
  <c r="AB1967" i="1" s="1"/>
  <c r="V1969" i="1"/>
  <c r="AB1969" i="1" s="1"/>
  <c r="Z1973" i="1"/>
  <c r="AB1973" i="1" s="1"/>
  <c r="AB1975" i="1"/>
  <c r="M1976" i="1"/>
  <c r="AB1976" i="1" s="1"/>
  <c r="S1978" i="1"/>
  <c r="AB1978" i="1" s="1"/>
  <c r="P1983" i="1"/>
  <c r="AB1983" i="1" s="1"/>
  <c r="V1985" i="1"/>
  <c r="AB1985" i="1" s="1"/>
  <c r="Z1989" i="1"/>
  <c r="AB1989" i="1" s="1"/>
  <c r="AB1991" i="1"/>
  <c r="M1992" i="1"/>
  <c r="AB1992" i="1" s="1"/>
  <c r="S1994" i="1"/>
  <c r="AB1994" i="1" s="1"/>
  <c r="S1995" i="1"/>
  <c r="AB1995" i="1" s="1"/>
  <c r="AB1996" i="1"/>
  <c r="P2000" i="1"/>
  <c r="AB2000" i="1" s="1"/>
  <c r="Z2002" i="1"/>
  <c r="AB2002" i="1" s="1"/>
  <c r="M2005" i="1"/>
  <c r="AB2005" i="1" s="1"/>
  <c r="V2006" i="1"/>
  <c r="AB2006" i="1" s="1"/>
  <c r="AB2011" i="1"/>
  <c r="S2011" i="1"/>
  <c r="AB2012" i="1"/>
  <c r="P2016" i="1"/>
  <c r="AB2016" i="1" s="1"/>
  <c r="Z2018" i="1"/>
  <c r="AB2018" i="1" s="1"/>
  <c r="M2021" i="1"/>
  <c r="AB2021" i="1" s="1"/>
  <c r="V2022" i="1"/>
  <c r="AB2022" i="1" s="1"/>
  <c r="AB2028" i="1"/>
  <c r="AB2035" i="1"/>
  <c r="AB2037" i="1"/>
  <c r="AB2044" i="1"/>
  <c r="AB2051" i="1"/>
  <c r="AB2053" i="1"/>
  <c r="AB2060" i="1"/>
  <c r="AB2067" i="1"/>
  <c r="AB2069" i="1"/>
  <c r="AB2076" i="1"/>
  <c r="AB2083" i="1"/>
  <c r="AB2085" i="1"/>
  <c r="AB2092" i="1"/>
  <c r="AB2099" i="1"/>
  <c r="AB2101" i="1"/>
  <c r="AB2108" i="1"/>
  <c r="AB2115" i="1"/>
  <c r="AB2117" i="1"/>
  <c r="AB2124" i="1"/>
  <c r="AB2131" i="1"/>
  <c r="AB2133" i="1"/>
  <c r="AB2140" i="1"/>
  <c r="AB2147" i="1"/>
  <c r="AB2149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Z2293" i="1"/>
  <c r="AB2293" i="1" s="1"/>
  <c r="AB2305" i="1"/>
  <c r="AB2307" i="1"/>
  <c r="AB2309" i="1"/>
  <c r="M2312" i="1"/>
  <c r="AB2312" i="1" s="1"/>
  <c r="P2323" i="1"/>
  <c r="AB2323" i="1" s="1"/>
  <c r="AB2333" i="1"/>
  <c r="AB2365" i="1"/>
  <c r="AB2522" i="1"/>
  <c r="AB2530" i="1"/>
  <c r="AB2536" i="1"/>
  <c r="AB2561" i="1"/>
  <c r="AB2568" i="1"/>
  <c r="AB2593" i="1"/>
  <c r="AB2600" i="1"/>
  <c r="AB2625" i="1"/>
  <c r="AB2632" i="1"/>
  <c r="AB2657" i="1"/>
  <c r="AB2664" i="1"/>
  <c r="AB2689" i="1"/>
  <c r="AB2696" i="1"/>
  <c r="AB2721" i="1"/>
  <c r="AB2728" i="1"/>
  <c r="AB2753" i="1"/>
  <c r="AB2760" i="1"/>
  <c r="AB2785" i="1"/>
  <c r="AB2792" i="1"/>
  <c r="AB2817" i="1"/>
  <c r="AB2824" i="1"/>
  <c r="AB2849" i="1"/>
  <c r="AB2872" i="1"/>
  <c r="AB2893" i="1"/>
  <c r="AB2913" i="1"/>
  <c r="AB2920" i="1"/>
  <c r="AB2945" i="1"/>
  <c r="AB2952" i="1"/>
  <c r="AB2977" i="1"/>
  <c r="AB2984" i="1"/>
  <c r="AB3014" i="1"/>
  <c r="V2256" i="1"/>
  <c r="AB2256" i="1" s="1"/>
  <c r="Z2260" i="1"/>
  <c r="AB2262" i="1"/>
  <c r="M2263" i="1"/>
  <c r="AB2263" i="1" s="1"/>
  <c r="S2265" i="1"/>
  <c r="AB2265" i="1" s="1"/>
  <c r="P2270" i="1"/>
  <c r="AB2270" i="1" s="1"/>
  <c r="V2272" i="1"/>
  <c r="AB2272" i="1" s="1"/>
  <c r="Z2276" i="1"/>
  <c r="AB2278" i="1"/>
  <c r="M2279" i="1"/>
  <c r="AB2279" i="1" s="1"/>
  <c r="S2281" i="1"/>
  <c r="AB2281" i="1" s="1"/>
  <c r="P2286" i="1"/>
  <c r="AB2286" i="1" s="1"/>
  <c r="V2288" i="1"/>
  <c r="AB2288" i="1" s="1"/>
  <c r="Z2292" i="1"/>
  <c r="AB2294" i="1"/>
  <c r="M2295" i="1"/>
  <c r="AB2295" i="1" s="1"/>
  <c r="S2297" i="1"/>
  <c r="AB2297" i="1" s="1"/>
  <c r="P2302" i="1"/>
  <c r="AB2302" i="1" s="1"/>
  <c r="V2304" i="1"/>
  <c r="AB2304" i="1" s="1"/>
  <c r="Z2308" i="1"/>
  <c r="AB2310" i="1"/>
  <c r="M2311" i="1"/>
  <c r="AB2311" i="1" s="1"/>
  <c r="S2313" i="1"/>
  <c r="AB2313" i="1" s="1"/>
  <c r="P2318" i="1"/>
  <c r="AB2318" i="1" s="1"/>
  <c r="V2320" i="1"/>
  <c r="AB2320" i="1" s="1"/>
  <c r="AB2324" i="1"/>
  <c r="Z2328" i="1"/>
  <c r="AB2332" i="1"/>
  <c r="Z2336" i="1"/>
  <c r="AB2340" i="1"/>
  <c r="Z2344" i="1"/>
  <c r="AB2348" i="1"/>
  <c r="Z2352" i="1"/>
  <c r="AB2356" i="1"/>
  <c r="Z2360" i="1"/>
  <c r="AB2364" i="1"/>
  <c r="Z2368" i="1"/>
  <c r="AB2372" i="1"/>
  <c r="Z2376" i="1"/>
  <c r="AB2380" i="1"/>
  <c r="Z2384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527" i="1"/>
  <c r="AB2532" i="1"/>
  <c r="AB2845" i="1"/>
  <c r="AB2865" i="1"/>
  <c r="AB2888" i="1"/>
  <c r="AB2909" i="1"/>
  <c r="AB2941" i="1"/>
  <c r="AB2973" i="1"/>
  <c r="AB3005" i="1"/>
  <c r="P2258" i="1"/>
  <c r="AB2258" i="1" s="1"/>
  <c r="V2260" i="1"/>
  <c r="AB2260" i="1" s="1"/>
  <c r="Z2264" i="1"/>
  <c r="AB2264" i="1" s="1"/>
  <c r="AB2266" i="1"/>
  <c r="M2267" i="1"/>
  <c r="AB2267" i="1" s="1"/>
  <c r="S2269" i="1"/>
  <c r="AB2269" i="1" s="1"/>
  <c r="P2274" i="1"/>
  <c r="AB2274" i="1" s="1"/>
  <c r="V2276" i="1"/>
  <c r="AB2276" i="1" s="1"/>
  <c r="Z2280" i="1"/>
  <c r="AB2280" i="1" s="1"/>
  <c r="AB2282" i="1"/>
  <c r="M2283" i="1"/>
  <c r="AB2283" i="1" s="1"/>
  <c r="S2285" i="1"/>
  <c r="AB2285" i="1" s="1"/>
  <c r="P2290" i="1"/>
  <c r="AB2290" i="1" s="1"/>
  <c r="V2292" i="1"/>
  <c r="AB2292" i="1" s="1"/>
  <c r="Z2296" i="1"/>
  <c r="AB2296" i="1" s="1"/>
  <c r="AB2298" i="1"/>
  <c r="M2299" i="1"/>
  <c r="AB2299" i="1" s="1"/>
  <c r="S2301" i="1"/>
  <c r="AB2301" i="1" s="1"/>
  <c r="P2306" i="1"/>
  <c r="AB2306" i="1" s="1"/>
  <c r="V2308" i="1"/>
  <c r="AB2308" i="1" s="1"/>
  <c r="Z2312" i="1"/>
  <c r="AB2314" i="1"/>
  <c r="M2315" i="1"/>
  <c r="AB2315" i="1" s="1"/>
  <c r="S2317" i="1"/>
  <c r="AB2317" i="1" s="1"/>
  <c r="P2322" i="1"/>
  <c r="AB2322" i="1" s="1"/>
  <c r="P2326" i="1"/>
  <c r="AB2326" i="1" s="1"/>
  <c r="M2327" i="1"/>
  <c r="AB2327" i="1" s="1"/>
  <c r="V2328" i="1"/>
  <c r="AB2328" i="1" s="1"/>
  <c r="S2329" i="1"/>
  <c r="AB2329" i="1" s="1"/>
  <c r="AB2330" i="1"/>
  <c r="P2334" i="1"/>
  <c r="AB2334" i="1" s="1"/>
  <c r="M2335" i="1"/>
  <c r="AB2335" i="1" s="1"/>
  <c r="V2336" i="1"/>
  <c r="AB2336" i="1" s="1"/>
  <c r="S2337" i="1"/>
  <c r="AB2337" i="1" s="1"/>
  <c r="AB2338" i="1"/>
  <c r="P2342" i="1"/>
  <c r="AB2342" i="1" s="1"/>
  <c r="M2343" i="1"/>
  <c r="AB2343" i="1" s="1"/>
  <c r="V2344" i="1"/>
  <c r="AB2344" i="1" s="1"/>
  <c r="S2345" i="1"/>
  <c r="AB2345" i="1" s="1"/>
  <c r="AB2346" i="1"/>
  <c r="P2350" i="1"/>
  <c r="AB2350" i="1" s="1"/>
  <c r="M2351" i="1"/>
  <c r="AB2351" i="1" s="1"/>
  <c r="V2352" i="1"/>
  <c r="AB2352" i="1" s="1"/>
  <c r="S2353" i="1"/>
  <c r="AB2353" i="1" s="1"/>
  <c r="AB2354" i="1"/>
  <c r="P2358" i="1"/>
  <c r="AB2358" i="1" s="1"/>
  <c r="M2359" i="1"/>
  <c r="AB2359" i="1" s="1"/>
  <c r="V2360" i="1"/>
  <c r="AB2360" i="1" s="1"/>
  <c r="S2361" i="1"/>
  <c r="AB2361" i="1" s="1"/>
  <c r="AB2362" i="1"/>
  <c r="P2366" i="1"/>
  <c r="AB2366" i="1" s="1"/>
  <c r="M2367" i="1"/>
  <c r="AB2367" i="1" s="1"/>
  <c r="V2368" i="1"/>
  <c r="AB2368" i="1" s="1"/>
  <c r="S2369" i="1"/>
  <c r="AB2369" i="1" s="1"/>
  <c r="AB2370" i="1"/>
  <c r="P2374" i="1"/>
  <c r="AB2374" i="1" s="1"/>
  <c r="M2375" i="1"/>
  <c r="AB2375" i="1" s="1"/>
  <c r="V2376" i="1"/>
  <c r="AB2376" i="1" s="1"/>
  <c r="S2377" i="1"/>
  <c r="AB2377" i="1" s="1"/>
  <c r="AB2378" i="1"/>
  <c r="P2382" i="1"/>
  <c r="AB2382" i="1" s="1"/>
  <c r="M2383" i="1"/>
  <c r="AB2383" i="1" s="1"/>
  <c r="V2384" i="1"/>
  <c r="AB2384" i="1" s="1"/>
  <c r="S2385" i="1"/>
  <c r="AB2385" i="1" s="1"/>
  <c r="AB2386" i="1"/>
  <c r="AB2498" i="1"/>
  <c r="AB2511" i="1"/>
  <c r="AB2514" i="1"/>
  <c r="AB2525" i="1"/>
  <c r="AB2541" i="1"/>
  <c r="AB2545" i="1"/>
  <c r="AB2552" i="1"/>
  <c r="AB2558" i="1"/>
  <c r="AB2573" i="1"/>
  <c r="AB2577" i="1"/>
  <c r="AB2584" i="1"/>
  <c r="AB2590" i="1"/>
  <c r="AB2605" i="1"/>
  <c r="AB2609" i="1"/>
  <c r="AB2616" i="1"/>
  <c r="AB2622" i="1"/>
  <c r="AB2637" i="1"/>
  <c r="AB2641" i="1"/>
  <c r="AB2648" i="1"/>
  <c r="AB2654" i="1"/>
  <c r="AB2669" i="1"/>
  <c r="AB2673" i="1"/>
  <c r="AB2680" i="1"/>
  <c r="AB2686" i="1"/>
  <c r="AB2701" i="1"/>
  <c r="AB2705" i="1"/>
  <c r="AB2712" i="1"/>
  <c r="AB2718" i="1"/>
  <c r="AB2733" i="1"/>
  <c r="AB2737" i="1"/>
  <c r="AB2744" i="1"/>
  <c r="AB2750" i="1"/>
  <c r="AB2765" i="1"/>
  <c r="AB2769" i="1"/>
  <c r="AB2776" i="1"/>
  <c r="AB2782" i="1"/>
  <c r="AB2797" i="1"/>
  <c r="AB2801" i="1"/>
  <c r="AB2808" i="1"/>
  <c r="AB2814" i="1"/>
  <c r="AB2829" i="1"/>
  <c r="AB2833" i="1"/>
  <c r="AB2840" i="1"/>
  <c r="AB2861" i="1"/>
  <c r="AB2862" i="1"/>
  <c r="AB2881" i="1"/>
  <c r="AB2904" i="1"/>
  <c r="AB2929" i="1"/>
  <c r="AB2936" i="1"/>
  <c r="AB2961" i="1"/>
  <c r="AB2968" i="1"/>
  <c r="AB2993" i="1"/>
  <c r="AB3000" i="1"/>
  <c r="Z2497" i="1"/>
  <c r="AB2497" i="1" s="1"/>
  <c r="M2500" i="1"/>
  <c r="AB2500" i="1" s="1"/>
  <c r="S2502" i="1"/>
  <c r="AB2502" i="1" s="1"/>
  <c r="P2507" i="1"/>
  <c r="V2509" i="1"/>
  <c r="AB2509" i="1" s="1"/>
  <c r="Z2513" i="1"/>
  <c r="AB2513" i="1" s="1"/>
  <c r="M2516" i="1"/>
  <c r="AB2516" i="1" s="1"/>
  <c r="S2518" i="1"/>
  <c r="AB2518" i="1" s="1"/>
  <c r="P2523" i="1"/>
  <c r="AB2547" i="1"/>
  <c r="AB2548" i="1"/>
  <c r="AB2563" i="1"/>
  <c r="AB2564" i="1"/>
  <c r="AB2579" i="1"/>
  <c r="AB2580" i="1"/>
  <c r="AB2595" i="1"/>
  <c r="AB2596" i="1"/>
  <c r="AB2611" i="1"/>
  <c r="AB2612" i="1"/>
  <c r="AB2627" i="1"/>
  <c r="AB2628" i="1"/>
  <c r="AB2643" i="1"/>
  <c r="AB2644" i="1"/>
  <c r="AB2659" i="1"/>
  <c r="AB2660" i="1"/>
  <c r="AB2675" i="1"/>
  <c r="AB2676" i="1"/>
  <c r="AB2691" i="1"/>
  <c r="AB2692" i="1"/>
  <c r="AB2707" i="1"/>
  <c r="AB2708" i="1"/>
  <c r="AB2723" i="1"/>
  <c r="AB2724" i="1"/>
  <c r="AB2739" i="1"/>
  <c r="AB2740" i="1"/>
  <c r="AB2755" i="1"/>
  <c r="AB2756" i="1"/>
  <c r="AB2771" i="1"/>
  <c r="AB2772" i="1"/>
  <c r="AB2787" i="1"/>
  <c r="AB2788" i="1"/>
  <c r="AB2803" i="1"/>
  <c r="AB2804" i="1"/>
  <c r="AB2819" i="1"/>
  <c r="AB2820" i="1"/>
  <c r="AB2835" i="1"/>
  <c r="AB2836" i="1"/>
  <c r="AB2851" i="1"/>
  <c r="AB2852" i="1"/>
  <c r="AB2867" i="1"/>
  <c r="AB2883" i="1"/>
  <c r="AB2899" i="1"/>
  <c r="AB2915" i="1"/>
  <c r="AB2931" i="1"/>
  <c r="AB2947" i="1"/>
  <c r="AB2963" i="1"/>
  <c r="AB2979" i="1"/>
  <c r="AB2995" i="1"/>
  <c r="AB3009" i="1"/>
  <c r="AB3012" i="1"/>
  <c r="AB3019" i="1"/>
  <c r="AB3021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25" i="1"/>
  <c r="AB3230" i="1"/>
  <c r="AB3257" i="1"/>
  <c r="AB3262" i="1"/>
  <c r="AB3289" i="1"/>
  <c r="AB3294" i="1"/>
  <c r="AB2503" i="1"/>
  <c r="AB2519" i="1"/>
  <c r="AB2543" i="1"/>
  <c r="AB2559" i="1"/>
  <c r="AB2575" i="1"/>
  <c r="AB2591" i="1"/>
  <c r="AB2607" i="1"/>
  <c r="AB2623" i="1"/>
  <c r="AB2639" i="1"/>
  <c r="AB2655" i="1"/>
  <c r="AB2671" i="1"/>
  <c r="AB2687" i="1"/>
  <c r="AB2703" i="1"/>
  <c r="AB2719" i="1"/>
  <c r="AB2735" i="1"/>
  <c r="AB2751" i="1"/>
  <c r="AB2767" i="1"/>
  <c r="AB2783" i="1"/>
  <c r="AB2799" i="1"/>
  <c r="AB2815" i="1"/>
  <c r="AB2831" i="1"/>
  <c r="M2841" i="1"/>
  <c r="AB2841" i="1" s="1"/>
  <c r="V2842" i="1"/>
  <c r="AB2842" i="1" s="1"/>
  <c r="AB2847" i="1"/>
  <c r="S2847" i="1"/>
  <c r="M2857" i="1"/>
  <c r="AB2857" i="1" s="1"/>
  <c r="V2858" i="1"/>
  <c r="AB2858" i="1" s="1"/>
  <c r="S2863" i="1"/>
  <c r="AB2863" i="1" s="1"/>
  <c r="P2868" i="1"/>
  <c r="AB2868" i="1" s="1"/>
  <c r="M2873" i="1"/>
  <c r="AB2873" i="1" s="1"/>
  <c r="V2874" i="1"/>
  <c r="AB2874" i="1" s="1"/>
  <c r="S2879" i="1"/>
  <c r="AB2879" i="1" s="1"/>
  <c r="P2884" i="1"/>
  <c r="AB2884" i="1" s="1"/>
  <c r="M2889" i="1"/>
  <c r="AB2889" i="1" s="1"/>
  <c r="V2890" i="1"/>
  <c r="AB2890" i="1" s="1"/>
  <c r="S2895" i="1"/>
  <c r="AB2895" i="1" s="1"/>
  <c r="P2900" i="1"/>
  <c r="AB2900" i="1" s="1"/>
  <c r="M2905" i="1"/>
  <c r="AB2905" i="1" s="1"/>
  <c r="V2906" i="1"/>
  <c r="AB2906" i="1" s="1"/>
  <c r="S2911" i="1"/>
  <c r="AB2911" i="1" s="1"/>
  <c r="P2916" i="1"/>
  <c r="AB2916" i="1" s="1"/>
  <c r="Z2918" i="1"/>
  <c r="M2921" i="1"/>
  <c r="AB2921" i="1" s="1"/>
  <c r="V2922" i="1"/>
  <c r="AB2922" i="1" s="1"/>
  <c r="AB2927" i="1"/>
  <c r="S2927" i="1"/>
  <c r="P2932" i="1"/>
  <c r="AB2932" i="1" s="1"/>
  <c r="Z2934" i="1"/>
  <c r="M2937" i="1"/>
  <c r="AB2937" i="1" s="1"/>
  <c r="V2938" i="1"/>
  <c r="AB2938" i="1" s="1"/>
  <c r="S2943" i="1"/>
  <c r="AB2943" i="1" s="1"/>
  <c r="P2948" i="1"/>
  <c r="AB2948" i="1" s="1"/>
  <c r="Z2950" i="1"/>
  <c r="M2953" i="1"/>
  <c r="AB2953" i="1" s="1"/>
  <c r="V2954" i="1"/>
  <c r="AB2954" i="1" s="1"/>
  <c r="AB2959" i="1"/>
  <c r="S2959" i="1"/>
  <c r="P2964" i="1"/>
  <c r="AB2964" i="1" s="1"/>
  <c r="Z2966" i="1"/>
  <c r="M2969" i="1"/>
  <c r="AB2969" i="1" s="1"/>
  <c r="V2970" i="1"/>
  <c r="AB2970" i="1" s="1"/>
  <c r="S2975" i="1"/>
  <c r="AB2975" i="1" s="1"/>
  <c r="P2980" i="1"/>
  <c r="AB2980" i="1" s="1"/>
  <c r="Z2982" i="1"/>
  <c r="M2985" i="1"/>
  <c r="AB2985" i="1" s="1"/>
  <c r="V2986" i="1"/>
  <c r="AB2986" i="1" s="1"/>
  <c r="AB2991" i="1"/>
  <c r="S2991" i="1"/>
  <c r="P2996" i="1"/>
  <c r="AB2996" i="1" s="1"/>
  <c r="Z2998" i="1"/>
  <c r="M3001" i="1"/>
  <c r="AB3001" i="1" s="1"/>
  <c r="V3002" i="1"/>
  <c r="AB3002" i="1" s="1"/>
  <c r="S3007" i="1"/>
  <c r="AB3007" i="1" s="1"/>
  <c r="AB3016" i="1"/>
  <c r="AB3023" i="1"/>
  <c r="AB3025" i="1"/>
  <c r="AB3217" i="1"/>
  <c r="AB3222" i="1"/>
  <c r="AB3249" i="1"/>
  <c r="AB3254" i="1"/>
  <c r="AB3281" i="1"/>
  <c r="AB3286" i="1"/>
  <c r="AB3315" i="1"/>
  <c r="P2499" i="1"/>
  <c r="AB2499" i="1" s="1"/>
  <c r="V2501" i="1"/>
  <c r="AB2501" i="1" s="1"/>
  <c r="Z2505" i="1"/>
  <c r="AB2505" i="1" s="1"/>
  <c r="AB2507" i="1"/>
  <c r="M2508" i="1"/>
  <c r="AB2508" i="1" s="1"/>
  <c r="S2510" i="1"/>
  <c r="AB2510" i="1" s="1"/>
  <c r="P2515" i="1"/>
  <c r="AB2515" i="1" s="1"/>
  <c r="V2517" i="1"/>
  <c r="AB2517" i="1" s="1"/>
  <c r="Z2521" i="1"/>
  <c r="AB2521" i="1" s="1"/>
  <c r="AB2523" i="1"/>
  <c r="M2524" i="1"/>
  <c r="AB2524" i="1" s="1"/>
  <c r="S2526" i="1"/>
  <c r="AB2526" i="1" s="1"/>
  <c r="P2531" i="1"/>
  <c r="AB2531" i="1" s="1"/>
  <c r="V2533" i="1"/>
  <c r="AB2533" i="1" s="1"/>
  <c r="V2534" i="1"/>
  <c r="AB2534" i="1" s="1"/>
  <c r="S2539" i="1"/>
  <c r="AB2539" i="1" s="1"/>
  <c r="AB2540" i="1"/>
  <c r="P2544" i="1"/>
  <c r="AB2544" i="1" s="1"/>
  <c r="Z2546" i="1"/>
  <c r="AB2546" i="1" s="1"/>
  <c r="M2549" i="1"/>
  <c r="AB2549" i="1" s="1"/>
  <c r="V2550" i="1"/>
  <c r="AB2550" i="1" s="1"/>
  <c r="AB2555" i="1"/>
  <c r="S2555" i="1"/>
  <c r="AB2556" i="1"/>
  <c r="P2560" i="1"/>
  <c r="AB2560" i="1" s="1"/>
  <c r="Z2562" i="1"/>
  <c r="AB2562" i="1" s="1"/>
  <c r="M2565" i="1"/>
  <c r="AB2565" i="1" s="1"/>
  <c r="V2566" i="1"/>
  <c r="AB2566" i="1" s="1"/>
  <c r="S2571" i="1"/>
  <c r="AB2571" i="1" s="1"/>
  <c r="AB2572" i="1"/>
  <c r="P2576" i="1"/>
  <c r="AB2576" i="1" s="1"/>
  <c r="Z2578" i="1"/>
  <c r="AB2578" i="1" s="1"/>
  <c r="M2581" i="1"/>
  <c r="AB2581" i="1" s="1"/>
  <c r="V2582" i="1"/>
  <c r="AB2582" i="1" s="1"/>
  <c r="AB2587" i="1"/>
  <c r="S2587" i="1"/>
  <c r="AB2588" i="1"/>
  <c r="P2592" i="1"/>
  <c r="AB2592" i="1" s="1"/>
  <c r="Z2594" i="1"/>
  <c r="AB2594" i="1" s="1"/>
  <c r="M2597" i="1"/>
  <c r="AB2597" i="1" s="1"/>
  <c r="V2598" i="1"/>
  <c r="AB2598" i="1" s="1"/>
  <c r="S2603" i="1"/>
  <c r="AB2603" i="1" s="1"/>
  <c r="AB2604" i="1"/>
  <c r="P2608" i="1"/>
  <c r="AB2608" i="1" s="1"/>
  <c r="Z2610" i="1"/>
  <c r="AB2610" i="1" s="1"/>
  <c r="M2613" i="1"/>
  <c r="AB2613" i="1" s="1"/>
  <c r="V2614" i="1"/>
  <c r="AB2614" i="1" s="1"/>
  <c r="AB2619" i="1"/>
  <c r="S2619" i="1"/>
  <c r="AB2620" i="1"/>
  <c r="P2624" i="1"/>
  <c r="AB2624" i="1" s="1"/>
  <c r="Z2626" i="1"/>
  <c r="AB2626" i="1" s="1"/>
  <c r="M2629" i="1"/>
  <c r="AB2629" i="1" s="1"/>
  <c r="V2630" i="1"/>
  <c r="AB2630" i="1" s="1"/>
  <c r="S2635" i="1"/>
  <c r="AB2635" i="1" s="1"/>
  <c r="AB2636" i="1"/>
  <c r="P2640" i="1"/>
  <c r="AB2640" i="1" s="1"/>
  <c r="Z2642" i="1"/>
  <c r="AB2642" i="1" s="1"/>
  <c r="M2645" i="1"/>
  <c r="AB2645" i="1" s="1"/>
  <c r="V2646" i="1"/>
  <c r="AB2646" i="1" s="1"/>
  <c r="AB2651" i="1"/>
  <c r="S2651" i="1"/>
  <c r="AB2652" i="1"/>
  <c r="P2656" i="1"/>
  <c r="AB2656" i="1" s="1"/>
  <c r="Z2658" i="1"/>
  <c r="AB2658" i="1" s="1"/>
  <c r="M2661" i="1"/>
  <c r="AB2661" i="1" s="1"/>
  <c r="V2662" i="1"/>
  <c r="AB2662" i="1" s="1"/>
  <c r="S2667" i="1"/>
  <c r="AB2667" i="1" s="1"/>
  <c r="AB2668" i="1"/>
  <c r="P2672" i="1"/>
  <c r="AB2672" i="1" s="1"/>
  <c r="Z2674" i="1"/>
  <c r="AB2674" i="1" s="1"/>
  <c r="M2677" i="1"/>
  <c r="AB2677" i="1" s="1"/>
  <c r="V2678" i="1"/>
  <c r="AB2678" i="1" s="1"/>
  <c r="AB2683" i="1"/>
  <c r="S2683" i="1"/>
  <c r="AB2684" i="1"/>
  <c r="P2688" i="1"/>
  <c r="AB2688" i="1" s="1"/>
  <c r="Z2690" i="1"/>
  <c r="AB2690" i="1" s="1"/>
  <c r="M2693" i="1"/>
  <c r="AB2693" i="1" s="1"/>
  <c r="V2694" i="1"/>
  <c r="AB2694" i="1" s="1"/>
  <c r="S2699" i="1"/>
  <c r="AB2699" i="1" s="1"/>
  <c r="AB2700" i="1"/>
  <c r="P2704" i="1"/>
  <c r="AB2704" i="1" s="1"/>
  <c r="Z2706" i="1"/>
  <c r="AB2706" i="1" s="1"/>
  <c r="M2709" i="1"/>
  <c r="AB2709" i="1" s="1"/>
  <c r="V2710" i="1"/>
  <c r="AB2710" i="1" s="1"/>
  <c r="AB2715" i="1"/>
  <c r="S2715" i="1"/>
  <c r="AB2716" i="1"/>
  <c r="P2720" i="1"/>
  <c r="AB2720" i="1" s="1"/>
  <c r="Z2722" i="1"/>
  <c r="AB2722" i="1" s="1"/>
  <c r="M2725" i="1"/>
  <c r="AB2725" i="1" s="1"/>
  <c r="V2726" i="1"/>
  <c r="AB2726" i="1" s="1"/>
  <c r="S2731" i="1"/>
  <c r="AB2731" i="1" s="1"/>
  <c r="AB2732" i="1"/>
  <c r="P2736" i="1"/>
  <c r="AB2736" i="1" s="1"/>
  <c r="Z2738" i="1"/>
  <c r="AB2738" i="1" s="1"/>
  <c r="M2741" i="1"/>
  <c r="AB2741" i="1" s="1"/>
  <c r="V2742" i="1"/>
  <c r="AB2742" i="1" s="1"/>
  <c r="AB2747" i="1"/>
  <c r="S2747" i="1"/>
  <c r="AB2748" i="1"/>
  <c r="P2752" i="1"/>
  <c r="AB2752" i="1" s="1"/>
  <c r="Z2754" i="1"/>
  <c r="AB2754" i="1" s="1"/>
  <c r="M2757" i="1"/>
  <c r="AB2757" i="1" s="1"/>
  <c r="V2758" i="1"/>
  <c r="AB2758" i="1" s="1"/>
  <c r="S2763" i="1"/>
  <c r="AB2763" i="1" s="1"/>
  <c r="AB2764" i="1"/>
  <c r="P2768" i="1"/>
  <c r="AB2768" i="1" s="1"/>
  <c r="Z2770" i="1"/>
  <c r="AB2770" i="1" s="1"/>
  <c r="M2773" i="1"/>
  <c r="AB2773" i="1" s="1"/>
  <c r="V2774" i="1"/>
  <c r="AB2774" i="1" s="1"/>
  <c r="AB2779" i="1"/>
  <c r="S2779" i="1"/>
  <c r="AB2780" i="1"/>
  <c r="P2784" i="1"/>
  <c r="AB2784" i="1" s="1"/>
  <c r="Z2786" i="1"/>
  <c r="AB2786" i="1" s="1"/>
  <c r="M2789" i="1"/>
  <c r="AB2789" i="1" s="1"/>
  <c r="V2790" i="1"/>
  <c r="AB2790" i="1" s="1"/>
  <c r="S2795" i="1"/>
  <c r="AB2795" i="1" s="1"/>
  <c r="AB2796" i="1"/>
  <c r="P2800" i="1"/>
  <c r="AB2800" i="1" s="1"/>
  <c r="Z2802" i="1"/>
  <c r="AB2802" i="1" s="1"/>
  <c r="M2805" i="1"/>
  <c r="AB2805" i="1" s="1"/>
  <c r="V2806" i="1"/>
  <c r="AB2806" i="1" s="1"/>
  <c r="AB2811" i="1"/>
  <c r="S2811" i="1"/>
  <c r="AB2812" i="1"/>
  <c r="P2816" i="1"/>
  <c r="AB2816" i="1" s="1"/>
  <c r="Z2818" i="1"/>
  <c r="AB2818" i="1" s="1"/>
  <c r="M2821" i="1"/>
  <c r="AB2821" i="1" s="1"/>
  <c r="V2822" i="1"/>
  <c r="AB2822" i="1" s="1"/>
  <c r="S2827" i="1"/>
  <c r="AB2827" i="1" s="1"/>
  <c r="AB2828" i="1"/>
  <c r="P2832" i="1"/>
  <c r="AB2832" i="1" s="1"/>
  <c r="Z2834" i="1"/>
  <c r="AB2834" i="1" s="1"/>
  <c r="M2837" i="1"/>
  <c r="AB2837" i="1" s="1"/>
  <c r="V2838" i="1"/>
  <c r="AB2838" i="1" s="1"/>
  <c r="AB2843" i="1"/>
  <c r="S2843" i="1"/>
  <c r="AB2844" i="1"/>
  <c r="P2848" i="1"/>
  <c r="AB2848" i="1" s="1"/>
  <c r="Z2850" i="1"/>
  <c r="AB2850" i="1" s="1"/>
  <c r="M2853" i="1"/>
  <c r="AB2853" i="1" s="1"/>
  <c r="V2854" i="1"/>
  <c r="AB2854" i="1" s="1"/>
  <c r="S2859" i="1"/>
  <c r="AB2859" i="1" s="1"/>
  <c r="AB2860" i="1"/>
  <c r="P2864" i="1"/>
  <c r="AB2864" i="1" s="1"/>
  <c r="Z2866" i="1"/>
  <c r="AB2866" i="1" s="1"/>
  <c r="M2869" i="1"/>
  <c r="AB2869" i="1" s="1"/>
  <c r="V2870" i="1"/>
  <c r="AB2870" i="1" s="1"/>
  <c r="AB2875" i="1"/>
  <c r="S2875" i="1"/>
  <c r="AB2876" i="1"/>
  <c r="P2880" i="1"/>
  <c r="AB2880" i="1" s="1"/>
  <c r="Z2882" i="1"/>
  <c r="AB2882" i="1" s="1"/>
  <c r="M2885" i="1"/>
  <c r="AB2885" i="1" s="1"/>
  <c r="V2886" i="1"/>
  <c r="AB2886" i="1" s="1"/>
  <c r="S2891" i="1"/>
  <c r="AB2891" i="1" s="1"/>
  <c r="AB2892" i="1"/>
  <c r="P2896" i="1"/>
  <c r="AB2896" i="1" s="1"/>
  <c r="Z2898" i="1"/>
  <c r="AB2898" i="1" s="1"/>
  <c r="M2901" i="1"/>
  <c r="AB2901" i="1" s="1"/>
  <c r="V2902" i="1"/>
  <c r="AB2902" i="1" s="1"/>
  <c r="AB2907" i="1"/>
  <c r="S2907" i="1"/>
  <c r="AB2908" i="1"/>
  <c r="P2912" i="1"/>
  <c r="AB2912" i="1" s="1"/>
  <c r="Z2914" i="1"/>
  <c r="AB2914" i="1" s="1"/>
  <c r="M2917" i="1"/>
  <c r="AB2917" i="1" s="1"/>
  <c r="V2918" i="1"/>
  <c r="AB2918" i="1" s="1"/>
  <c r="S2923" i="1"/>
  <c r="AB2923" i="1" s="1"/>
  <c r="AB2924" i="1"/>
  <c r="P2928" i="1"/>
  <c r="AB2928" i="1" s="1"/>
  <c r="Z2930" i="1"/>
  <c r="AB2930" i="1" s="1"/>
  <c r="M2933" i="1"/>
  <c r="AB2933" i="1" s="1"/>
  <c r="V2934" i="1"/>
  <c r="AB2934" i="1" s="1"/>
  <c r="AB2939" i="1"/>
  <c r="S2939" i="1"/>
  <c r="AB2940" i="1"/>
  <c r="P2944" i="1"/>
  <c r="AB2944" i="1" s="1"/>
  <c r="Z2946" i="1"/>
  <c r="AB2946" i="1" s="1"/>
  <c r="M2949" i="1"/>
  <c r="AB2949" i="1" s="1"/>
  <c r="V2950" i="1"/>
  <c r="AB2950" i="1" s="1"/>
  <c r="S2955" i="1"/>
  <c r="AB2955" i="1" s="1"/>
  <c r="AB2956" i="1"/>
  <c r="P2960" i="1"/>
  <c r="AB2960" i="1" s="1"/>
  <c r="Z2962" i="1"/>
  <c r="AB2962" i="1" s="1"/>
  <c r="M2965" i="1"/>
  <c r="AB2965" i="1" s="1"/>
  <c r="V2966" i="1"/>
  <c r="AB2966" i="1" s="1"/>
  <c r="AB2971" i="1"/>
  <c r="S2971" i="1"/>
  <c r="AB2972" i="1"/>
  <c r="P2976" i="1"/>
  <c r="AB2976" i="1" s="1"/>
  <c r="Z2978" i="1"/>
  <c r="AB2978" i="1" s="1"/>
  <c r="M2981" i="1"/>
  <c r="AB2981" i="1" s="1"/>
  <c r="V2982" i="1"/>
  <c r="AB2982" i="1" s="1"/>
  <c r="S2987" i="1"/>
  <c r="AB2987" i="1" s="1"/>
  <c r="AB2988" i="1"/>
  <c r="P2992" i="1"/>
  <c r="AB2992" i="1" s="1"/>
  <c r="Z2994" i="1"/>
  <c r="AB2994" i="1" s="1"/>
  <c r="M2997" i="1"/>
  <c r="AB2997" i="1" s="1"/>
  <c r="V2998" i="1"/>
  <c r="AB2998" i="1" s="1"/>
  <c r="AB3003" i="1"/>
  <c r="S3003" i="1"/>
  <c r="AB3004" i="1"/>
  <c r="P3008" i="1"/>
  <c r="AB3008" i="1" s="1"/>
  <c r="AB3011" i="1"/>
  <c r="AB3013" i="1"/>
  <c r="AB3020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0" i="1"/>
  <c r="AB3203" i="1"/>
  <c r="AB3209" i="1"/>
  <c r="AB3214" i="1"/>
  <c r="AB3219" i="1"/>
  <c r="AB3241" i="1"/>
  <c r="AB3246" i="1"/>
  <c r="AB3251" i="1"/>
  <c r="AB3273" i="1"/>
  <c r="AB3278" i="1"/>
  <c r="AB3283" i="1"/>
  <c r="AB3311" i="1"/>
  <c r="S3200" i="1"/>
  <c r="P3205" i="1"/>
  <c r="V3207" i="1"/>
  <c r="AB3207" i="1" s="1"/>
  <c r="P3213" i="1"/>
  <c r="V3215" i="1"/>
  <c r="AB3215" i="1" s="1"/>
  <c r="P3221" i="1"/>
  <c r="V3223" i="1"/>
  <c r="AB3223" i="1" s="1"/>
  <c r="P3229" i="1"/>
  <c r="V3231" i="1"/>
  <c r="AB3231" i="1" s="1"/>
  <c r="P3237" i="1"/>
  <c r="V3239" i="1"/>
  <c r="AB3239" i="1" s="1"/>
  <c r="P3245" i="1"/>
  <c r="V3247" i="1"/>
  <c r="AB3247" i="1" s="1"/>
  <c r="P3253" i="1"/>
  <c r="V3255" i="1"/>
  <c r="AB3255" i="1" s="1"/>
  <c r="P3261" i="1"/>
  <c r="V3263" i="1"/>
  <c r="AB3263" i="1" s="1"/>
  <c r="P3269" i="1"/>
  <c r="V3271" i="1"/>
  <c r="AB3271" i="1" s="1"/>
  <c r="P3277" i="1"/>
  <c r="V3279" i="1"/>
  <c r="AB3279" i="1" s="1"/>
  <c r="P3285" i="1"/>
  <c r="V3287" i="1"/>
  <c r="AB3287" i="1" s="1"/>
  <c r="P3293" i="1"/>
  <c r="V3295" i="1"/>
  <c r="AB3295" i="1" s="1"/>
  <c r="P3301" i="1"/>
  <c r="AB3305" i="1"/>
  <c r="AB3309" i="1"/>
  <c r="AB3313" i="1"/>
  <c r="AB3317" i="1"/>
  <c r="AB3321" i="1"/>
  <c r="AB3325" i="1"/>
  <c r="AB3332" i="1"/>
  <c r="AB3334" i="1"/>
  <c r="AB3339" i="1"/>
  <c r="AB3341" i="1"/>
  <c r="AB3348" i="1"/>
  <c r="AB3350" i="1"/>
  <c r="AB3355" i="1"/>
  <c r="AB3357" i="1"/>
  <c r="AB3364" i="1"/>
  <c r="AB3366" i="1"/>
  <c r="AB3371" i="1"/>
  <c r="AB3373" i="1"/>
  <c r="AB3380" i="1"/>
  <c r="AB3382" i="1"/>
  <c r="AB3387" i="1"/>
  <c r="AB3389" i="1"/>
  <c r="AB3396" i="1"/>
  <c r="AB3398" i="1"/>
  <c r="AB3403" i="1"/>
  <c r="AB3405" i="1"/>
  <c r="AB3412" i="1"/>
  <c r="AB3414" i="1"/>
  <c r="AB3419" i="1"/>
  <c r="AB3421" i="1"/>
  <c r="AB3428" i="1"/>
  <c r="AB3430" i="1"/>
  <c r="AB3435" i="1"/>
  <c r="AB3437" i="1"/>
  <c r="AB3444" i="1"/>
  <c r="AB3446" i="1"/>
  <c r="AB3451" i="1"/>
  <c r="AB3453" i="1"/>
  <c r="AB3460" i="1"/>
  <c r="AB3462" i="1"/>
  <c r="AB3467" i="1"/>
  <c r="AB3469" i="1"/>
  <c r="AB3476" i="1"/>
  <c r="AB3478" i="1"/>
  <c r="AB3483" i="1"/>
  <c r="AB3485" i="1"/>
  <c r="AB3492" i="1"/>
  <c r="AB3494" i="1"/>
  <c r="AB3499" i="1"/>
  <c r="AB3501" i="1"/>
  <c r="AB3505" i="1"/>
  <c r="AB3509" i="1"/>
  <c r="AB3513" i="1"/>
  <c r="AB3517" i="1"/>
  <c r="AB3521" i="1"/>
  <c r="AB3525" i="1"/>
  <c r="AB3529" i="1"/>
  <c r="AB3532" i="1"/>
  <c r="AB3539" i="1"/>
  <c r="AB3542" i="1"/>
  <c r="AB3545" i="1"/>
  <c r="AB3548" i="1"/>
  <c r="AB3555" i="1"/>
  <c r="AB3558" i="1"/>
  <c r="AB3561" i="1"/>
  <c r="AB3564" i="1"/>
  <c r="AB3571" i="1"/>
  <c r="AB3574" i="1"/>
  <c r="AB3577" i="1"/>
  <c r="AB3580" i="1"/>
  <c r="AB3616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33" i="1"/>
  <c r="AB3340" i="1"/>
  <c r="AB3342" i="1"/>
  <c r="AB3349" i="1"/>
  <c r="AB3356" i="1"/>
  <c r="AB3358" i="1"/>
  <c r="AB3365" i="1"/>
  <c r="AB3372" i="1"/>
  <c r="AB3374" i="1"/>
  <c r="AB3381" i="1"/>
  <c r="AB3388" i="1"/>
  <c r="AB3390" i="1"/>
  <c r="AB3397" i="1"/>
  <c r="AB3404" i="1"/>
  <c r="AB3406" i="1"/>
  <c r="AB3413" i="1"/>
  <c r="AB3420" i="1"/>
  <c r="AB3422" i="1"/>
  <c r="AB3429" i="1"/>
  <c r="AB3436" i="1"/>
  <c r="AB3438" i="1"/>
  <c r="AB3445" i="1"/>
  <c r="AB3452" i="1"/>
  <c r="AB3454" i="1"/>
  <c r="AB3461" i="1"/>
  <c r="AB3468" i="1"/>
  <c r="AB3470" i="1"/>
  <c r="AB3477" i="1"/>
  <c r="AB3484" i="1"/>
  <c r="AB3486" i="1"/>
  <c r="AB3493" i="1"/>
  <c r="AB3500" i="1"/>
  <c r="AB3502" i="1"/>
  <c r="AB3507" i="1"/>
  <c r="AB3511" i="1"/>
  <c r="AB3515" i="1"/>
  <c r="AB3519" i="1"/>
  <c r="AB3523" i="1"/>
  <c r="AB3527" i="1"/>
  <c r="AB3531" i="1"/>
  <c r="AB3534" i="1"/>
  <c r="AB3540" i="1"/>
  <c r="AB3547" i="1"/>
  <c r="AB3550" i="1"/>
  <c r="AB3556" i="1"/>
  <c r="AB3563" i="1"/>
  <c r="AB3566" i="1"/>
  <c r="AB3572" i="1"/>
  <c r="AB3579" i="1"/>
  <c r="AB3582" i="1"/>
  <c r="AB3648" i="1"/>
  <c r="P3201" i="1"/>
  <c r="AB3201" i="1" s="1"/>
  <c r="S3204" i="1"/>
  <c r="AB3204" i="1" s="1"/>
  <c r="AB3205" i="1"/>
  <c r="Z3207" i="1"/>
  <c r="M3210" i="1"/>
  <c r="AB3210" i="1" s="1"/>
  <c r="AB3212" i="1"/>
  <c r="S3212" i="1"/>
  <c r="AB3213" i="1"/>
  <c r="Z3215" i="1"/>
  <c r="M3218" i="1"/>
  <c r="AB3218" i="1" s="1"/>
  <c r="S3220" i="1"/>
  <c r="AB3220" i="1" s="1"/>
  <c r="AB3221" i="1"/>
  <c r="Z3223" i="1"/>
  <c r="M3226" i="1"/>
  <c r="AB3226" i="1" s="1"/>
  <c r="AB3228" i="1"/>
  <c r="S3228" i="1"/>
  <c r="AB3229" i="1"/>
  <c r="Z3231" i="1"/>
  <c r="M3234" i="1"/>
  <c r="AB3234" i="1" s="1"/>
  <c r="S3236" i="1"/>
  <c r="AB3236" i="1" s="1"/>
  <c r="AB3237" i="1"/>
  <c r="Z3239" i="1"/>
  <c r="M3242" i="1"/>
  <c r="AB3242" i="1" s="1"/>
  <c r="AB3244" i="1"/>
  <c r="S3244" i="1"/>
  <c r="AB3245" i="1"/>
  <c r="Z3247" i="1"/>
  <c r="M3250" i="1"/>
  <c r="AB3250" i="1" s="1"/>
  <c r="S3252" i="1"/>
  <c r="AB3252" i="1" s="1"/>
  <c r="AB3253" i="1"/>
  <c r="Z3255" i="1"/>
  <c r="M3258" i="1"/>
  <c r="AB3258" i="1" s="1"/>
  <c r="AB3260" i="1"/>
  <c r="S3260" i="1"/>
  <c r="AB3261" i="1"/>
  <c r="Z3263" i="1"/>
  <c r="M3266" i="1"/>
  <c r="AB3266" i="1" s="1"/>
  <c r="S3268" i="1"/>
  <c r="AB3268" i="1" s="1"/>
  <c r="AB3269" i="1"/>
  <c r="Z3271" i="1"/>
  <c r="M3274" i="1"/>
  <c r="AB3274" i="1" s="1"/>
  <c r="AB3276" i="1"/>
  <c r="S3276" i="1"/>
  <c r="AB3277" i="1"/>
  <c r="Z3279" i="1"/>
  <c r="M3282" i="1"/>
  <c r="AB3282" i="1" s="1"/>
  <c r="S3284" i="1"/>
  <c r="AB3284" i="1" s="1"/>
  <c r="AB3285" i="1"/>
  <c r="Z3287" i="1"/>
  <c r="M3290" i="1"/>
  <c r="AB3290" i="1" s="1"/>
  <c r="AB3292" i="1"/>
  <c r="S3292" i="1"/>
  <c r="AB3293" i="1"/>
  <c r="Z3295" i="1"/>
  <c r="M3298" i="1"/>
  <c r="AB3298" i="1" s="1"/>
  <c r="S3300" i="1"/>
  <c r="AB3300" i="1" s="1"/>
  <c r="AB3301" i="1"/>
  <c r="AB3327" i="1"/>
  <c r="AB3329" i="1"/>
  <c r="AB3336" i="1"/>
  <c r="AB3338" i="1"/>
  <c r="AB3343" i="1"/>
  <c r="AB3345" i="1"/>
  <c r="AB3352" i="1"/>
  <c r="AB3354" i="1"/>
  <c r="AB3359" i="1"/>
  <c r="AB3361" i="1"/>
  <c r="AB3368" i="1"/>
  <c r="AB3370" i="1"/>
  <c r="AB3375" i="1"/>
  <c r="AB3377" i="1"/>
  <c r="AB3384" i="1"/>
  <c r="AB3386" i="1"/>
  <c r="AB3391" i="1"/>
  <c r="AB3393" i="1"/>
  <c r="AB3400" i="1"/>
  <c r="AB3402" i="1"/>
  <c r="AB3407" i="1"/>
  <c r="AB3409" i="1"/>
  <c r="AB3416" i="1"/>
  <c r="AB3418" i="1"/>
  <c r="AB3423" i="1"/>
  <c r="AB3425" i="1"/>
  <c r="AB3432" i="1"/>
  <c r="AB3434" i="1"/>
  <c r="AB3439" i="1"/>
  <c r="AB3441" i="1"/>
  <c r="AB3448" i="1"/>
  <c r="AB3450" i="1"/>
  <c r="AB3455" i="1"/>
  <c r="AB3457" i="1"/>
  <c r="AB3464" i="1"/>
  <c r="AB3466" i="1"/>
  <c r="AB3471" i="1"/>
  <c r="AB3473" i="1"/>
  <c r="AB3480" i="1"/>
  <c r="AB3482" i="1"/>
  <c r="AB3487" i="1"/>
  <c r="AB3489" i="1"/>
  <c r="AB3496" i="1"/>
  <c r="AB3498" i="1"/>
  <c r="AB3503" i="1"/>
  <c r="AB3506" i="1"/>
  <c r="AB3510" i="1"/>
  <c r="AB3514" i="1"/>
  <c r="AB3518" i="1"/>
  <c r="AB3522" i="1"/>
  <c r="AB3526" i="1"/>
  <c r="AB3530" i="1"/>
  <c r="AB3533" i="1"/>
  <c r="AB3536" i="1"/>
  <c r="AB3543" i="1"/>
  <c r="AB3546" i="1"/>
  <c r="AB3549" i="1"/>
  <c r="AB3552" i="1"/>
  <c r="AB3559" i="1"/>
  <c r="AB3562" i="1"/>
  <c r="AB3565" i="1"/>
  <c r="AB3568" i="1"/>
  <c r="AB3575" i="1"/>
  <c r="AB3578" i="1"/>
  <c r="AB3581" i="1"/>
  <c r="AB3584" i="1"/>
  <c r="AB3600" i="1"/>
  <c r="AB3668" i="1"/>
  <c r="AB3684" i="1"/>
  <c r="AB3700" i="1"/>
  <c r="P3587" i="1"/>
  <c r="V3589" i="1"/>
  <c r="AB3589" i="1" s="1"/>
  <c r="Z3593" i="1"/>
  <c r="AB3593" i="1" s="1"/>
  <c r="M3596" i="1"/>
  <c r="AB3596" i="1" s="1"/>
  <c r="S3598" i="1"/>
  <c r="AB3598" i="1" s="1"/>
  <c r="P3603" i="1"/>
  <c r="V3605" i="1"/>
  <c r="AB3605" i="1" s="1"/>
  <c r="Z3609" i="1"/>
  <c r="AB3609" i="1" s="1"/>
  <c r="M3612" i="1"/>
  <c r="AB3612" i="1" s="1"/>
  <c r="S3614" i="1"/>
  <c r="AB3614" i="1" s="1"/>
  <c r="P3619" i="1"/>
  <c r="V3621" i="1"/>
  <c r="AB3621" i="1" s="1"/>
  <c r="Z3625" i="1"/>
  <c r="AB3625" i="1" s="1"/>
  <c r="M3628" i="1"/>
  <c r="AB3628" i="1" s="1"/>
  <c r="S3630" i="1"/>
  <c r="AB3630" i="1" s="1"/>
  <c r="P3635" i="1"/>
  <c r="V3637" i="1"/>
  <c r="AB3637" i="1" s="1"/>
  <c r="Z3641" i="1"/>
  <c r="AB3641" i="1" s="1"/>
  <c r="M3644" i="1"/>
  <c r="AB3644" i="1" s="1"/>
  <c r="S3646" i="1"/>
  <c r="AB3646" i="1" s="1"/>
  <c r="P3651" i="1"/>
  <c r="V3653" i="1"/>
  <c r="AB3653" i="1" s="1"/>
  <c r="Z3661" i="1"/>
  <c r="Z3669" i="1"/>
  <c r="Z3677" i="1"/>
  <c r="Z3685" i="1"/>
  <c r="AB3727" i="1"/>
  <c r="AB3729" i="1"/>
  <c r="AB3736" i="1"/>
  <c r="AB3738" i="1"/>
  <c r="AB3743" i="1"/>
  <c r="AB3745" i="1"/>
  <c r="AB3752" i="1"/>
  <c r="AB3754" i="1"/>
  <c r="AB3759" i="1"/>
  <c r="AB3761" i="1"/>
  <c r="AB3768" i="1"/>
  <c r="AB3770" i="1"/>
  <c r="AB3775" i="1"/>
  <c r="AB3777" i="1"/>
  <c r="AB3784" i="1"/>
  <c r="AB3786" i="1"/>
  <c r="AB3791" i="1"/>
  <c r="AB3793" i="1"/>
  <c r="AB3800" i="1"/>
  <c r="AB3801" i="1"/>
  <c r="AB3804" i="1"/>
  <c r="AB3807" i="1"/>
  <c r="AB3814" i="1"/>
  <c r="AB3816" i="1"/>
  <c r="AB3821" i="1"/>
  <c r="AB3823" i="1"/>
  <c r="AB3830" i="1"/>
  <c r="AB3832" i="1"/>
  <c r="AB3837" i="1"/>
  <c r="AB3839" i="1"/>
  <c r="AB3846" i="1"/>
  <c r="AB3848" i="1"/>
  <c r="AB3853" i="1"/>
  <c r="AB3855" i="1"/>
  <c r="AB3787" i="1"/>
  <c r="AB3817" i="1"/>
  <c r="AB3819" i="1"/>
  <c r="AB3833" i="1"/>
  <c r="AB3835" i="1"/>
  <c r="AB3849" i="1"/>
  <c r="AB3851" i="1"/>
  <c r="AB3865" i="1"/>
  <c r="AB3867" i="1"/>
  <c r="AB3873" i="1"/>
  <c r="Z3585" i="1"/>
  <c r="AB3587" i="1"/>
  <c r="M3588" i="1"/>
  <c r="AB3588" i="1" s="1"/>
  <c r="S3590" i="1"/>
  <c r="AB3590" i="1" s="1"/>
  <c r="P3595" i="1"/>
  <c r="AB3595" i="1" s="1"/>
  <c r="V3597" i="1"/>
  <c r="AB3597" i="1" s="1"/>
  <c r="Z3601" i="1"/>
  <c r="AB3603" i="1"/>
  <c r="M3604" i="1"/>
  <c r="AB3604" i="1" s="1"/>
  <c r="S3606" i="1"/>
  <c r="AB3606" i="1" s="1"/>
  <c r="P3611" i="1"/>
  <c r="AB3611" i="1" s="1"/>
  <c r="V3613" i="1"/>
  <c r="AB3613" i="1" s="1"/>
  <c r="Z3617" i="1"/>
  <c r="AB3619" i="1"/>
  <c r="M3620" i="1"/>
  <c r="AB3620" i="1" s="1"/>
  <c r="S3622" i="1"/>
  <c r="AB3622" i="1" s="1"/>
  <c r="P3627" i="1"/>
  <c r="AB3627" i="1" s="1"/>
  <c r="V3629" i="1"/>
  <c r="AB3629" i="1" s="1"/>
  <c r="Z3633" i="1"/>
  <c r="AB3635" i="1"/>
  <c r="M3636" i="1"/>
  <c r="AB3636" i="1" s="1"/>
  <c r="S3638" i="1"/>
  <c r="AB3638" i="1" s="1"/>
  <c r="P3643" i="1"/>
  <c r="AB3643" i="1" s="1"/>
  <c r="V3645" i="1"/>
  <c r="AB3645" i="1" s="1"/>
  <c r="Z3649" i="1"/>
  <c r="AB3651" i="1"/>
  <c r="M3652" i="1"/>
  <c r="AB3652" i="1" s="1"/>
  <c r="S3654" i="1"/>
  <c r="AB3654" i="1" s="1"/>
  <c r="Z3657" i="1"/>
  <c r="AB3661" i="1"/>
  <c r="Z3665" i="1"/>
  <c r="AB3669" i="1"/>
  <c r="Z3673" i="1"/>
  <c r="AB3677" i="1"/>
  <c r="Z3681" i="1"/>
  <c r="AB3685" i="1"/>
  <c r="Z3689" i="1"/>
  <c r="AB3693" i="1"/>
  <c r="Z3697" i="1"/>
  <c r="AB3701" i="1"/>
  <c r="Z3705" i="1"/>
  <c r="AB3709" i="1"/>
  <c r="Z3713" i="1"/>
  <c r="AB3728" i="1"/>
  <c r="AB3730" i="1"/>
  <c r="AB3735" i="1"/>
  <c r="AB3737" i="1"/>
  <c r="AB3744" i="1"/>
  <c r="AB3746" i="1"/>
  <c r="AB3751" i="1"/>
  <c r="AB3753" i="1"/>
  <c r="AB3760" i="1"/>
  <c r="AB3762" i="1"/>
  <c r="AB3767" i="1"/>
  <c r="AB3769" i="1"/>
  <c r="AB3776" i="1"/>
  <c r="AB3778" i="1"/>
  <c r="AB3783" i="1"/>
  <c r="AB3785" i="1"/>
  <c r="AB3792" i="1"/>
  <c r="AB3794" i="1"/>
  <c r="AB3799" i="1"/>
  <c r="AB3803" i="1"/>
  <c r="AB3808" i="1"/>
  <c r="AB3813" i="1"/>
  <c r="AB3815" i="1"/>
  <c r="AB3822" i="1"/>
  <c r="AB3824" i="1"/>
  <c r="AB3829" i="1"/>
  <c r="AB3831" i="1"/>
  <c r="AB3838" i="1"/>
  <c r="AB3840" i="1"/>
  <c r="AB3845" i="1"/>
  <c r="AB3847" i="1"/>
  <c r="AB3854" i="1"/>
  <c r="AB3856" i="1"/>
  <c r="AB3889" i="1"/>
  <c r="V3585" i="1"/>
  <c r="AB3585" i="1" s="1"/>
  <c r="Z3589" i="1"/>
  <c r="AB3591" i="1"/>
  <c r="M3592" i="1"/>
  <c r="AB3592" i="1" s="1"/>
  <c r="S3594" i="1"/>
  <c r="AB3594" i="1" s="1"/>
  <c r="P3599" i="1"/>
  <c r="AB3599" i="1" s="1"/>
  <c r="V3601" i="1"/>
  <c r="AB3601" i="1" s="1"/>
  <c r="Z3605" i="1"/>
  <c r="AB3607" i="1"/>
  <c r="M3608" i="1"/>
  <c r="AB3608" i="1" s="1"/>
  <c r="S3610" i="1"/>
  <c r="AB3610" i="1" s="1"/>
  <c r="P3615" i="1"/>
  <c r="AB3615" i="1" s="1"/>
  <c r="V3617" i="1"/>
  <c r="AB3617" i="1" s="1"/>
  <c r="Z3621" i="1"/>
  <c r="AB3623" i="1"/>
  <c r="M3624" i="1"/>
  <c r="AB3624" i="1" s="1"/>
  <c r="S3626" i="1"/>
  <c r="AB3626" i="1" s="1"/>
  <c r="P3631" i="1"/>
  <c r="AB3631" i="1" s="1"/>
  <c r="V3633" i="1"/>
  <c r="AB3633" i="1" s="1"/>
  <c r="Z3637" i="1"/>
  <c r="AB3639" i="1"/>
  <c r="M3640" i="1"/>
  <c r="AB3640" i="1" s="1"/>
  <c r="S3642" i="1"/>
  <c r="AB3642" i="1" s="1"/>
  <c r="P3647" i="1"/>
  <c r="AB3647" i="1" s="1"/>
  <c r="V3649" i="1"/>
  <c r="AB3649" i="1" s="1"/>
  <c r="Z3653" i="1"/>
  <c r="AB3655" i="1"/>
  <c r="M3656" i="1"/>
  <c r="AB3656" i="1" s="1"/>
  <c r="V3657" i="1"/>
  <c r="AB3657" i="1" s="1"/>
  <c r="S3658" i="1"/>
  <c r="AB3658" i="1" s="1"/>
  <c r="AB3659" i="1"/>
  <c r="P3663" i="1"/>
  <c r="AB3663" i="1" s="1"/>
  <c r="M3664" i="1"/>
  <c r="AB3664" i="1" s="1"/>
  <c r="V3665" i="1"/>
  <c r="AB3665" i="1" s="1"/>
  <c r="S3666" i="1"/>
  <c r="AB3666" i="1" s="1"/>
  <c r="AB3667" i="1"/>
  <c r="P3671" i="1"/>
  <c r="AB3671" i="1" s="1"/>
  <c r="M3672" i="1"/>
  <c r="AB3672" i="1" s="1"/>
  <c r="V3673" i="1"/>
  <c r="AB3673" i="1" s="1"/>
  <c r="S3674" i="1"/>
  <c r="AB3674" i="1" s="1"/>
  <c r="AB3675" i="1"/>
  <c r="P3679" i="1"/>
  <c r="AB3679" i="1" s="1"/>
  <c r="M3680" i="1"/>
  <c r="AB3680" i="1" s="1"/>
  <c r="V3681" i="1"/>
  <c r="AB3681" i="1" s="1"/>
  <c r="S3682" i="1"/>
  <c r="AB3682" i="1" s="1"/>
  <c r="AB3683" i="1"/>
  <c r="P3687" i="1"/>
  <c r="AB3687" i="1" s="1"/>
  <c r="M3688" i="1"/>
  <c r="AB3688" i="1" s="1"/>
  <c r="V3689" i="1"/>
  <c r="AB3689" i="1" s="1"/>
  <c r="S3690" i="1"/>
  <c r="AB3690" i="1" s="1"/>
  <c r="AB3691" i="1"/>
  <c r="P3695" i="1"/>
  <c r="AB3695" i="1" s="1"/>
  <c r="M3696" i="1"/>
  <c r="AB3696" i="1" s="1"/>
  <c r="V3697" i="1"/>
  <c r="AB3697" i="1" s="1"/>
  <c r="S3698" i="1"/>
  <c r="AB3698" i="1" s="1"/>
  <c r="AB3699" i="1"/>
  <c r="P3703" i="1"/>
  <c r="AB3703" i="1" s="1"/>
  <c r="M3704" i="1"/>
  <c r="AB3704" i="1" s="1"/>
  <c r="V3705" i="1"/>
  <c r="AB3705" i="1" s="1"/>
  <c r="S3706" i="1"/>
  <c r="AB3706" i="1" s="1"/>
  <c r="AB3707" i="1"/>
  <c r="P3711" i="1"/>
  <c r="AB3711" i="1" s="1"/>
  <c r="M3712" i="1"/>
  <c r="AB3712" i="1" s="1"/>
  <c r="V3713" i="1"/>
  <c r="AB3713" i="1" s="1"/>
  <c r="AB3716" i="1"/>
  <c r="AB3720" i="1"/>
  <c r="AB3724" i="1"/>
  <c r="AB3726" i="1"/>
  <c r="AB3731" i="1"/>
  <c r="AB3733" i="1"/>
  <c r="AB3742" i="1"/>
  <c r="AB3747" i="1"/>
  <c r="AB3749" i="1"/>
  <c r="AB3758" i="1"/>
  <c r="AB3763" i="1"/>
  <c r="AB3765" i="1"/>
  <c r="AB3774" i="1"/>
  <c r="AB3779" i="1"/>
  <c r="AB3781" i="1"/>
  <c r="AB3790" i="1"/>
  <c r="AB3795" i="1"/>
  <c r="AB3797" i="1"/>
  <c r="AB3806" i="1"/>
  <c r="AB3809" i="1"/>
  <c r="AB3811" i="1"/>
  <c r="AB3825" i="1"/>
  <c r="AB3827" i="1"/>
  <c r="AB3841" i="1"/>
  <c r="AB3843" i="1"/>
  <c r="AB3857" i="1"/>
  <c r="AB3864" i="1"/>
  <c r="P3872" i="1"/>
  <c r="V3874" i="1"/>
  <c r="AB3874" i="1" s="1"/>
  <c r="Z3878" i="1"/>
  <c r="AB3880" i="1"/>
  <c r="M3881" i="1"/>
  <c r="AB3881" i="1" s="1"/>
  <c r="S3883" i="1"/>
  <c r="AB3883" i="1" s="1"/>
  <c r="P3888" i="1"/>
  <c r="V3890" i="1"/>
  <c r="AB3890" i="1" s="1"/>
  <c r="Z3894" i="1"/>
  <c r="AB3896" i="1"/>
  <c r="M3897" i="1"/>
  <c r="AB3897" i="1" s="1"/>
  <c r="S3899" i="1"/>
  <c r="AB3899" i="1" s="1"/>
  <c r="P3904" i="1"/>
  <c r="V3906" i="1"/>
  <c r="Z3910" i="1"/>
  <c r="AB3912" i="1"/>
  <c r="M3913" i="1"/>
  <c r="AB3913" i="1" s="1"/>
  <c r="S3915" i="1"/>
  <c r="AB3915" i="1" s="1"/>
  <c r="P3920" i="1"/>
  <c r="V3922" i="1"/>
  <c r="AB3922" i="1" s="1"/>
  <c r="Z3926" i="1"/>
  <c r="AB3928" i="1"/>
  <c r="M3929" i="1"/>
  <c r="AB3929" i="1" s="1"/>
  <c r="S3931" i="1"/>
  <c r="AB3931" i="1" s="1"/>
  <c r="P3933" i="1"/>
  <c r="Z3935" i="1"/>
  <c r="M3938" i="1"/>
  <c r="AB3938" i="1" s="1"/>
  <c r="V3939" i="1"/>
  <c r="M3946" i="1"/>
  <c r="AB3946" i="1" s="1"/>
  <c r="V3947" i="1"/>
  <c r="S3948" i="1"/>
  <c r="AB3948" i="1" s="1"/>
  <c r="P3949" i="1"/>
  <c r="Z3951" i="1"/>
  <c r="M3962" i="1"/>
  <c r="AB3962" i="1" s="1"/>
  <c r="V3963" i="1"/>
  <c r="S3964" i="1"/>
  <c r="AB3964" i="1" s="1"/>
  <c r="P3965" i="1"/>
  <c r="Z3967" i="1"/>
  <c r="M3978" i="1"/>
  <c r="AB3978" i="1" s="1"/>
  <c r="V3979" i="1"/>
  <c r="S3980" i="1"/>
  <c r="AB3980" i="1" s="1"/>
  <c r="P3981" i="1"/>
  <c r="Z3983" i="1"/>
  <c r="M3994" i="1"/>
  <c r="AB3994" i="1" s="1"/>
  <c r="V3995" i="1"/>
  <c r="S3996" i="1"/>
  <c r="AB3996" i="1" s="1"/>
  <c r="P3997" i="1"/>
  <c r="Z3999" i="1"/>
  <c r="M4010" i="1"/>
  <c r="AB4010" i="1" s="1"/>
  <c r="V4011" i="1"/>
  <c r="S4012" i="1"/>
  <c r="AB4012" i="1" s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AB4076" i="1"/>
  <c r="AB4080" i="1"/>
  <c r="AB4084" i="1"/>
  <c r="AB4088" i="1"/>
  <c r="AB4092" i="1"/>
  <c r="AB4096" i="1"/>
  <c r="AB4100" i="1"/>
  <c r="AB4104" i="1"/>
  <c r="P3860" i="1"/>
  <c r="V3862" i="1"/>
  <c r="AB3862" i="1" s="1"/>
  <c r="Z3866" i="1"/>
  <c r="AB3866" i="1" s="1"/>
  <c r="M3869" i="1"/>
  <c r="AB3869" i="1" s="1"/>
  <c r="S3871" i="1"/>
  <c r="AB3871" i="1" s="1"/>
  <c r="P3876" i="1"/>
  <c r="V3878" i="1"/>
  <c r="AB3878" i="1" s="1"/>
  <c r="Z3882" i="1"/>
  <c r="AB3882" i="1" s="1"/>
  <c r="M3885" i="1"/>
  <c r="AB3885" i="1" s="1"/>
  <c r="S3887" i="1"/>
  <c r="AB3887" i="1" s="1"/>
  <c r="P3892" i="1"/>
  <c r="V3894" i="1"/>
  <c r="AB3894" i="1" s="1"/>
  <c r="Z3898" i="1"/>
  <c r="AB3898" i="1" s="1"/>
  <c r="M3901" i="1"/>
  <c r="AB3901" i="1" s="1"/>
  <c r="S3903" i="1"/>
  <c r="AB3903" i="1" s="1"/>
  <c r="P3908" i="1"/>
  <c r="V3910" i="1"/>
  <c r="AB3910" i="1" s="1"/>
  <c r="Z3914" i="1"/>
  <c r="AB3914" i="1" s="1"/>
  <c r="M3917" i="1"/>
  <c r="AB3917" i="1" s="1"/>
  <c r="S3919" i="1"/>
  <c r="AB3919" i="1" s="1"/>
  <c r="P3924" i="1"/>
  <c r="V3926" i="1"/>
  <c r="AB3926" i="1" s="1"/>
  <c r="Z3930" i="1"/>
  <c r="AB3930" i="1" s="1"/>
  <c r="Z3931" i="1"/>
  <c r="M3934" i="1"/>
  <c r="AB3934" i="1" s="1"/>
  <c r="V3935" i="1"/>
  <c r="AB3935" i="1" s="1"/>
  <c r="S3940" i="1"/>
  <c r="AB3940" i="1" s="1"/>
  <c r="AB3941" i="1"/>
  <c r="M3950" i="1"/>
  <c r="AB3950" i="1" s="1"/>
  <c r="V3951" i="1"/>
  <c r="S3952" i="1"/>
  <c r="AB3952" i="1" s="1"/>
  <c r="P3953" i="1"/>
  <c r="AB3953" i="1" s="1"/>
  <c r="Z3955" i="1"/>
  <c r="AB3957" i="1"/>
  <c r="M3966" i="1"/>
  <c r="AB3966" i="1" s="1"/>
  <c r="V3967" i="1"/>
  <c r="S3968" i="1"/>
  <c r="AB3968" i="1" s="1"/>
  <c r="P3969" i="1"/>
  <c r="AB3969" i="1" s="1"/>
  <c r="Z3971" i="1"/>
  <c r="AB3973" i="1"/>
  <c r="M3982" i="1"/>
  <c r="AB3982" i="1" s="1"/>
  <c r="V3983" i="1"/>
  <c r="S3984" i="1"/>
  <c r="AB3984" i="1" s="1"/>
  <c r="P3985" i="1"/>
  <c r="AB3985" i="1" s="1"/>
  <c r="Z3987" i="1"/>
  <c r="AB3989" i="1"/>
  <c r="M3998" i="1"/>
  <c r="AB3998" i="1" s="1"/>
  <c r="V3999" i="1"/>
  <c r="S4000" i="1"/>
  <c r="AB4000" i="1" s="1"/>
  <c r="P4001" i="1"/>
  <c r="AB4001" i="1" s="1"/>
  <c r="Z4003" i="1"/>
  <c r="AB4005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AB4075" i="1"/>
  <c r="AB4079" i="1"/>
  <c r="AB4083" i="1"/>
  <c r="AB4087" i="1"/>
  <c r="AB4091" i="1"/>
  <c r="AB4095" i="1"/>
  <c r="AB4099" i="1"/>
  <c r="AB4103" i="1"/>
  <c r="AB4107" i="1"/>
  <c r="AB3872" i="1"/>
  <c r="AB3888" i="1"/>
  <c r="AB3904" i="1"/>
  <c r="AB3920" i="1"/>
  <c r="AB3951" i="1"/>
  <c r="AB3967" i="1"/>
  <c r="AB3983" i="1"/>
  <c r="AB3999" i="1"/>
  <c r="Z3858" i="1"/>
  <c r="AB3858" i="1" s="1"/>
  <c r="AB3860" i="1"/>
  <c r="M3861" i="1"/>
  <c r="AB3861" i="1" s="1"/>
  <c r="S3863" i="1"/>
  <c r="AB3863" i="1" s="1"/>
  <c r="P3868" i="1"/>
  <c r="AB3868" i="1" s="1"/>
  <c r="V3870" i="1"/>
  <c r="AB3870" i="1" s="1"/>
  <c r="Z3874" i="1"/>
  <c r="AB3876" i="1"/>
  <c r="M3877" i="1"/>
  <c r="AB3877" i="1" s="1"/>
  <c r="S3879" i="1"/>
  <c r="AB3879" i="1" s="1"/>
  <c r="P3884" i="1"/>
  <c r="AB3884" i="1" s="1"/>
  <c r="V3886" i="1"/>
  <c r="AB3886" i="1" s="1"/>
  <c r="Z3890" i="1"/>
  <c r="AB3892" i="1"/>
  <c r="M3893" i="1"/>
  <c r="AB3893" i="1" s="1"/>
  <c r="S3895" i="1"/>
  <c r="AB3895" i="1" s="1"/>
  <c r="P3900" i="1"/>
  <c r="AB3900" i="1" s="1"/>
  <c r="V3902" i="1"/>
  <c r="AB3902" i="1" s="1"/>
  <c r="Z3906" i="1"/>
  <c r="AB3906" i="1" s="1"/>
  <c r="AB3908" i="1"/>
  <c r="M3909" i="1"/>
  <c r="AB3909" i="1" s="1"/>
  <c r="S3911" i="1"/>
  <c r="AB3911" i="1" s="1"/>
  <c r="P3916" i="1"/>
  <c r="AB3916" i="1" s="1"/>
  <c r="V3918" i="1"/>
  <c r="AB3918" i="1" s="1"/>
  <c r="Z3922" i="1"/>
  <c r="AB3924" i="1"/>
  <c r="M3925" i="1"/>
  <c r="AB3925" i="1" s="1"/>
  <c r="S3927" i="1"/>
  <c r="AB3927" i="1" s="1"/>
  <c r="S3932" i="1"/>
  <c r="AB3932" i="1" s="1"/>
  <c r="AB3933" i="1"/>
  <c r="P3937" i="1"/>
  <c r="AB3937" i="1" s="1"/>
  <c r="Z3939" i="1"/>
  <c r="AB3939" i="1" s="1"/>
  <c r="M3942" i="1"/>
  <c r="AB3942" i="1" s="1"/>
  <c r="V3943" i="1"/>
  <c r="AB3943" i="1" s="1"/>
  <c r="AB3944" i="1"/>
  <c r="S3944" i="1"/>
  <c r="P3945" i="1"/>
  <c r="AB3945" i="1" s="1"/>
  <c r="Z3947" i="1"/>
  <c r="AB3947" i="1" s="1"/>
  <c r="AB3949" i="1"/>
  <c r="AB3955" i="1"/>
  <c r="M3958" i="1"/>
  <c r="AB3958" i="1" s="1"/>
  <c r="V3959" i="1"/>
  <c r="AB3959" i="1" s="1"/>
  <c r="AB3960" i="1"/>
  <c r="S3960" i="1"/>
  <c r="P3961" i="1"/>
  <c r="AB3961" i="1" s="1"/>
  <c r="Z3963" i="1"/>
  <c r="AB3963" i="1" s="1"/>
  <c r="AB3965" i="1"/>
  <c r="AB3971" i="1"/>
  <c r="M3974" i="1"/>
  <c r="AB3974" i="1" s="1"/>
  <c r="V3975" i="1"/>
  <c r="AB3975" i="1" s="1"/>
  <c r="AB3976" i="1"/>
  <c r="S3976" i="1"/>
  <c r="P3977" i="1"/>
  <c r="AB3977" i="1" s="1"/>
  <c r="Z3979" i="1"/>
  <c r="AB3979" i="1" s="1"/>
  <c r="AB3981" i="1"/>
  <c r="AB3987" i="1"/>
  <c r="M3990" i="1"/>
  <c r="AB3990" i="1" s="1"/>
  <c r="V3991" i="1"/>
  <c r="AB3991" i="1" s="1"/>
  <c r="AB3992" i="1"/>
  <c r="S3992" i="1"/>
  <c r="P3993" i="1"/>
  <c r="AB3993" i="1" s="1"/>
  <c r="Z3995" i="1"/>
  <c r="AB3995" i="1" s="1"/>
  <c r="AB3997" i="1"/>
  <c r="AB4003" i="1"/>
  <c r="M4006" i="1"/>
  <c r="AB4006" i="1" s="1"/>
  <c r="V4007" i="1"/>
  <c r="AB4007" i="1" s="1"/>
  <c r="AB4008" i="1"/>
  <c r="S4008" i="1"/>
  <c r="P4009" i="1"/>
  <c r="AB4009" i="1" s="1"/>
  <c r="Z4011" i="1"/>
  <c r="AB4011" i="1" s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14" i="1"/>
  <c r="AB4116" i="1"/>
  <c r="AB4123" i="1"/>
  <c r="AB4261" i="1"/>
  <c r="AB4268" i="1"/>
  <c r="AB4270" i="1"/>
  <c r="AB4277" i="1"/>
  <c r="AB4281" i="1"/>
  <c r="AB4287" i="1"/>
  <c r="AB4294" i="1"/>
  <c r="AB4297" i="1"/>
  <c r="P4109" i="1"/>
  <c r="V4111" i="1"/>
  <c r="AB4111" i="1" s="1"/>
  <c r="Z4115" i="1"/>
  <c r="AB4117" i="1"/>
  <c r="M4118" i="1"/>
  <c r="AB4118" i="1" s="1"/>
  <c r="S4120" i="1"/>
  <c r="AB4120" i="1" s="1"/>
  <c r="P4125" i="1"/>
  <c r="V4127" i="1"/>
  <c r="AB4127" i="1" s="1"/>
  <c r="Z4131" i="1"/>
  <c r="M4134" i="1"/>
  <c r="AB4134" i="1" s="1"/>
  <c r="S4136" i="1"/>
  <c r="AB4136" i="1" s="1"/>
  <c r="Z4139" i="1"/>
  <c r="M4142" i="1"/>
  <c r="AB4142" i="1" s="1"/>
  <c r="AB4144" i="1"/>
  <c r="S4144" i="1"/>
  <c r="Z4147" i="1"/>
  <c r="M4150" i="1"/>
  <c r="AB4150" i="1" s="1"/>
  <c r="S4152" i="1"/>
  <c r="AB4152" i="1" s="1"/>
  <c r="Z4155" i="1"/>
  <c r="M4158" i="1"/>
  <c r="AB4158" i="1" s="1"/>
  <c r="AB4160" i="1"/>
  <c r="S4160" i="1"/>
  <c r="Z4163" i="1"/>
  <c r="M4166" i="1"/>
  <c r="AB4166" i="1" s="1"/>
  <c r="S4168" i="1"/>
  <c r="AB4168" i="1" s="1"/>
  <c r="Z4171" i="1"/>
  <c r="M4174" i="1"/>
  <c r="AB4174" i="1" s="1"/>
  <c r="AB4176" i="1"/>
  <c r="S4176" i="1"/>
  <c r="Z4179" i="1"/>
  <c r="AB4181" i="1"/>
  <c r="AB4185" i="1"/>
  <c r="AB4189" i="1"/>
  <c r="AB4193" i="1"/>
  <c r="AB4197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245" i="1"/>
  <c r="AB4249" i="1"/>
  <c r="AB4253" i="1"/>
  <c r="AB4257" i="1"/>
  <c r="AB4264" i="1"/>
  <c r="AB4266" i="1"/>
  <c r="AB4271" i="1"/>
  <c r="AB4273" i="1"/>
  <c r="AB4280" i="1"/>
  <c r="AB4283" i="1"/>
  <c r="AB4290" i="1"/>
  <c r="AB4293" i="1"/>
  <c r="AB4296" i="1"/>
  <c r="AB4299" i="1"/>
  <c r="S4108" i="1"/>
  <c r="AB4108" i="1" s="1"/>
  <c r="P4113" i="1"/>
  <c r="AB4113" i="1" s="1"/>
  <c r="V4115" i="1"/>
  <c r="AB4115" i="1" s="1"/>
  <c r="Z4119" i="1"/>
  <c r="AB4119" i="1" s="1"/>
  <c r="AB4121" i="1"/>
  <c r="M4122" i="1"/>
  <c r="AB4122" i="1" s="1"/>
  <c r="S4124" i="1"/>
  <c r="AB4124" i="1" s="1"/>
  <c r="P4129" i="1"/>
  <c r="AB4129" i="1" s="1"/>
  <c r="V4131" i="1"/>
  <c r="AB4131" i="1" s="1"/>
  <c r="P4137" i="1"/>
  <c r="AB4137" i="1" s="1"/>
  <c r="V4139" i="1"/>
  <c r="AB4139" i="1" s="1"/>
  <c r="P4145" i="1"/>
  <c r="AB4145" i="1" s="1"/>
  <c r="V4147" i="1"/>
  <c r="AB4147" i="1" s="1"/>
  <c r="P4153" i="1"/>
  <c r="AB4153" i="1" s="1"/>
  <c r="V4155" i="1"/>
  <c r="AB4155" i="1" s="1"/>
  <c r="P4161" i="1"/>
  <c r="AB4161" i="1" s="1"/>
  <c r="V4163" i="1"/>
  <c r="AB4163" i="1" s="1"/>
  <c r="P4169" i="1"/>
  <c r="AB4169" i="1" s="1"/>
  <c r="V4171" i="1"/>
  <c r="AB4171" i="1" s="1"/>
  <c r="P4177" i="1"/>
  <c r="AB4177" i="1" s="1"/>
  <c r="V4179" i="1"/>
  <c r="AB4179" i="1" s="1"/>
  <c r="AB4260" i="1"/>
  <c r="AB4262" i="1"/>
  <c r="AB4267" i="1"/>
  <c r="AB4269" i="1"/>
  <c r="AB4276" i="1"/>
  <c r="AB4278" i="1"/>
  <c r="AB4286" i="1"/>
  <c r="AB4289" i="1"/>
  <c r="AB4292" i="1"/>
  <c r="AB4295" i="1"/>
  <c r="AB4109" i="1"/>
  <c r="AB4125" i="1"/>
  <c r="AB4133" i="1"/>
  <c r="AB4141" i="1"/>
  <c r="AB4149" i="1"/>
  <c r="AB4157" i="1"/>
  <c r="AB4165" i="1"/>
  <c r="AB4173" i="1"/>
  <c r="AB4374" i="1"/>
  <c r="AB4376" i="1"/>
  <c r="AB4384" i="1"/>
  <c r="V4300" i="1"/>
  <c r="AB4300" i="1" s="1"/>
  <c r="Z4304" i="1"/>
  <c r="M4307" i="1"/>
  <c r="AB4307" i="1" s="1"/>
  <c r="S4309" i="1"/>
  <c r="AB4309" i="1" s="1"/>
  <c r="P4314" i="1"/>
  <c r="V4316" i="1"/>
  <c r="AB4316" i="1" s="1"/>
  <c r="V4317" i="1"/>
  <c r="S4322" i="1"/>
  <c r="AB4322" i="1" s="1"/>
  <c r="P4327" i="1"/>
  <c r="AB4327" i="1" s="1"/>
  <c r="Z4329" i="1"/>
  <c r="M4332" i="1"/>
  <c r="AB4332" i="1" s="1"/>
  <c r="V4333" i="1"/>
  <c r="AB4333" i="1" s="1"/>
  <c r="AB4335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7" i="1"/>
  <c r="AB4379" i="1"/>
  <c r="P4302" i="1"/>
  <c r="AB4302" i="1" s="1"/>
  <c r="V4304" i="1"/>
  <c r="AB4304" i="1" s="1"/>
  <c r="Z4308" i="1"/>
  <c r="AB4310" i="1"/>
  <c r="M4311" i="1"/>
  <c r="AB4311" i="1" s="1"/>
  <c r="S4313" i="1"/>
  <c r="AB4313" i="1" s="1"/>
  <c r="S4318" i="1"/>
  <c r="AB4318" i="1" s="1"/>
  <c r="P4323" i="1"/>
  <c r="AB4323" i="1" s="1"/>
  <c r="Z4325" i="1"/>
  <c r="M4328" i="1"/>
  <c r="AB4328" i="1" s="1"/>
  <c r="V4329" i="1"/>
  <c r="AB4329" i="1" s="1"/>
  <c r="S4334" i="1"/>
  <c r="AB4334" i="1" s="1"/>
  <c r="AB4339" i="1"/>
  <c r="S4301" i="1"/>
  <c r="AB4301" i="1" s="1"/>
  <c r="P4306" i="1"/>
  <c r="AB4306" i="1" s="1"/>
  <c r="V4308" i="1"/>
  <c r="AB4308" i="1" s="1"/>
  <c r="Z4312" i="1"/>
  <c r="AB4312" i="1" s="1"/>
  <c r="AB4314" i="1"/>
  <c r="M4315" i="1"/>
  <c r="AB4315" i="1" s="1"/>
  <c r="S4317" i="1"/>
  <c r="AB4317" i="1" s="1"/>
  <c r="P4319" i="1"/>
  <c r="AB4319" i="1" s="1"/>
  <c r="Z4321" i="1"/>
  <c r="AB4321" i="1" s="1"/>
  <c r="M4324" i="1"/>
  <c r="AB4324" i="1" s="1"/>
  <c r="V4325" i="1"/>
  <c r="AB4325" i="1" s="1"/>
  <c r="S4330" i="1"/>
  <c r="AB4330" i="1" s="1"/>
  <c r="AB4331" i="1"/>
  <c r="AB4336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8" i="1"/>
  <c r="AB4380" i="1"/>
  <c r="AB4382" i="1"/>
  <c r="AB4403" i="1"/>
  <c r="P4381" i="1"/>
  <c r="V4383" i="1"/>
  <c r="AB4383" i="1" s="1"/>
  <c r="Z4387" i="1"/>
  <c r="AB4389" i="1"/>
  <c r="M4390" i="1"/>
  <c r="AB4390" i="1" s="1"/>
  <c r="P4394" i="1"/>
  <c r="M4399" i="1"/>
  <c r="AB4399" i="1" s="1"/>
  <c r="V4400" i="1"/>
  <c r="AB4400" i="1" s="1"/>
  <c r="AB4405" i="1"/>
  <c r="S4405" i="1"/>
  <c r="P4410" i="1"/>
  <c r="M4415" i="1"/>
  <c r="AB4415" i="1" s="1"/>
  <c r="V4416" i="1"/>
  <c r="AB4416" i="1" s="1"/>
  <c r="S4421" i="1"/>
  <c r="AB4421" i="1" s="1"/>
  <c r="P4426" i="1"/>
  <c r="Z4428" i="1"/>
  <c r="M4431" i="1"/>
  <c r="AB4431" i="1" s="1"/>
  <c r="V4432" i="1"/>
  <c r="AB4432" i="1" s="1"/>
  <c r="AB4434" i="1"/>
  <c r="AB4438" i="1"/>
  <c r="AB4457" i="1"/>
  <c r="AB4459" i="1"/>
  <c r="AB4476" i="1"/>
  <c r="AB4477" i="1"/>
  <c r="AB4491" i="1"/>
  <c r="P4385" i="1"/>
  <c r="V4387" i="1"/>
  <c r="AB4387" i="1" s="1"/>
  <c r="Z4391" i="1"/>
  <c r="AB4391" i="1" s="1"/>
  <c r="Z4392" i="1"/>
  <c r="AB4392" i="1" s="1"/>
  <c r="M4395" i="1"/>
  <c r="AB4395" i="1" s="1"/>
  <c r="V4396" i="1"/>
  <c r="AB4396" i="1" s="1"/>
  <c r="S4401" i="1"/>
  <c r="AB4401" i="1" s="1"/>
  <c r="AB4402" i="1"/>
  <c r="P4406" i="1"/>
  <c r="AB4406" i="1" s="1"/>
  <c r="Z4408" i="1"/>
  <c r="AB4408" i="1" s="1"/>
  <c r="M4411" i="1"/>
  <c r="AB4411" i="1" s="1"/>
  <c r="V4412" i="1"/>
  <c r="AB4412" i="1" s="1"/>
  <c r="AB4417" i="1"/>
  <c r="S4417" i="1"/>
  <c r="AB4418" i="1"/>
  <c r="P4422" i="1"/>
  <c r="AB4422" i="1" s="1"/>
  <c r="Z4424" i="1"/>
  <c r="AB4424" i="1" s="1"/>
  <c r="M4427" i="1"/>
  <c r="AB4427" i="1" s="1"/>
  <c r="V4428" i="1"/>
  <c r="AB4428" i="1" s="1"/>
  <c r="S4433" i="1"/>
  <c r="AB4433" i="1" s="1"/>
  <c r="AB4451" i="1"/>
  <c r="AB4468" i="1"/>
  <c r="AB4469" i="1"/>
  <c r="AB4483" i="1"/>
  <c r="AB4381" i="1"/>
  <c r="AB4398" i="1"/>
  <c r="AB4414" i="1"/>
  <c r="AB4430" i="1"/>
  <c r="AB4385" i="1"/>
  <c r="AB4393" i="1"/>
  <c r="AB4394" i="1"/>
  <c r="AB4409" i="1"/>
  <c r="AB4410" i="1"/>
  <c r="AB4425" i="1"/>
  <c r="AB4426" i="1"/>
  <c r="AB4446" i="1"/>
  <c r="AB4452" i="1"/>
  <c r="AB4453" i="1"/>
  <c r="AB4465" i="1"/>
  <c r="AB4467" i="1"/>
  <c r="AB4484" i="1"/>
  <c r="AB4485" i="1"/>
  <c r="AB4448" i="1"/>
  <c r="AB4456" i="1"/>
  <c r="AB4464" i="1"/>
  <c r="AB4472" i="1"/>
  <c r="V4478" i="1"/>
  <c r="S4479" i="1"/>
  <c r="AB4479" i="1" s="1"/>
  <c r="AB4480" i="1"/>
  <c r="V4486" i="1"/>
  <c r="S4487" i="1"/>
  <c r="AB4487" i="1" s="1"/>
  <c r="AB4488" i="1"/>
  <c r="V4494" i="1"/>
  <c r="S4495" i="1"/>
  <c r="AB4495" i="1" s="1"/>
  <c r="AB4496" i="1"/>
  <c r="P4500" i="1"/>
  <c r="Z4502" i="1"/>
  <c r="P4504" i="1"/>
  <c r="AB4504" i="1" s="1"/>
  <c r="Z4506" i="1"/>
  <c r="S4507" i="1"/>
  <c r="P4508" i="1"/>
  <c r="AB4508" i="1" s="1"/>
  <c r="M4509" i="1"/>
  <c r="AB4509" i="1" s="1"/>
  <c r="Z4510" i="1"/>
  <c r="S4511" i="1"/>
  <c r="P4512" i="1"/>
  <c r="AB4512" i="1" s="1"/>
  <c r="M4513" i="1"/>
  <c r="AB4513" i="1" s="1"/>
  <c r="Z4514" i="1"/>
  <c r="S4515" i="1"/>
  <c r="P4516" i="1"/>
  <c r="AB4516" i="1" s="1"/>
  <c r="M4517" i="1"/>
  <c r="AB4517" i="1" s="1"/>
  <c r="Z4518" i="1"/>
  <c r="S4519" i="1"/>
  <c r="P4520" i="1"/>
  <c r="AB4520" i="1" s="1"/>
  <c r="M4521" i="1"/>
  <c r="AB4521" i="1" s="1"/>
  <c r="Z4522" i="1"/>
  <c r="S4523" i="1"/>
  <c r="P4524" i="1"/>
  <c r="AB4524" i="1" s="1"/>
  <c r="M4525" i="1"/>
  <c r="AB4525" i="1" s="1"/>
  <c r="Z4526" i="1"/>
  <c r="S4527" i="1"/>
  <c r="P4528" i="1"/>
  <c r="AB4528" i="1" s="1"/>
  <c r="M4529" i="1"/>
  <c r="AB4529" i="1" s="1"/>
  <c r="Z4530" i="1"/>
  <c r="S4531" i="1"/>
  <c r="P4532" i="1"/>
  <c r="AB4532" i="1" s="1"/>
  <c r="M4533" i="1"/>
  <c r="AB4533" i="1" s="1"/>
  <c r="Z4534" i="1"/>
  <c r="S4535" i="1"/>
  <c r="P4536" i="1"/>
  <c r="AB4536" i="1" s="1"/>
  <c r="M4537" i="1"/>
  <c r="AB4537" i="1" s="1"/>
  <c r="Z4538" i="1"/>
  <c r="S4539" i="1"/>
  <c r="P4540" i="1"/>
  <c r="AB4540" i="1" s="1"/>
  <c r="M4541" i="1"/>
  <c r="AB4541" i="1" s="1"/>
  <c r="Z4542" i="1"/>
  <c r="S4543" i="1"/>
  <c r="P4544" i="1"/>
  <c r="AB4544" i="1" s="1"/>
  <c r="M4545" i="1"/>
  <c r="AB4545" i="1" s="1"/>
  <c r="Z4546" i="1"/>
  <c r="S4547" i="1"/>
  <c r="P4548" i="1"/>
  <c r="AB4548" i="1" s="1"/>
  <c r="M4549" i="1"/>
  <c r="AB4549" i="1" s="1"/>
  <c r="Z4550" i="1"/>
  <c r="S4551" i="1"/>
  <c r="P4552" i="1"/>
  <c r="AB4552" i="1" s="1"/>
  <c r="M4553" i="1"/>
  <c r="AB4553" i="1" s="1"/>
  <c r="Z4554" i="1"/>
  <c r="S4555" i="1"/>
  <c r="P4556" i="1"/>
  <c r="AB4556" i="1" s="1"/>
  <c r="M4557" i="1"/>
  <c r="AB4557" i="1" s="1"/>
  <c r="Z4558" i="1"/>
  <c r="S4559" i="1"/>
  <c r="P4560" i="1"/>
  <c r="AB4560" i="1" s="1"/>
  <c r="M4561" i="1"/>
  <c r="AB4561" i="1" s="1"/>
  <c r="Z4562" i="1"/>
  <c r="S4563" i="1"/>
  <c r="P4564" i="1"/>
  <c r="AB4564" i="1" s="1"/>
  <c r="M4565" i="1"/>
  <c r="AB4565" i="1" s="1"/>
  <c r="Z4566" i="1"/>
  <c r="S4567" i="1"/>
  <c r="P4568" i="1"/>
  <c r="AB4568" i="1" s="1"/>
  <c r="M4569" i="1"/>
  <c r="AB4569" i="1" s="1"/>
  <c r="Z4570" i="1"/>
  <c r="S4571" i="1"/>
  <c r="P4572" i="1"/>
  <c r="AB4572" i="1" s="1"/>
  <c r="M4573" i="1"/>
  <c r="AB4573" i="1" s="1"/>
  <c r="Z4574" i="1"/>
  <c r="S4575" i="1"/>
  <c r="P4576" i="1"/>
  <c r="AB4576" i="1" s="1"/>
  <c r="M4577" i="1"/>
  <c r="AB4577" i="1" s="1"/>
  <c r="Z4578" i="1"/>
  <c r="S4579" i="1"/>
  <c r="P4580" i="1"/>
  <c r="AB4580" i="1" s="1"/>
  <c r="M4581" i="1"/>
  <c r="AB4581" i="1" s="1"/>
  <c r="Z4582" i="1"/>
  <c r="S4583" i="1"/>
  <c r="P4584" i="1"/>
  <c r="AB4584" i="1" s="1"/>
  <c r="M4585" i="1"/>
  <c r="AB4585" i="1" s="1"/>
  <c r="Z4586" i="1"/>
  <c r="S4587" i="1"/>
  <c r="P4588" i="1"/>
  <c r="AB4588" i="1" s="1"/>
  <c r="M4589" i="1"/>
  <c r="AB4589" i="1" s="1"/>
  <c r="Z4590" i="1"/>
  <c r="S4591" i="1"/>
  <c r="P4592" i="1"/>
  <c r="AB4592" i="1" s="1"/>
  <c r="M4593" i="1"/>
  <c r="AB4593" i="1" s="1"/>
  <c r="Z4594" i="1"/>
  <c r="S4595" i="1"/>
  <c r="P4596" i="1"/>
  <c r="AB4596" i="1" s="1"/>
  <c r="M4597" i="1"/>
  <c r="AB4597" i="1" s="1"/>
  <c r="Z4598" i="1"/>
  <c r="S4599" i="1"/>
  <c r="P4600" i="1"/>
  <c r="AB4600" i="1" s="1"/>
  <c r="M4601" i="1"/>
  <c r="AB4601" i="1" s="1"/>
  <c r="Z4602" i="1"/>
  <c r="S4603" i="1"/>
  <c r="P4604" i="1"/>
  <c r="AB4604" i="1" s="1"/>
  <c r="M4605" i="1"/>
  <c r="AB4605" i="1" s="1"/>
  <c r="Z4606" i="1"/>
  <c r="Z4442" i="1"/>
  <c r="AB4442" i="1" s="1"/>
  <c r="AB4444" i="1"/>
  <c r="M4445" i="1"/>
  <c r="AB4445" i="1" s="1"/>
  <c r="Z4450" i="1"/>
  <c r="AB4450" i="1" s="1"/>
  <c r="AB4454" i="1"/>
  <c r="Z4458" i="1"/>
  <c r="AB4458" i="1" s="1"/>
  <c r="AB4462" i="1"/>
  <c r="Z4466" i="1"/>
  <c r="AB4466" i="1" s="1"/>
  <c r="AB4470" i="1"/>
  <c r="Z4474" i="1"/>
  <c r="AB4474" i="1" s="1"/>
  <c r="AB4478" i="1"/>
  <c r="Z4482" i="1"/>
  <c r="AB4482" i="1" s="1"/>
  <c r="AB4486" i="1"/>
  <c r="Z4490" i="1"/>
  <c r="AB4490" i="1" s="1"/>
  <c r="AB4494" i="1"/>
  <c r="Z4498" i="1"/>
  <c r="AB4498" i="1" s="1"/>
  <c r="V4502" i="1"/>
  <c r="AB4502" i="1" s="1"/>
  <c r="AB4503" i="1"/>
  <c r="V4506" i="1"/>
  <c r="AB4506" i="1" s="1"/>
  <c r="AB4507" i="1"/>
  <c r="V4510" i="1"/>
  <c r="AB4510" i="1" s="1"/>
  <c r="AB4511" i="1"/>
  <c r="V4514" i="1"/>
  <c r="AB4514" i="1" s="1"/>
  <c r="AB4515" i="1"/>
  <c r="V4518" i="1"/>
  <c r="AB4518" i="1" s="1"/>
  <c r="AB4519" i="1"/>
  <c r="V4522" i="1"/>
  <c r="AB4522" i="1" s="1"/>
  <c r="AB4523" i="1"/>
  <c r="V4526" i="1"/>
  <c r="AB4526" i="1" s="1"/>
  <c r="AB4527" i="1"/>
  <c r="V4530" i="1"/>
  <c r="AB4530" i="1" s="1"/>
  <c r="AB4531" i="1"/>
  <c r="V4534" i="1"/>
  <c r="AB4534" i="1" s="1"/>
  <c r="AB4535" i="1"/>
  <c r="V4538" i="1"/>
  <c r="AB4538" i="1" s="1"/>
  <c r="AB4539" i="1"/>
  <c r="V4542" i="1"/>
  <c r="AB4542" i="1" s="1"/>
  <c r="AB4543" i="1"/>
  <c r="V4546" i="1"/>
  <c r="AB4546" i="1" s="1"/>
  <c r="AB4547" i="1"/>
  <c r="V4550" i="1"/>
  <c r="AB4550" i="1" s="1"/>
  <c r="AB4551" i="1"/>
  <c r="V4554" i="1"/>
  <c r="AB4554" i="1" s="1"/>
  <c r="AB4555" i="1"/>
  <c r="V4558" i="1"/>
  <c r="AB4558" i="1" s="1"/>
  <c r="AB4559" i="1"/>
  <c r="V4562" i="1"/>
  <c r="AB4562" i="1" s="1"/>
  <c r="AB4563" i="1"/>
  <c r="V4566" i="1"/>
  <c r="AB4566" i="1" s="1"/>
  <c r="AB4567" i="1"/>
  <c r="V4570" i="1"/>
  <c r="AB4570" i="1" s="1"/>
  <c r="AB4571" i="1"/>
  <c r="V4574" i="1"/>
  <c r="AB4574" i="1" s="1"/>
  <c r="AB4575" i="1"/>
  <c r="V4578" i="1"/>
  <c r="AB4578" i="1" s="1"/>
  <c r="AB4579" i="1"/>
  <c r="V4582" i="1"/>
  <c r="AB4582" i="1" s="1"/>
  <c r="AB4583" i="1"/>
  <c r="V4586" i="1"/>
  <c r="AB4586" i="1" s="1"/>
  <c r="AB4587" i="1"/>
  <c r="V4590" i="1"/>
  <c r="AB4590" i="1" s="1"/>
  <c r="AB4591" i="1"/>
  <c r="V4594" i="1"/>
  <c r="AB4594" i="1" s="1"/>
  <c r="AB4595" i="1"/>
  <c r="V4598" i="1"/>
  <c r="AB4598" i="1" s="1"/>
  <c r="AB4599" i="1"/>
  <c r="V4602" i="1"/>
  <c r="AB4602" i="1" s="1"/>
  <c r="AB4603" i="1"/>
  <c r="V4606" i="1"/>
  <c r="AB4606" i="1" s="1"/>
  <c r="AB4608" i="1"/>
  <c r="AB4629" i="1"/>
  <c r="AB4492" i="1"/>
  <c r="AB4500" i="1"/>
  <c r="M4608" i="1"/>
  <c r="AB4610" i="1"/>
  <c r="S4610" i="1"/>
  <c r="AB4611" i="1"/>
  <c r="Z4613" i="1"/>
  <c r="AB4613" i="1" s="1"/>
  <c r="M4616" i="1"/>
  <c r="AB4616" i="1" s="1"/>
  <c r="S4618" i="1"/>
  <c r="AB4618" i="1" s="1"/>
  <c r="AB4619" i="1"/>
  <c r="V4658" i="1"/>
  <c r="S4659" i="1"/>
  <c r="AB4659" i="1" s="1"/>
  <c r="P4660" i="1"/>
  <c r="AB4660" i="1" s="1"/>
  <c r="Z4662" i="1"/>
  <c r="Z4666" i="1"/>
  <c r="Z4670" i="1"/>
  <c r="Z4674" i="1"/>
  <c r="Z4678" i="1"/>
  <c r="Z4682" i="1"/>
  <c r="AB4704" i="1"/>
  <c r="AB4709" i="1"/>
  <c r="AB4718" i="1"/>
  <c r="AB4607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44" i="1"/>
  <c r="AB4646" i="1"/>
  <c r="AB4648" i="1"/>
  <c r="AB4650" i="1"/>
  <c r="AB4652" i="1"/>
  <c r="AB4654" i="1"/>
  <c r="M4657" i="1"/>
  <c r="AB4657" i="1" s="1"/>
  <c r="AB4658" i="1"/>
  <c r="M4661" i="1"/>
  <c r="AB4661" i="1" s="1"/>
  <c r="V4662" i="1"/>
  <c r="S4663" i="1"/>
  <c r="AB4663" i="1" s="1"/>
  <c r="P4664" i="1"/>
  <c r="AB4664" i="1" s="1"/>
  <c r="V4666" i="1"/>
  <c r="S4667" i="1"/>
  <c r="AB4667" i="1" s="1"/>
  <c r="P4668" i="1"/>
  <c r="AB4668" i="1" s="1"/>
  <c r="V4670" i="1"/>
  <c r="S4671" i="1"/>
  <c r="AB4671" i="1" s="1"/>
  <c r="P4672" i="1"/>
  <c r="AB4672" i="1" s="1"/>
  <c r="V4674" i="1"/>
  <c r="S4675" i="1"/>
  <c r="AB4675" i="1" s="1"/>
  <c r="P4676" i="1"/>
  <c r="AB4676" i="1" s="1"/>
  <c r="V4678" i="1"/>
  <c r="S4679" i="1"/>
  <c r="AB4679" i="1" s="1"/>
  <c r="P4680" i="1"/>
  <c r="AB4680" i="1" s="1"/>
  <c r="V4682" i="1"/>
  <c r="S4683" i="1"/>
  <c r="AB4683" i="1" s="1"/>
  <c r="P4684" i="1"/>
  <c r="AB4684" i="1" s="1"/>
  <c r="V4686" i="1"/>
  <c r="S4687" i="1"/>
  <c r="AB4687" i="1" s="1"/>
  <c r="P4688" i="1"/>
  <c r="AB4688" i="1" s="1"/>
  <c r="V4690" i="1"/>
  <c r="S4691" i="1"/>
  <c r="AB4691" i="1" s="1"/>
  <c r="P4692" i="1"/>
  <c r="AB4692" i="1" s="1"/>
  <c r="V4694" i="1"/>
  <c r="P4702" i="1"/>
  <c r="AB4734" i="1"/>
  <c r="AB4736" i="1"/>
  <c r="Z4609" i="1"/>
  <c r="AB4609" i="1" s="1"/>
  <c r="M4612" i="1"/>
  <c r="AB4612" i="1" s="1"/>
  <c r="AB4614" i="1"/>
  <c r="S4614" i="1"/>
  <c r="AB4615" i="1"/>
  <c r="Z4617" i="1"/>
  <c r="AB4617" i="1" s="1"/>
  <c r="M4620" i="1"/>
  <c r="AB4620" i="1" s="1"/>
  <c r="P4656" i="1"/>
  <c r="AB4656" i="1" s="1"/>
  <c r="AB4662" i="1"/>
  <c r="M4665" i="1"/>
  <c r="AB4665" i="1" s="1"/>
  <c r="AB4666" i="1"/>
  <c r="M4669" i="1"/>
  <c r="AB4669" i="1" s="1"/>
  <c r="AB4670" i="1"/>
  <c r="M4673" i="1"/>
  <c r="AB4673" i="1" s="1"/>
  <c r="AB4674" i="1"/>
  <c r="M4677" i="1"/>
  <c r="AB4677" i="1" s="1"/>
  <c r="AB4678" i="1"/>
  <c r="M4681" i="1"/>
  <c r="AB4681" i="1" s="1"/>
  <c r="AB4682" i="1"/>
  <c r="M4685" i="1"/>
  <c r="AB4685" i="1" s="1"/>
  <c r="AB4686" i="1"/>
  <c r="M4689" i="1"/>
  <c r="AB4689" i="1" s="1"/>
  <c r="AB4690" i="1"/>
  <c r="M4693" i="1"/>
  <c r="AB4693" i="1" s="1"/>
  <c r="AB4694" i="1"/>
  <c r="V4695" i="1"/>
  <c r="AB4695" i="1" s="1"/>
  <c r="Z4699" i="1"/>
  <c r="M4702" i="1"/>
  <c r="AB4702" i="1" s="1"/>
  <c r="AB4717" i="1"/>
  <c r="AB4725" i="1"/>
  <c r="Z4732" i="1"/>
  <c r="AB4758" i="1"/>
  <c r="AB4759" i="1"/>
  <c r="P4697" i="1"/>
  <c r="AB4697" i="1" s="1"/>
  <c r="V4699" i="1"/>
  <c r="AB4699" i="1" s="1"/>
  <c r="Z4703" i="1"/>
  <c r="P4714" i="1"/>
  <c r="M4719" i="1"/>
  <c r="V4732" i="1"/>
  <c r="AB4733" i="1"/>
  <c r="AB4741" i="1"/>
  <c r="AB4750" i="1"/>
  <c r="AB4762" i="1"/>
  <c r="AB4790" i="1"/>
  <c r="S4696" i="1"/>
  <c r="AB4696" i="1" s="1"/>
  <c r="P4701" i="1"/>
  <c r="AB4701" i="1" s="1"/>
  <c r="V4703" i="1"/>
  <c r="AB4703" i="1" s="1"/>
  <c r="M4706" i="1"/>
  <c r="AB4706" i="1" s="1"/>
  <c r="S4721" i="1"/>
  <c r="P4730" i="1"/>
  <c r="M4735" i="1"/>
  <c r="AB4735" i="1" s="1"/>
  <c r="AB4774" i="1"/>
  <c r="S4708" i="1"/>
  <c r="AB4708" i="1" s="1"/>
  <c r="P4713" i="1"/>
  <c r="V4715" i="1"/>
  <c r="AB4715" i="1" s="1"/>
  <c r="Z4719" i="1"/>
  <c r="M4722" i="1"/>
  <c r="AB4722" i="1" s="1"/>
  <c r="S4724" i="1"/>
  <c r="AB4724" i="1" s="1"/>
  <c r="P4729" i="1"/>
  <c r="V4731" i="1"/>
  <c r="AB4731" i="1" s="1"/>
  <c r="Z4735" i="1"/>
  <c r="M4738" i="1"/>
  <c r="AB4738" i="1" s="1"/>
  <c r="P4749" i="1"/>
  <c r="AB4749" i="1" s="1"/>
  <c r="V4752" i="1"/>
  <c r="AB4752" i="1" s="1"/>
  <c r="AB4766" i="1"/>
  <c r="V4767" i="1"/>
  <c r="Z4771" i="1"/>
  <c r="AB4776" i="1"/>
  <c r="AB4847" i="1"/>
  <c r="AB4848" i="1"/>
  <c r="AB4787" i="1"/>
  <c r="AB4803" i="1"/>
  <c r="AB4819" i="1"/>
  <c r="P4705" i="1"/>
  <c r="AB4705" i="1" s="1"/>
  <c r="V4707" i="1"/>
  <c r="AB4707" i="1" s="1"/>
  <c r="Z4711" i="1"/>
  <c r="AB4711" i="1" s="1"/>
  <c r="AB4713" i="1"/>
  <c r="M4714" i="1"/>
  <c r="AB4714" i="1" s="1"/>
  <c r="S4716" i="1"/>
  <c r="AB4716" i="1" s="1"/>
  <c r="P4721" i="1"/>
  <c r="AB4721" i="1" s="1"/>
  <c r="V4723" i="1"/>
  <c r="AB4723" i="1" s="1"/>
  <c r="Z4727" i="1"/>
  <c r="AB4727" i="1" s="1"/>
  <c r="AB4729" i="1"/>
  <c r="M4730" i="1"/>
  <c r="AB4730" i="1" s="1"/>
  <c r="S4732" i="1"/>
  <c r="AB4732" i="1" s="1"/>
  <c r="P4737" i="1"/>
  <c r="AB4737" i="1" s="1"/>
  <c r="V4739" i="1"/>
  <c r="AB4739" i="1" s="1"/>
  <c r="V4740" i="1"/>
  <c r="M4742" i="1"/>
  <c r="AB4742" i="1" s="1"/>
  <c r="M4743" i="1"/>
  <c r="AB4743" i="1" s="1"/>
  <c r="M4746" i="1"/>
  <c r="AB4746" i="1" s="1"/>
  <c r="AB4748" i="1"/>
  <c r="Z4755" i="1"/>
  <c r="AB4755" i="1" s="1"/>
  <c r="AB4760" i="1"/>
  <c r="V4768" i="1"/>
  <c r="AB4768" i="1" s="1"/>
  <c r="AB4771" i="1"/>
  <c r="AB4780" i="1"/>
  <c r="AB4837" i="1"/>
  <c r="AB4872" i="1"/>
  <c r="AB4877" i="1"/>
  <c r="AB4881" i="1"/>
  <c r="AB4956" i="1"/>
  <c r="AB4765" i="1"/>
  <c r="AB4781" i="1"/>
  <c r="M4782" i="1"/>
  <c r="AB4782" i="1" s="1"/>
  <c r="P4789" i="1"/>
  <c r="AB4789" i="1" s="1"/>
  <c r="V4791" i="1"/>
  <c r="AB4791" i="1" s="1"/>
  <c r="Z4795" i="1"/>
  <c r="AB4797" i="1"/>
  <c r="M4798" i="1"/>
  <c r="AB4798" i="1" s="1"/>
  <c r="S4800" i="1"/>
  <c r="AB4800" i="1" s="1"/>
  <c r="P4805" i="1"/>
  <c r="AB4805" i="1" s="1"/>
  <c r="V4807" i="1"/>
  <c r="AB4807" i="1" s="1"/>
  <c r="Z4811" i="1"/>
  <c r="AB4813" i="1"/>
  <c r="M4814" i="1"/>
  <c r="AB4814" i="1" s="1"/>
  <c r="S4816" i="1"/>
  <c r="AB4816" i="1" s="1"/>
  <c r="P4821" i="1"/>
  <c r="AB4821" i="1" s="1"/>
  <c r="V4823" i="1"/>
  <c r="AB4823" i="1" s="1"/>
  <c r="Z4827" i="1"/>
  <c r="AB4829" i="1"/>
  <c r="M4830" i="1"/>
  <c r="AB4830" i="1" s="1"/>
  <c r="S4832" i="1"/>
  <c r="AB4832" i="1" s="1"/>
  <c r="P4838" i="1"/>
  <c r="AB4838" i="1" s="1"/>
  <c r="Z4840" i="1"/>
  <c r="M4843" i="1"/>
  <c r="AB4843" i="1" s="1"/>
  <c r="V4844" i="1"/>
  <c r="AB4844" i="1" s="1"/>
  <c r="AB4849" i="1"/>
  <c r="S4849" i="1"/>
  <c r="V4854" i="1"/>
  <c r="AB4854" i="1" s="1"/>
  <c r="AB4857" i="1"/>
  <c r="AB4866" i="1"/>
  <c r="AB4871" i="1"/>
  <c r="S4871" i="1"/>
  <c r="V4882" i="1"/>
  <c r="AB4882" i="1" s="1"/>
  <c r="AB4883" i="1"/>
  <c r="AB4888" i="1"/>
  <c r="AB4893" i="1"/>
  <c r="AB4897" i="1"/>
  <c r="AB4902" i="1"/>
  <c r="AB4904" i="1"/>
  <c r="AB4907" i="1"/>
  <c r="AB4919" i="1"/>
  <c r="AB4927" i="1"/>
  <c r="S4740" i="1"/>
  <c r="AB4740" i="1" s="1"/>
  <c r="P4745" i="1"/>
  <c r="AB4745" i="1" s="1"/>
  <c r="V4747" i="1"/>
  <c r="AB4747" i="1" s="1"/>
  <c r="Z4751" i="1"/>
  <c r="AB4751" i="1" s="1"/>
  <c r="AB4753" i="1"/>
  <c r="M4754" i="1"/>
  <c r="AB4754" i="1" s="1"/>
  <c r="S4756" i="1"/>
  <c r="AB4756" i="1" s="1"/>
  <c r="P4761" i="1"/>
  <c r="AB4761" i="1" s="1"/>
  <c r="V4763" i="1"/>
  <c r="AB4763" i="1" s="1"/>
  <c r="Z4767" i="1"/>
  <c r="AB4767" i="1" s="1"/>
  <c r="AB4769" i="1"/>
  <c r="M4770" i="1"/>
  <c r="AB4770" i="1" s="1"/>
  <c r="S4772" i="1"/>
  <c r="AB4772" i="1" s="1"/>
  <c r="P4777" i="1"/>
  <c r="AB4777" i="1" s="1"/>
  <c r="V4779" i="1"/>
  <c r="AB4779" i="1" s="1"/>
  <c r="Z4783" i="1"/>
  <c r="AB4783" i="1" s="1"/>
  <c r="AB4785" i="1"/>
  <c r="M4786" i="1"/>
  <c r="AB4786" i="1" s="1"/>
  <c r="S4788" i="1"/>
  <c r="AB4788" i="1" s="1"/>
  <c r="P4793" i="1"/>
  <c r="AB4793" i="1" s="1"/>
  <c r="V4795" i="1"/>
  <c r="AB4795" i="1" s="1"/>
  <c r="Z4799" i="1"/>
  <c r="AB4799" i="1" s="1"/>
  <c r="AB4801" i="1"/>
  <c r="M4802" i="1"/>
  <c r="AB4802" i="1" s="1"/>
  <c r="S4804" i="1"/>
  <c r="AB4804" i="1" s="1"/>
  <c r="P4809" i="1"/>
  <c r="AB4809" i="1" s="1"/>
  <c r="V4811" i="1"/>
  <c r="AB4811" i="1" s="1"/>
  <c r="Z4815" i="1"/>
  <c r="AB4815" i="1" s="1"/>
  <c r="AB4817" i="1"/>
  <c r="M4818" i="1"/>
  <c r="AB4818" i="1" s="1"/>
  <c r="S4820" i="1"/>
  <c r="AB4820" i="1" s="1"/>
  <c r="P4825" i="1"/>
  <c r="AB4825" i="1" s="1"/>
  <c r="V4827" i="1"/>
  <c r="AB4827" i="1" s="1"/>
  <c r="Z4831" i="1"/>
  <c r="AB4831" i="1" s="1"/>
  <c r="AB4833" i="1"/>
  <c r="M4834" i="1"/>
  <c r="AB4834" i="1" s="1"/>
  <c r="Z4836" i="1"/>
  <c r="AB4836" i="1" s="1"/>
  <c r="M4839" i="1"/>
  <c r="AB4839" i="1" s="1"/>
  <c r="V4840" i="1"/>
  <c r="AB4840" i="1" s="1"/>
  <c r="AB4845" i="1"/>
  <c r="S4845" i="1"/>
  <c r="AB4846" i="1"/>
  <c r="P4850" i="1"/>
  <c r="AB4850" i="1" s="1"/>
  <c r="Z4852" i="1"/>
  <c r="AB4852" i="1" s="1"/>
  <c r="AB4859" i="1"/>
  <c r="S4859" i="1"/>
  <c r="S4862" i="1"/>
  <c r="AB4862" i="1" s="1"/>
  <c r="Z4878" i="1"/>
  <c r="AB4878" i="1" s="1"/>
  <c r="S4887" i="1"/>
  <c r="AB4887" i="1" s="1"/>
  <c r="AB4894" i="1"/>
  <c r="V4898" i="1"/>
  <c r="AB4898" i="1" s="1"/>
  <c r="M4924" i="1"/>
  <c r="AB4924" i="1" s="1"/>
  <c r="AB4937" i="1"/>
  <c r="AB4961" i="1"/>
  <c r="P4963" i="1"/>
  <c r="AB4963" i="1" s="1"/>
  <c r="AB4973" i="1"/>
  <c r="Z4865" i="1"/>
  <c r="AB4867" i="1"/>
  <c r="M4868" i="1"/>
  <c r="AB4868" i="1" s="1"/>
  <c r="Z4870" i="1"/>
  <c r="M4873" i="1"/>
  <c r="AB4873" i="1" s="1"/>
  <c r="V4874" i="1"/>
  <c r="AB4874" i="1" s="1"/>
  <c r="AB4879" i="1"/>
  <c r="S4879" i="1"/>
  <c r="P4884" i="1"/>
  <c r="AB4884" i="1" s="1"/>
  <c r="Z4886" i="1"/>
  <c r="M4889" i="1"/>
  <c r="AB4889" i="1" s="1"/>
  <c r="V4890" i="1"/>
  <c r="AB4890" i="1" s="1"/>
  <c r="S4895" i="1"/>
  <c r="AB4895" i="1" s="1"/>
  <c r="Z4900" i="1"/>
  <c r="AB4905" i="1"/>
  <c r="V4913" i="1"/>
  <c r="AB4913" i="1" s="1"/>
  <c r="AB4916" i="1"/>
  <c r="V4925" i="1"/>
  <c r="AB4925" i="1" s="1"/>
  <c r="AB4926" i="1"/>
  <c r="AB4930" i="1"/>
  <c r="S4930" i="1"/>
  <c r="AB4931" i="1"/>
  <c r="AB4940" i="1"/>
  <c r="AB4943" i="1"/>
  <c r="AB4952" i="1"/>
  <c r="AB4959" i="1"/>
  <c r="Z4853" i="1"/>
  <c r="AB4853" i="1" s="1"/>
  <c r="AB4855" i="1"/>
  <c r="M4856" i="1"/>
  <c r="AB4856" i="1" s="1"/>
  <c r="S4858" i="1"/>
  <c r="AB4858" i="1" s="1"/>
  <c r="P4863" i="1"/>
  <c r="AB4863" i="1" s="1"/>
  <c r="V4865" i="1"/>
  <c r="AB4865" i="1" s="1"/>
  <c r="M4869" i="1"/>
  <c r="AB4869" i="1" s="1"/>
  <c r="V4870" i="1"/>
  <c r="AB4870" i="1" s="1"/>
  <c r="S4875" i="1"/>
  <c r="AB4875" i="1" s="1"/>
  <c r="AB4876" i="1"/>
  <c r="P4880" i="1"/>
  <c r="AB4880" i="1" s="1"/>
  <c r="Z4882" i="1"/>
  <c r="M4885" i="1"/>
  <c r="AB4885" i="1" s="1"/>
  <c r="V4886" i="1"/>
  <c r="AB4886" i="1" s="1"/>
  <c r="AB4891" i="1"/>
  <c r="S4891" i="1"/>
  <c r="AB4892" i="1"/>
  <c r="P4896" i="1"/>
  <c r="AB4896" i="1" s="1"/>
  <c r="Z4898" i="1"/>
  <c r="M4900" i="1"/>
  <c r="AB4900" i="1" s="1"/>
  <c r="M4903" i="1"/>
  <c r="AB4903" i="1" s="1"/>
  <c r="AB4909" i="1"/>
  <c r="P4911" i="1"/>
  <c r="AB4911" i="1" s="1"/>
  <c r="S4918" i="1"/>
  <c r="AB4918" i="1" s="1"/>
  <c r="S4921" i="1"/>
  <c r="AB4921" i="1" s="1"/>
  <c r="P4935" i="1"/>
  <c r="V4941" i="1"/>
  <c r="AB4941" i="1" s="1"/>
  <c r="AB4946" i="1"/>
  <c r="S4946" i="1"/>
  <c r="AB4947" i="1"/>
  <c r="M4955" i="1"/>
  <c r="AB4955" i="1" s="1"/>
  <c r="V4989" i="1"/>
  <c r="S4994" i="1"/>
  <c r="AB4994" i="1" s="1"/>
  <c r="AB4995" i="1"/>
  <c r="AB4910" i="1"/>
  <c r="AB4938" i="1"/>
  <c r="AB4975" i="1"/>
  <c r="AB4984" i="1"/>
  <c r="S4901" i="1"/>
  <c r="AB4901" i="1" s="1"/>
  <c r="P4906" i="1"/>
  <c r="AB4906" i="1" s="1"/>
  <c r="V4908" i="1"/>
  <c r="AB4908" i="1" s="1"/>
  <c r="Z4912" i="1"/>
  <c r="AB4912" i="1" s="1"/>
  <c r="AB4914" i="1"/>
  <c r="M4915" i="1"/>
  <c r="AB4915" i="1" s="1"/>
  <c r="S4917" i="1"/>
  <c r="AB4917" i="1" s="1"/>
  <c r="P4922" i="1"/>
  <c r="AB4922" i="1" s="1"/>
  <c r="P4923" i="1"/>
  <c r="AB4923" i="1" s="1"/>
  <c r="Z4925" i="1"/>
  <c r="M4928" i="1"/>
  <c r="AB4928" i="1" s="1"/>
  <c r="V4929" i="1"/>
  <c r="AB4929" i="1" s="1"/>
  <c r="S4934" i="1"/>
  <c r="AB4934" i="1" s="1"/>
  <c r="AB4935" i="1"/>
  <c r="P4939" i="1"/>
  <c r="AB4939" i="1" s="1"/>
  <c r="Z4941" i="1"/>
  <c r="M4944" i="1"/>
  <c r="AB4944" i="1" s="1"/>
  <c r="V4945" i="1"/>
  <c r="AB4945" i="1" s="1"/>
  <c r="AB4950" i="1"/>
  <c r="S4950" i="1"/>
  <c r="AB4951" i="1"/>
  <c r="AB4957" i="1"/>
  <c r="V4965" i="1"/>
  <c r="AB4965" i="1" s="1"/>
  <c r="AB4968" i="1"/>
  <c r="AB4974" i="1"/>
  <c r="AB4978" i="1"/>
  <c r="S4978" i="1"/>
  <c r="AB4979" i="1"/>
  <c r="AB4988" i="1"/>
  <c r="AB4991" i="1"/>
  <c r="AB5000" i="1"/>
  <c r="Z5001" i="1"/>
  <c r="AB5001" i="1" s="1"/>
  <c r="AB4962" i="1"/>
  <c r="AB4986" i="1"/>
  <c r="AB5002" i="1"/>
  <c r="AB4954" i="1"/>
  <c r="P4958" i="1"/>
  <c r="AB4958" i="1" s="1"/>
  <c r="V4960" i="1"/>
  <c r="AB4960" i="1" s="1"/>
  <c r="Z4964" i="1"/>
  <c r="AB4964" i="1" s="1"/>
  <c r="AB4966" i="1"/>
  <c r="M4967" i="1"/>
  <c r="AB4967" i="1" s="1"/>
  <c r="S4969" i="1"/>
  <c r="AB4969" i="1" s="1"/>
  <c r="M4976" i="1"/>
  <c r="AB4976" i="1" s="1"/>
  <c r="V4977" i="1"/>
  <c r="AB4977" i="1" s="1"/>
  <c r="AB4982" i="1"/>
  <c r="S4982" i="1"/>
  <c r="AB4983" i="1"/>
  <c r="P4987" i="1"/>
  <c r="AB4987" i="1" s="1"/>
  <c r="Z4989" i="1"/>
  <c r="AB4989" i="1" s="1"/>
  <c r="M4992" i="1"/>
  <c r="AB4992" i="1" s="1"/>
  <c r="V4993" i="1"/>
  <c r="AB4993" i="1" s="1"/>
  <c r="AB4998" i="1"/>
  <c r="S4998" i="1"/>
  <c r="AB4999" i="1"/>
  <c r="AB4719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<sst xmlns="http://schemas.openxmlformats.org/spreadsheetml/2006/main" count="33" uniqueCount="20">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</sst>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Financeiro%20PUBLICO\PCF%202022\PCF%202024\PCF%2004%202024\13.2%20PCF%20em%20Excel%2004%202024.xlsx" TargetMode="External"/><Relationship Id="rId1" Type="http://schemas.openxmlformats.org/officeDocument/2006/relationships/externalLinkPath" Target="file:///S:\Financeiro\Financeiro%20PUBLICO\PCF%202022\PCF%202024\PCF%2004%202024\13.2%20PCF%20em%20Excel%2004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CG Nº 009/2022</v>
          </cell>
          <cell r="E12" t="str">
            <v>ANNA JULIA MOURA MACHADO</v>
          </cell>
          <cell r="F12" t="str">
            <v>3 - Administrativo</v>
          </cell>
          <cell r="G12" t="str">
            <v>4110-05</v>
          </cell>
          <cell r="H12">
            <v>45383</v>
          </cell>
          <cell r="I12">
            <v>0</v>
          </cell>
          <cell r="J12">
            <v>13.26</v>
          </cell>
          <cell r="K12">
            <v>0</v>
          </cell>
          <cell r="L12">
            <v>258.9873</v>
          </cell>
          <cell r="M12">
            <v>7.06</v>
          </cell>
          <cell r="O12">
            <v>2.15</v>
          </cell>
          <cell r="P12">
            <v>0</v>
          </cell>
          <cell r="R12">
            <v>366.63</v>
          </cell>
          <cell r="S12">
            <v>39.799999999999997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CG Nº 009/2022</v>
          </cell>
          <cell r="E13" t="str">
            <v>ESTER HEVELLYN GONZAGA DE SOUZA</v>
          </cell>
          <cell r="F13" t="str">
            <v>3 - Administrativo</v>
          </cell>
          <cell r="G13" t="str">
            <v>4110-05</v>
          </cell>
          <cell r="H13">
            <v>45383</v>
          </cell>
          <cell r="I13">
            <v>0</v>
          </cell>
          <cell r="J13">
            <v>13.26</v>
          </cell>
          <cell r="K13">
            <v>0</v>
          </cell>
          <cell r="L13">
            <v>258.9873</v>
          </cell>
          <cell r="M13">
            <v>7.06</v>
          </cell>
          <cell r="O13">
            <v>2.15</v>
          </cell>
          <cell r="P13">
            <v>0</v>
          </cell>
          <cell r="R13">
            <v>366.63</v>
          </cell>
          <cell r="S13">
            <v>39.799999999999997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TORRÕES - CG Nº 009/2022</v>
          </cell>
          <cell r="E14" t="str">
            <v>LAYSA DA SILVA SANTOS</v>
          </cell>
          <cell r="F14" t="str">
            <v>3 - Administrativo</v>
          </cell>
          <cell r="G14" t="str">
            <v>4110-05</v>
          </cell>
          <cell r="H14">
            <v>45383</v>
          </cell>
          <cell r="I14">
            <v>0</v>
          </cell>
          <cell r="J14">
            <v>13.26</v>
          </cell>
          <cell r="K14">
            <v>0</v>
          </cell>
          <cell r="L14">
            <v>258.9873</v>
          </cell>
          <cell r="M14">
            <v>7.06</v>
          </cell>
          <cell r="O14">
            <v>2.15</v>
          </cell>
          <cell r="P14">
            <v>0</v>
          </cell>
          <cell r="R14">
            <v>333.83</v>
          </cell>
          <cell r="S14">
            <v>39.799999999999997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TORRÕES - CG Nº 009/2022</v>
          </cell>
          <cell r="E15" t="str">
            <v>ALEX FERREIRA DA SILVA</v>
          </cell>
          <cell r="F15" t="str">
            <v>3 - Administrativo</v>
          </cell>
          <cell r="G15" t="str">
            <v>4141-05</v>
          </cell>
          <cell r="H15">
            <v>45383</v>
          </cell>
          <cell r="I15">
            <v>0</v>
          </cell>
          <cell r="J15">
            <v>139.91999999999999</v>
          </cell>
          <cell r="K15">
            <v>0</v>
          </cell>
          <cell r="L15">
            <v>258.9873</v>
          </cell>
          <cell r="M15">
            <v>7.06</v>
          </cell>
          <cell r="O15">
            <v>2.15</v>
          </cell>
          <cell r="P15">
            <v>0</v>
          </cell>
          <cell r="R15">
            <v>366.63</v>
          </cell>
          <cell r="S15">
            <v>104.94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CG Nº 009/2022</v>
          </cell>
          <cell r="E16" t="str">
            <v>ANA CARLA DE OLIVEIRA SILVA</v>
          </cell>
          <cell r="F16" t="str">
            <v>3 - Administrativo</v>
          </cell>
          <cell r="G16" t="str">
            <v>2237-05</v>
          </cell>
          <cell r="H16">
            <v>45383</v>
          </cell>
          <cell r="I16">
            <v>0</v>
          </cell>
          <cell r="J16">
            <v>188.22</v>
          </cell>
          <cell r="K16">
            <v>0</v>
          </cell>
          <cell r="L16">
            <v>258.9873</v>
          </cell>
          <cell r="M16">
            <v>7.06</v>
          </cell>
          <cell r="O16">
            <v>2.15</v>
          </cell>
          <cell r="P16">
            <v>0</v>
          </cell>
          <cell r="R16">
            <v>251.83</v>
          </cell>
          <cell r="S16">
            <v>84.72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CG Nº 009/2022</v>
          </cell>
          <cell r="E17" t="str">
            <v>ANA CAROLINA CYSNEIROS DE BORBA MARANHAO</v>
          </cell>
          <cell r="F17" t="str">
            <v>3 - Administrativo</v>
          </cell>
          <cell r="G17" t="str">
            <v>4221-05</v>
          </cell>
          <cell r="H17">
            <v>45383</v>
          </cell>
          <cell r="I17">
            <v>0</v>
          </cell>
          <cell r="J17">
            <v>135.55000000000001</v>
          </cell>
          <cell r="K17">
            <v>0</v>
          </cell>
          <cell r="L17">
            <v>258.9873</v>
          </cell>
          <cell r="M17">
            <v>7.06</v>
          </cell>
          <cell r="O17">
            <v>2.15</v>
          </cell>
          <cell r="P17">
            <v>0</v>
          </cell>
          <cell r="R17">
            <v>169.83</v>
          </cell>
          <cell r="S17">
            <v>84.72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CG Nº 009/2022</v>
          </cell>
          <cell r="E18" t="str">
            <v>ANA KARLA DE SOUZA SILVA</v>
          </cell>
          <cell r="F18" t="str">
            <v>3 - Administrativo</v>
          </cell>
          <cell r="G18" t="str">
            <v>4110-05</v>
          </cell>
          <cell r="H18">
            <v>45383</v>
          </cell>
          <cell r="I18">
            <v>0</v>
          </cell>
          <cell r="J18">
            <v>238.2</v>
          </cell>
          <cell r="K18">
            <v>0</v>
          </cell>
          <cell r="L18">
            <v>258.9873</v>
          </cell>
          <cell r="M18">
            <v>7.06</v>
          </cell>
          <cell r="O18">
            <v>2.15</v>
          </cell>
          <cell r="P18">
            <v>0</v>
          </cell>
          <cell r="R18">
            <v>276.43</v>
          </cell>
          <cell r="S18">
            <v>162.41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TORRÕES - CG Nº 009/2022</v>
          </cell>
          <cell r="E19" t="str">
            <v>ANDRE CRISTIANO GODE DA SILVA</v>
          </cell>
          <cell r="F19" t="str">
            <v>3 - Administrativo</v>
          </cell>
          <cell r="G19" t="str">
            <v>3132-20</v>
          </cell>
          <cell r="H19">
            <v>45383</v>
          </cell>
          <cell r="I19">
            <v>0</v>
          </cell>
          <cell r="J19">
            <v>156.47999999999999</v>
          </cell>
          <cell r="K19">
            <v>0</v>
          </cell>
          <cell r="L19">
            <v>258.9873</v>
          </cell>
          <cell r="M19">
            <v>7.06</v>
          </cell>
          <cell r="O19">
            <v>2.15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TORRÕES - CG Nº 009/2022</v>
          </cell>
          <cell r="E20" t="str">
            <v>AUXILIADORA MENDES DE AGUIAR</v>
          </cell>
          <cell r="F20" t="str">
            <v>3 - Administrativo</v>
          </cell>
          <cell r="G20" t="str">
            <v>5163-45</v>
          </cell>
          <cell r="H20">
            <v>45383</v>
          </cell>
          <cell r="I20">
            <v>0</v>
          </cell>
          <cell r="J20">
            <v>211.27</v>
          </cell>
          <cell r="K20">
            <v>0</v>
          </cell>
          <cell r="L20">
            <v>0</v>
          </cell>
          <cell r="M20">
            <v>0</v>
          </cell>
          <cell r="O20">
            <v>2.15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CG Nº 009/2022</v>
          </cell>
          <cell r="E21" t="str">
            <v>CALINE CARLA DA SILVA</v>
          </cell>
          <cell r="F21" t="str">
            <v>3 - Administrativo</v>
          </cell>
          <cell r="G21" t="str">
            <v>4110-05</v>
          </cell>
          <cell r="H21">
            <v>45383</v>
          </cell>
          <cell r="I21">
            <v>0</v>
          </cell>
          <cell r="J21">
            <v>139.91999999999999</v>
          </cell>
          <cell r="K21">
            <v>0</v>
          </cell>
          <cell r="L21">
            <v>258.9873</v>
          </cell>
          <cell r="M21">
            <v>7.06</v>
          </cell>
          <cell r="O21">
            <v>2.15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TORRÕES - CG Nº 009/2022</v>
          </cell>
          <cell r="E22" t="str">
            <v>ELISANGELA LOPES DA SILVA</v>
          </cell>
          <cell r="F22" t="str">
            <v>3 - Administrativo</v>
          </cell>
          <cell r="G22" t="str">
            <v>4221-05</v>
          </cell>
          <cell r="H22">
            <v>45383</v>
          </cell>
          <cell r="I22">
            <v>0</v>
          </cell>
          <cell r="J22">
            <v>217.37</v>
          </cell>
          <cell r="K22">
            <v>0</v>
          </cell>
          <cell r="L22">
            <v>0</v>
          </cell>
          <cell r="M22">
            <v>0</v>
          </cell>
          <cell r="O22">
            <v>2.15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CG Nº 009/2022</v>
          </cell>
          <cell r="E23" t="str">
            <v>ELVSON ROBERTO DE OLIVEIRA JUNIOR</v>
          </cell>
          <cell r="F23" t="str">
            <v>3 - Administrativo</v>
          </cell>
          <cell r="G23" t="str">
            <v>4110-05</v>
          </cell>
          <cell r="H23">
            <v>45383</v>
          </cell>
          <cell r="I23">
            <v>0</v>
          </cell>
          <cell r="J23">
            <v>173.68</v>
          </cell>
          <cell r="K23">
            <v>0</v>
          </cell>
          <cell r="L23">
            <v>258.9873</v>
          </cell>
          <cell r="M23">
            <v>7.06</v>
          </cell>
          <cell r="O23">
            <v>2.15</v>
          </cell>
          <cell r="P23">
            <v>0</v>
          </cell>
          <cell r="R23">
            <v>366.63</v>
          </cell>
          <cell r="S23">
            <v>104.94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CG Nº 009/2022</v>
          </cell>
          <cell r="E24" t="str">
            <v>ERONILDA DE LIMA FERREIRA</v>
          </cell>
          <cell r="F24" t="str">
            <v>3 - Administrativo</v>
          </cell>
          <cell r="G24" t="str">
            <v>5163-45</v>
          </cell>
          <cell r="H24">
            <v>45383</v>
          </cell>
          <cell r="I24">
            <v>0</v>
          </cell>
          <cell r="J24">
            <v>177.22</v>
          </cell>
          <cell r="K24">
            <v>0</v>
          </cell>
          <cell r="L24">
            <v>258.9873</v>
          </cell>
          <cell r="M24">
            <v>7.06</v>
          </cell>
          <cell r="O24">
            <v>2.15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CG Nº 009/2022</v>
          </cell>
          <cell r="E25" t="str">
            <v>ESTACIO PESSOA DE MELO JUNIOR</v>
          </cell>
          <cell r="F25" t="str">
            <v>3 - Administrativo</v>
          </cell>
          <cell r="G25" t="str">
            <v>7823-20</v>
          </cell>
          <cell r="H25">
            <v>45383</v>
          </cell>
          <cell r="I25">
            <v>0</v>
          </cell>
          <cell r="J25">
            <v>172.17</v>
          </cell>
          <cell r="K25">
            <v>0</v>
          </cell>
          <cell r="L25">
            <v>258.9873</v>
          </cell>
          <cell r="M25">
            <v>7.06</v>
          </cell>
          <cell r="O25">
            <v>2.15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TORRÕES - CG Nº 009/2022</v>
          </cell>
          <cell r="E26" t="str">
            <v>FELIPE SILVA FRAGOSO</v>
          </cell>
          <cell r="F26" t="str">
            <v>3 - Administrativo</v>
          </cell>
          <cell r="G26" t="str">
            <v>2251-25</v>
          </cell>
          <cell r="H26">
            <v>45383</v>
          </cell>
          <cell r="I26">
            <v>0</v>
          </cell>
          <cell r="J26">
            <v>924.7</v>
          </cell>
          <cell r="K26">
            <v>0</v>
          </cell>
          <cell r="L26">
            <v>0</v>
          </cell>
          <cell r="M26">
            <v>0</v>
          </cell>
          <cell r="O26">
            <v>15.69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CG Nº 009/2022</v>
          </cell>
          <cell r="E27" t="str">
            <v>GABRIEL FRANCA DA SILVA</v>
          </cell>
          <cell r="F27" t="str">
            <v>3 - Administrativo</v>
          </cell>
          <cell r="G27" t="str">
            <v>4221-05</v>
          </cell>
          <cell r="H27">
            <v>45383</v>
          </cell>
          <cell r="I27">
            <v>0</v>
          </cell>
          <cell r="J27">
            <v>135.55000000000001</v>
          </cell>
          <cell r="K27">
            <v>0</v>
          </cell>
          <cell r="L27">
            <v>258.9873</v>
          </cell>
          <cell r="M27">
            <v>7.06</v>
          </cell>
          <cell r="O27">
            <v>2.15</v>
          </cell>
          <cell r="P27">
            <v>0</v>
          </cell>
          <cell r="R27">
            <v>219.03</v>
          </cell>
          <cell r="S27">
            <v>84.72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TORRÕES - CG Nº 009/2022</v>
          </cell>
          <cell r="E28" t="str">
            <v>GEORGIA DE ASSUNCAO MOURA</v>
          </cell>
          <cell r="F28" t="str">
            <v>3 - Administrativo</v>
          </cell>
          <cell r="G28" t="str">
            <v>4101-05</v>
          </cell>
          <cell r="H28">
            <v>45383</v>
          </cell>
          <cell r="I28">
            <v>0</v>
          </cell>
          <cell r="J28">
            <v>0</v>
          </cell>
          <cell r="K28">
            <v>71038.09</v>
          </cell>
          <cell r="L28">
            <v>258.9873</v>
          </cell>
          <cell r="M28">
            <v>5.88</v>
          </cell>
          <cell r="O28">
            <v>2.15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CG Nº 009/2022</v>
          </cell>
          <cell r="E29" t="str">
            <v>GLEBSON ELTON DA SILVA ARAUJO</v>
          </cell>
          <cell r="F29" t="str">
            <v>3 - Administrativo</v>
          </cell>
          <cell r="G29" t="str">
            <v>3132-20</v>
          </cell>
          <cell r="H29">
            <v>45383</v>
          </cell>
          <cell r="I29">
            <v>0</v>
          </cell>
          <cell r="J29">
            <v>175.44</v>
          </cell>
          <cell r="K29">
            <v>0</v>
          </cell>
          <cell r="L29">
            <v>258.9873</v>
          </cell>
          <cell r="M29">
            <v>7.06</v>
          </cell>
          <cell r="O29">
            <v>2.15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TORRÕES - CG Nº 009/2022</v>
          </cell>
          <cell r="E30" t="str">
            <v>GUMERCINDO SOLANO CARNEIRO DA CUNHA</v>
          </cell>
          <cell r="F30" t="str">
            <v>3 - Administrativo</v>
          </cell>
          <cell r="G30" t="str">
            <v>7823-20</v>
          </cell>
          <cell r="H30">
            <v>45383</v>
          </cell>
          <cell r="I30">
            <v>0</v>
          </cell>
          <cell r="J30">
            <v>141.87</v>
          </cell>
          <cell r="K30">
            <v>0</v>
          </cell>
          <cell r="L30">
            <v>258.9873</v>
          </cell>
          <cell r="M30">
            <v>7.06</v>
          </cell>
          <cell r="O30">
            <v>2.15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CG Nº 009/2022</v>
          </cell>
          <cell r="E31" t="str">
            <v>HAMILTON DUARTE DOS SANTOS</v>
          </cell>
          <cell r="F31" t="str">
            <v>3 - Administrativo</v>
          </cell>
          <cell r="G31" t="str">
            <v>3132-20</v>
          </cell>
          <cell r="H31">
            <v>45383</v>
          </cell>
          <cell r="I31">
            <v>0</v>
          </cell>
          <cell r="J31">
            <v>209.13</v>
          </cell>
          <cell r="K31">
            <v>0</v>
          </cell>
          <cell r="L31">
            <v>258.9873</v>
          </cell>
          <cell r="M31">
            <v>7.06</v>
          </cell>
          <cell r="O31">
            <v>2.15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CG Nº 009/2022</v>
          </cell>
          <cell r="E32" t="str">
            <v>HELENO ANTONIO DA SILVA JUNIOR</v>
          </cell>
          <cell r="F32" t="str">
            <v>3 - Administrativo</v>
          </cell>
          <cell r="G32" t="str">
            <v>5143-10</v>
          </cell>
          <cell r="H32">
            <v>45383</v>
          </cell>
          <cell r="I32">
            <v>0</v>
          </cell>
          <cell r="J32">
            <v>194.36</v>
          </cell>
          <cell r="K32">
            <v>0</v>
          </cell>
          <cell r="L32">
            <v>258.9873</v>
          </cell>
          <cell r="M32">
            <v>7.06</v>
          </cell>
          <cell r="O32">
            <v>2.15</v>
          </cell>
          <cell r="P32">
            <v>0</v>
          </cell>
          <cell r="R32">
            <v>128.83000000000001</v>
          </cell>
          <cell r="S32">
            <v>96.2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CG Nº 009/2022</v>
          </cell>
          <cell r="E33" t="str">
            <v>IRAN MENDES DOS SANTOS</v>
          </cell>
          <cell r="F33" t="str">
            <v>3 - Administrativo</v>
          </cell>
          <cell r="G33" t="str">
            <v>7823-20</v>
          </cell>
          <cell r="H33">
            <v>45383</v>
          </cell>
          <cell r="I33">
            <v>0</v>
          </cell>
          <cell r="J33">
            <v>190.24</v>
          </cell>
          <cell r="K33">
            <v>0</v>
          </cell>
          <cell r="L33">
            <v>258.9873</v>
          </cell>
          <cell r="M33">
            <v>7.06</v>
          </cell>
          <cell r="O33">
            <v>2.15</v>
          </cell>
          <cell r="P33">
            <v>0</v>
          </cell>
          <cell r="R33">
            <v>235.43</v>
          </cell>
          <cell r="S33">
            <v>90.67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TORRÕES - CG Nº 009/2022</v>
          </cell>
          <cell r="E34" t="str">
            <v>ITALO HENRIQUE NOGUEIRA</v>
          </cell>
          <cell r="F34" t="str">
            <v>3 - Administrativo</v>
          </cell>
          <cell r="G34" t="str">
            <v>3132-20</v>
          </cell>
          <cell r="H34">
            <v>45383</v>
          </cell>
          <cell r="I34">
            <v>0</v>
          </cell>
          <cell r="J34">
            <v>212.68</v>
          </cell>
          <cell r="K34">
            <v>0</v>
          </cell>
          <cell r="L34">
            <v>258.9873</v>
          </cell>
          <cell r="M34">
            <v>7.06</v>
          </cell>
          <cell r="O34">
            <v>2.15</v>
          </cell>
          <cell r="P34">
            <v>0</v>
          </cell>
          <cell r="R34">
            <v>251.83</v>
          </cell>
          <cell r="S34">
            <v>132.93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TORRÕES - CG Nº 009/2022</v>
          </cell>
          <cell r="E35" t="str">
            <v>JACYANNE STHER FLORENCIA PAZ</v>
          </cell>
          <cell r="F35" t="str">
            <v>3 - Administrativo</v>
          </cell>
          <cell r="G35" t="str">
            <v>4110-05</v>
          </cell>
          <cell r="H35">
            <v>45383</v>
          </cell>
          <cell r="I35">
            <v>0</v>
          </cell>
          <cell r="J35">
            <v>139.91999999999999</v>
          </cell>
          <cell r="K35">
            <v>0</v>
          </cell>
          <cell r="L35">
            <v>0</v>
          </cell>
          <cell r="M35">
            <v>0</v>
          </cell>
          <cell r="O35">
            <v>2.15</v>
          </cell>
          <cell r="P35">
            <v>0</v>
          </cell>
          <cell r="R35">
            <v>547.03</v>
          </cell>
          <cell r="S35">
            <v>104.94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TORRÕES - CG Nº 009/2022</v>
          </cell>
          <cell r="E36" t="str">
            <v>JESSICA FERREIRA FRANKLIN</v>
          </cell>
          <cell r="F36" t="str">
            <v>3 - Administrativo</v>
          </cell>
          <cell r="G36" t="str">
            <v>2237-10</v>
          </cell>
          <cell r="H36">
            <v>45383</v>
          </cell>
          <cell r="I36">
            <v>0</v>
          </cell>
          <cell r="J36">
            <v>286.02999999999997</v>
          </cell>
          <cell r="K36">
            <v>0</v>
          </cell>
          <cell r="L36">
            <v>258.9973</v>
          </cell>
          <cell r="M36">
            <v>7.06</v>
          </cell>
          <cell r="O36">
            <v>2.15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TORRÕES - CG Nº 009/2022</v>
          </cell>
          <cell r="E37" t="str">
            <v>JOSE FLORENCIO PASSAVANTE</v>
          </cell>
          <cell r="F37" t="str">
            <v>3 - Administrativo</v>
          </cell>
          <cell r="G37" t="str">
            <v>1231-05</v>
          </cell>
          <cell r="H37">
            <v>45383</v>
          </cell>
          <cell r="I37">
            <v>0</v>
          </cell>
          <cell r="J37">
            <v>1609.09</v>
          </cell>
          <cell r="K37">
            <v>0</v>
          </cell>
          <cell r="L37">
            <v>258.9873</v>
          </cell>
          <cell r="M37">
            <v>7.06</v>
          </cell>
          <cell r="O37">
            <v>15.69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CG Nº 009/2022</v>
          </cell>
          <cell r="E38" t="str">
            <v>JOSE MARCELO PAES FERREIRA</v>
          </cell>
          <cell r="F38" t="str">
            <v>3 - Administrativo</v>
          </cell>
          <cell r="G38" t="str">
            <v>7823-20</v>
          </cell>
          <cell r="H38">
            <v>45383</v>
          </cell>
          <cell r="I38">
            <v>0</v>
          </cell>
          <cell r="J38">
            <v>143.47999999999999</v>
          </cell>
          <cell r="K38">
            <v>0</v>
          </cell>
          <cell r="L38">
            <v>258.9873</v>
          </cell>
          <cell r="M38">
            <v>7.06</v>
          </cell>
          <cell r="O38">
            <v>2.15</v>
          </cell>
          <cell r="P38">
            <v>0</v>
          </cell>
          <cell r="R38">
            <v>178.03</v>
          </cell>
          <cell r="S38">
            <v>90.67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CG Nº 009/2022</v>
          </cell>
          <cell r="E39" t="str">
            <v>JULIANA SANTANA BUARQUE CAVALCANTI</v>
          </cell>
          <cell r="F39" t="str">
            <v>3 - Administrativo</v>
          </cell>
          <cell r="G39" t="str">
            <v>2237-10</v>
          </cell>
          <cell r="H39">
            <v>45383</v>
          </cell>
          <cell r="I39">
            <v>0</v>
          </cell>
          <cell r="J39">
            <v>299.20999999999998</v>
          </cell>
          <cell r="K39">
            <v>0</v>
          </cell>
          <cell r="L39">
            <v>258.9873</v>
          </cell>
          <cell r="M39">
            <v>7.06</v>
          </cell>
          <cell r="O39">
            <v>2.15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TORRÕES - CG Nº 009/2022</v>
          </cell>
          <cell r="E40" t="str">
            <v>KAYNA NAISY SILVA PONTES</v>
          </cell>
          <cell r="F40" t="str">
            <v>3 - Administrativo</v>
          </cell>
          <cell r="G40" t="str">
            <v>4110-05</v>
          </cell>
          <cell r="H40">
            <v>45383</v>
          </cell>
          <cell r="I40">
            <v>0</v>
          </cell>
          <cell r="J40">
            <v>139.91999999999999</v>
          </cell>
          <cell r="K40">
            <v>0</v>
          </cell>
          <cell r="L40">
            <v>258.9873</v>
          </cell>
          <cell r="M40">
            <v>7.06</v>
          </cell>
          <cell r="O40">
            <v>2.15</v>
          </cell>
          <cell r="P40">
            <v>0</v>
          </cell>
          <cell r="R40">
            <v>317.43</v>
          </cell>
          <cell r="S40">
            <v>104.94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TORRÕES - CG Nº 009/2022</v>
          </cell>
          <cell r="E41" t="str">
            <v>LUCAS PERGENTINO SANTOS DA ROCHA</v>
          </cell>
          <cell r="F41" t="str">
            <v>3 - Administrativo</v>
          </cell>
          <cell r="G41" t="str">
            <v>4221-05</v>
          </cell>
          <cell r="H41">
            <v>45383</v>
          </cell>
          <cell r="I41">
            <v>0</v>
          </cell>
          <cell r="J41">
            <v>162.66</v>
          </cell>
          <cell r="K41">
            <v>0</v>
          </cell>
          <cell r="L41">
            <v>258.9873</v>
          </cell>
          <cell r="M41">
            <v>7.06</v>
          </cell>
          <cell r="O41">
            <v>2.15</v>
          </cell>
          <cell r="P41">
            <v>0</v>
          </cell>
          <cell r="R41">
            <v>219.03</v>
          </cell>
          <cell r="S41">
            <v>84.72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TORRÕES - CG Nº 009/2022</v>
          </cell>
          <cell r="E42" t="str">
            <v>MANUELLA MAIMONE DE ALMEIDA</v>
          </cell>
          <cell r="F42" t="str">
            <v>3 - Administrativo</v>
          </cell>
          <cell r="G42" t="str">
            <v>4221-05</v>
          </cell>
          <cell r="H42">
            <v>45383</v>
          </cell>
          <cell r="I42">
            <v>0</v>
          </cell>
          <cell r="J42">
            <v>135.55000000000001</v>
          </cell>
          <cell r="K42">
            <v>0</v>
          </cell>
          <cell r="L42">
            <v>0</v>
          </cell>
          <cell r="M42">
            <v>0</v>
          </cell>
          <cell r="O42">
            <v>2.15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TORRÕES - CG Nº 009/2022</v>
          </cell>
          <cell r="E43" t="str">
            <v>MARIA EDUARDA DOS SANTOS DE ALMEIDA</v>
          </cell>
          <cell r="F43" t="str">
            <v>3 - Administrativo</v>
          </cell>
          <cell r="G43" t="str">
            <v>4221-05</v>
          </cell>
          <cell r="H43">
            <v>45383</v>
          </cell>
          <cell r="I43">
            <v>0</v>
          </cell>
          <cell r="J43">
            <v>131.57</v>
          </cell>
          <cell r="K43">
            <v>0</v>
          </cell>
          <cell r="L43">
            <v>258.9873</v>
          </cell>
          <cell r="M43">
            <v>7.06</v>
          </cell>
          <cell r="O43">
            <v>2.15</v>
          </cell>
          <cell r="P43">
            <v>0</v>
          </cell>
          <cell r="R43">
            <v>251.83</v>
          </cell>
          <cell r="S43">
            <v>84.72</v>
          </cell>
          <cell r="U43">
            <v>80.95</v>
          </cell>
          <cell r="V43">
            <v>0</v>
          </cell>
          <cell r="X43" t="str">
            <v>AUXILIO CRECHE</v>
          </cell>
          <cell r="Y43">
            <v>0</v>
          </cell>
          <cell r="Z43">
            <v>0</v>
          </cell>
        </row>
        <row r="44">
          <cell r="C44" t="str">
            <v>UPA TORRÕES - CG Nº 009/2022</v>
          </cell>
          <cell r="E44" t="str">
            <v>MARIA LAYS SOUSA GOMES DA SILVA</v>
          </cell>
          <cell r="F44" t="str">
            <v>3 - Administrativo</v>
          </cell>
          <cell r="G44" t="str">
            <v>4221-05</v>
          </cell>
          <cell r="H44">
            <v>45383</v>
          </cell>
          <cell r="I44">
            <v>0</v>
          </cell>
          <cell r="J44">
            <v>162.66</v>
          </cell>
          <cell r="K44">
            <v>0</v>
          </cell>
          <cell r="L44">
            <v>258.9873</v>
          </cell>
          <cell r="M44">
            <v>7.06</v>
          </cell>
          <cell r="O44">
            <v>2.15</v>
          </cell>
          <cell r="P44">
            <v>0</v>
          </cell>
          <cell r="R44">
            <v>251.83</v>
          </cell>
          <cell r="S44">
            <v>84.72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TORRÕES - CG Nº 009/2022</v>
          </cell>
          <cell r="E45" t="str">
            <v>MARLY DOS SANTOS FIGUEIREDO DA SILVA</v>
          </cell>
          <cell r="F45" t="str">
            <v>3 - Administrativo</v>
          </cell>
          <cell r="G45" t="str">
            <v>4221-05</v>
          </cell>
          <cell r="H45">
            <v>45383</v>
          </cell>
          <cell r="I45">
            <v>0</v>
          </cell>
          <cell r="J45">
            <v>162.66</v>
          </cell>
          <cell r="K45">
            <v>0</v>
          </cell>
          <cell r="L45">
            <v>258.9873</v>
          </cell>
          <cell r="M45">
            <v>7.06</v>
          </cell>
          <cell r="O45">
            <v>2.15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TORRÕES - CG Nº 009/2022</v>
          </cell>
          <cell r="E46" t="str">
            <v>MONICA FLORENCIO DA SILVA</v>
          </cell>
          <cell r="F46" t="str">
            <v>3 - Administrativo</v>
          </cell>
          <cell r="G46" t="str">
            <v>2237-05</v>
          </cell>
          <cell r="H46">
            <v>45383</v>
          </cell>
          <cell r="I46">
            <v>0</v>
          </cell>
          <cell r="J46">
            <v>249.84</v>
          </cell>
          <cell r="K46">
            <v>0</v>
          </cell>
          <cell r="L46">
            <v>258.9873</v>
          </cell>
          <cell r="M46">
            <v>7.06</v>
          </cell>
          <cell r="O46">
            <v>2.15</v>
          </cell>
          <cell r="P46">
            <v>0</v>
          </cell>
          <cell r="R46">
            <v>251.83</v>
          </cell>
          <cell r="S46">
            <v>84.72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TORRÕES - CG Nº 009/2022</v>
          </cell>
          <cell r="E47" t="str">
            <v>PATRICIA FERREIRA DA SILVA FEIJO</v>
          </cell>
          <cell r="F47" t="str">
            <v>3 - Administrativo</v>
          </cell>
          <cell r="G47" t="str">
            <v>4101-05</v>
          </cell>
          <cell r="H47">
            <v>45383</v>
          </cell>
          <cell r="I47">
            <v>0</v>
          </cell>
          <cell r="J47">
            <v>289.35000000000002</v>
          </cell>
          <cell r="K47">
            <v>0</v>
          </cell>
          <cell r="L47">
            <v>258.9873</v>
          </cell>
          <cell r="M47">
            <v>7.06</v>
          </cell>
          <cell r="O47">
            <v>2.15</v>
          </cell>
          <cell r="P47">
            <v>0</v>
          </cell>
          <cell r="R47">
            <v>0</v>
          </cell>
          <cell r="S47">
            <v>0</v>
          </cell>
          <cell r="U47">
            <v>80.95</v>
          </cell>
          <cell r="V47">
            <v>0</v>
          </cell>
          <cell r="X47" t="str">
            <v>AUXILIO CRECHE</v>
          </cell>
          <cell r="Y47">
            <v>0</v>
          </cell>
          <cell r="Z47">
            <v>0</v>
          </cell>
        </row>
        <row r="48">
          <cell r="C48" t="str">
            <v>UPA TORRÕES - CG Nº 009/2022</v>
          </cell>
          <cell r="E48" t="str">
            <v>PAULO ROBSON DE ALBUQUERQUE RAMOS</v>
          </cell>
          <cell r="F48" t="str">
            <v>3 - Administrativo</v>
          </cell>
          <cell r="G48" t="str">
            <v>4221-05</v>
          </cell>
          <cell r="H48">
            <v>45383</v>
          </cell>
          <cell r="I48">
            <v>0</v>
          </cell>
          <cell r="J48">
            <v>169.99</v>
          </cell>
          <cell r="K48">
            <v>0</v>
          </cell>
          <cell r="L48">
            <v>258.9873</v>
          </cell>
          <cell r="M48">
            <v>7.06</v>
          </cell>
          <cell r="O48">
            <v>2.15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TORRÕES - CG Nº 009/2022</v>
          </cell>
          <cell r="E49" t="str">
            <v>POLIANA MAURICIO DOS SANTOS SA</v>
          </cell>
          <cell r="F49" t="str">
            <v>3 - Administrativo</v>
          </cell>
          <cell r="G49" t="str">
            <v>4110-10</v>
          </cell>
          <cell r="H49">
            <v>45383</v>
          </cell>
          <cell r="I49">
            <v>0</v>
          </cell>
          <cell r="J49">
            <v>205.21</v>
          </cell>
          <cell r="K49">
            <v>0</v>
          </cell>
          <cell r="L49">
            <v>258.9873</v>
          </cell>
          <cell r="M49">
            <v>7.06</v>
          </cell>
          <cell r="O49">
            <v>2.15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TORRÕES - CG Nº 009/2022</v>
          </cell>
          <cell r="E50" t="str">
            <v>PRISCYLLA GONZAGA GOMES</v>
          </cell>
          <cell r="F50" t="str">
            <v>3 - Administrativo</v>
          </cell>
          <cell r="G50" t="str">
            <v>2522-10</v>
          </cell>
          <cell r="H50">
            <v>45383</v>
          </cell>
          <cell r="I50">
            <v>0</v>
          </cell>
          <cell r="J50">
            <v>261.20999999999998</v>
          </cell>
          <cell r="K50">
            <v>0</v>
          </cell>
          <cell r="L50">
            <v>258.9873</v>
          </cell>
          <cell r="M50">
            <v>7.06</v>
          </cell>
          <cell r="O50">
            <v>2.15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TORRÕES - CG Nº 009/2022</v>
          </cell>
          <cell r="E51" t="str">
            <v>RAFAEL AUGUSTO CARVALHO OLIVEIRA</v>
          </cell>
          <cell r="F51" t="str">
            <v>3 - Administrativo</v>
          </cell>
          <cell r="G51" t="str">
            <v>5143-20</v>
          </cell>
          <cell r="H51">
            <v>45383</v>
          </cell>
          <cell r="I51">
            <v>0</v>
          </cell>
          <cell r="J51">
            <v>180.73</v>
          </cell>
          <cell r="K51">
            <v>0</v>
          </cell>
          <cell r="L51">
            <v>0</v>
          </cell>
          <cell r="M51">
            <v>0</v>
          </cell>
          <cell r="O51">
            <v>2.15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TORRÕES - CG Nº 009/2022</v>
          </cell>
          <cell r="E52" t="str">
            <v>ROBERTO ELISIO DE FRANÇA</v>
          </cell>
          <cell r="F52" t="str">
            <v>3 - Administrativo</v>
          </cell>
          <cell r="G52" t="str">
            <v>5143-10</v>
          </cell>
          <cell r="H52">
            <v>45383</v>
          </cell>
          <cell r="I52">
            <v>0</v>
          </cell>
          <cell r="J52">
            <v>230.73</v>
          </cell>
          <cell r="K52">
            <v>0</v>
          </cell>
          <cell r="L52">
            <v>0</v>
          </cell>
          <cell r="M52">
            <v>0</v>
          </cell>
          <cell r="O52">
            <v>2.15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TORRÕES - CG Nº 009/2022</v>
          </cell>
          <cell r="E53" t="str">
            <v>RODRIGO HENRIQUE DE LIMA NASCIMENTO</v>
          </cell>
          <cell r="F53" t="str">
            <v>3 - Administrativo</v>
          </cell>
          <cell r="G53" t="str">
            <v>3516-05</v>
          </cell>
          <cell r="H53">
            <v>45383</v>
          </cell>
          <cell r="I53">
            <v>0</v>
          </cell>
          <cell r="J53">
            <v>149.24</v>
          </cell>
          <cell r="K53">
            <v>0</v>
          </cell>
          <cell r="L53">
            <v>258.9873</v>
          </cell>
          <cell r="M53">
            <v>7.06</v>
          </cell>
          <cell r="O53">
            <v>2.15</v>
          </cell>
          <cell r="P53">
            <v>0</v>
          </cell>
          <cell r="R53">
            <v>186.23</v>
          </cell>
          <cell r="S53">
            <v>111.94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TORRÕES - CG Nº 009/2022</v>
          </cell>
          <cell r="E54" t="str">
            <v>SANDRA SILVA DOS SANTOS FREIRE</v>
          </cell>
          <cell r="F54" t="str">
            <v>3 - Administrativo</v>
          </cell>
          <cell r="G54" t="str">
            <v>2237-05</v>
          </cell>
          <cell r="H54">
            <v>45383</v>
          </cell>
          <cell r="I54">
            <v>0</v>
          </cell>
          <cell r="J54">
            <v>136.44999999999999</v>
          </cell>
          <cell r="K54">
            <v>0</v>
          </cell>
          <cell r="L54">
            <v>258.9873</v>
          </cell>
          <cell r="M54">
            <v>7.06</v>
          </cell>
          <cell r="O54">
            <v>2.15</v>
          </cell>
          <cell r="P54">
            <v>0</v>
          </cell>
          <cell r="R54">
            <v>251.83</v>
          </cell>
          <cell r="S54">
            <v>84.72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TORRÕES - CG Nº 009/2022</v>
          </cell>
          <cell r="E55" t="str">
            <v>SAVIO LINIKER GOMES DA SILVA</v>
          </cell>
          <cell r="F55" t="str">
            <v>3 - Administrativo</v>
          </cell>
          <cell r="G55" t="str">
            <v>7823-20</v>
          </cell>
          <cell r="H55">
            <v>45383</v>
          </cell>
          <cell r="I55">
            <v>0</v>
          </cell>
          <cell r="J55">
            <v>143.47999999999999</v>
          </cell>
          <cell r="K55">
            <v>0</v>
          </cell>
          <cell r="L55">
            <v>258.9873</v>
          </cell>
          <cell r="M55">
            <v>7.06</v>
          </cell>
          <cell r="O55">
            <v>2.15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TORRÕES - CG Nº 009/2022</v>
          </cell>
          <cell r="E56" t="str">
            <v>TWANNY FERREIRA DA SILVA</v>
          </cell>
          <cell r="F56" t="str">
            <v>3 - Administrativo</v>
          </cell>
          <cell r="G56" t="str">
            <v>2237-05</v>
          </cell>
          <cell r="H56">
            <v>45383</v>
          </cell>
          <cell r="I56">
            <v>0</v>
          </cell>
          <cell r="J56">
            <v>135.55000000000001</v>
          </cell>
          <cell r="K56">
            <v>0</v>
          </cell>
          <cell r="L56">
            <v>258.9873</v>
          </cell>
          <cell r="M56">
            <v>7.06</v>
          </cell>
          <cell r="O56">
            <v>2.15</v>
          </cell>
          <cell r="P56">
            <v>0</v>
          </cell>
          <cell r="R56">
            <v>219.03</v>
          </cell>
          <cell r="S56">
            <v>84.72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TORRÕES - CG Nº 009/2022</v>
          </cell>
          <cell r="E57" t="str">
            <v>VIRLANIA LAURENTINO DA SILVA LOPES</v>
          </cell>
          <cell r="F57" t="str">
            <v>3 - Administrativo</v>
          </cell>
          <cell r="G57" t="str">
            <v>4221-05</v>
          </cell>
          <cell r="H57">
            <v>45383</v>
          </cell>
          <cell r="I57">
            <v>0</v>
          </cell>
          <cell r="J57">
            <v>136.44999999999999</v>
          </cell>
          <cell r="K57">
            <v>0</v>
          </cell>
          <cell r="L57">
            <v>258.9873</v>
          </cell>
          <cell r="M57">
            <v>7.06</v>
          </cell>
          <cell r="O57">
            <v>2.15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TORRÕES - CG Nº 009/2022</v>
          </cell>
          <cell r="E58" t="str">
            <v>ADRIANA LUCAS DA SILVA</v>
          </cell>
          <cell r="F58" t="str">
            <v>2 - Outros Profissionais da Saúde</v>
          </cell>
          <cell r="G58" t="str">
            <v>3222-05</v>
          </cell>
          <cell r="H58">
            <v>45383</v>
          </cell>
          <cell r="I58">
            <v>0</v>
          </cell>
          <cell r="J58">
            <v>143.55000000000001</v>
          </cell>
          <cell r="K58">
            <v>0</v>
          </cell>
          <cell r="L58">
            <v>258.9873</v>
          </cell>
          <cell r="M58">
            <v>7.06</v>
          </cell>
          <cell r="O58">
            <v>2.15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3990</v>
          </cell>
          <cell r="Z58">
            <v>0</v>
          </cell>
          <cell r="AB58" t="str">
            <v>FOLHA COMPL PL ENFERMAGEM</v>
          </cell>
        </row>
        <row r="59">
          <cell r="C59" t="str">
            <v>UPA TORRÕES - CG Nº 009/2022</v>
          </cell>
          <cell r="E59" t="str">
            <v>ADRIANO BATISTA DA SILVA</v>
          </cell>
          <cell r="F59" t="str">
            <v>2 - Outros Profissionais da Saúde</v>
          </cell>
          <cell r="G59" t="str">
            <v>2235-05</v>
          </cell>
          <cell r="H59">
            <v>45383</v>
          </cell>
          <cell r="I59">
            <v>0</v>
          </cell>
          <cell r="J59">
            <v>187.31</v>
          </cell>
          <cell r="K59">
            <v>0</v>
          </cell>
          <cell r="L59">
            <v>258.9873</v>
          </cell>
          <cell r="M59">
            <v>2.79</v>
          </cell>
          <cell r="O59">
            <v>2.15</v>
          </cell>
          <cell r="P59">
            <v>0</v>
          </cell>
          <cell r="R59">
            <v>186.23</v>
          </cell>
          <cell r="S59">
            <v>111.54</v>
          </cell>
          <cell r="U59">
            <v>0</v>
          </cell>
          <cell r="V59">
            <v>0</v>
          </cell>
          <cell r="Y59">
            <v>3990</v>
          </cell>
          <cell r="Z59">
            <v>0</v>
          </cell>
          <cell r="AB59" t="str">
            <v>FOLHA COMPL PL ENFERMAGEM</v>
          </cell>
        </row>
        <row r="60">
          <cell r="C60" t="str">
            <v>UPA TORRÕES - CG Nº 009/2022</v>
          </cell>
          <cell r="E60" t="str">
            <v>ADRIELE CRISTINA DE SOUZA</v>
          </cell>
          <cell r="F60" t="str">
            <v>2 - Outros Profissionais da Saúde</v>
          </cell>
          <cell r="G60" t="str">
            <v>3222-05</v>
          </cell>
          <cell r="H60">
            <v>45383</v>
          </cell>
          <cell r="I60">
            <v>0</v>
          </cell>
          <cell r="J60">
            <v>143.55000000000001</v>
          </cell>
          <cell r="K60">
            <v>0</v>
          </cell>
          <cell r="L60">
            <v>0</v>
          </cell>
          <cell r="M60">
            <v>0</v>
          </cell>
          <cell r="O60">
            <v>2.15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3990</v>
          </cell>
          <cell r="Z60">
            <v>0</v>
          </cell>
          <cell r="AB60" t="str">
            <v>FOLHA COMPL PL ENFERMAGEM</v>
          </cell>
        </row>
        <row r="61">
          <cell r="C61" t="str">
            <v>UPA TORRÕES - CG Nº 009/2022</v>
          </cell>
          <cell r="E61" t="str">
            <v>ALANA MARUSKA  DE CASTRO</v>
          </cell>
          <cell r="F61" t="str">
            <v>2 - Outros Profissionais da Saúde</v>
          </cell>
          <cell r="G61" t="str">
            <v>2235-05</v>
          </cell>
          <cell r="H61">
            <v>45383</v>
          </cell>
          <cell r="I61">
            <v>0</v>
          </cell>
          <cell r="J61">
            <v>187.31</v>
          </cell>
          <cell r="K61">
            <v>0</v>
          </cell>
          <cell r="L61">
            <v>258.9873</v>
          </cell>
          <cell r="M61">
            <v>2.79</v>
          </cell>
          <cell r="O61">
            <v>3.65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4918.3</v>
          </cell>
          <cell r="Z61">
            <v>0</v>
          </cell>
          <cell r="AB61" t="str">
            <v>FOLHA COMPL PL ENFERMAGEM</v>
          </cell>
        </row>
        <row r="62">
          <cell r="C62" t="str">
            <v>UPA TORRÕES - CG Nº 009/2022</v>
          </cell>
          <cell r="E62" t="str">
            <v>ALEXSANDRA DE OLIVEIRA SANTOS</v>
          </cell>
          <cell r="F62" t="str">
            <v>2 - Outros Profissionais da Saúde</v>
          </cell>
          <cell r="G62" t="str">
            <v>3222-05</v>
          </cell>
          <cell r="H62">
            <v>45383</v>
          </cell>
          <cell r="I62">
            <v>0</v>
          </cell>
          <cell r="J62">
            <v>131.76</v>
          </cell>
          <cell r="K62">
            <v>0</v>
          </cell>
          <cell r="L62">
            <v>258.9873</v>
          </cell>
          <cell r="M62">
            <v>7.06</v>
          </cell>
          <cell r="O62">
            <v>2.15</v>
          </cell>
          <cell r="P62">
            <v>0</v>
          </cell>
          <cell r="R62">
            <v>0</v>
          </cell>
          <cell r="S62">
            <v>0</v>
          </cell>
          <cell r="U62">
            <v>77.55</v>
          </cell>
          <cell r="V62">
            <v>0</v>
          </cell>
          <cell r="X62" t="str">
            <v>AUXILIO CRECHE</v>
          </cell>
          <cell r="Y62">
            <v>3990</v>
          </cell>
          <cell r="Z62">
            <v>0</v>
          </cell>
          <cell r="AB62" t="str">
            <v>FOLHA COMPL PL ENFERMAGEM</v>
          </cell>
        </row>
        <row r="63">
          <cell r="C63" t="str">
            <v>UPA TORRÕES - CG Nº 009/2022</v>
          </cell>
          <cell r="E63" t="str">
            <v>ANA BEATRIZ DA SILVA</v>
          </cell>
          <cell r="F63" t="str">
            <v>2 - Outros Profissionais da Saúde</v>
          </cell>
          <cell r="G63" t="str">
            <v>3222-05</v>
          </cell>
          <cell r="H63">
            <v>45383</v>
          </cell>
          <cell r="I63">
            <v>0</v>
          </cell>
          <cell r="J63">
            <v>166.53</v>
          </cell>
          <cell r="K63">
            <v>0</v>
          </cell>
          <cell r="L63">
            <v>258.9873</v>
          </cell>
          <cell r="M63">
            <v>7.06</v>
          </cell>
          <cell r="O63">
            <v>2.15</v>
          </cell>
          <cell r="P63">
            <v>0</v>
          </cell>
          <cell r="R63">
            <v>251.83</v>
          </cell>
          <cell r="S63">
            <v>84.72</v>
          </cell>
          <cell r="U63">
            <v>0</v>
          </cell>
          <cell r="V63">
            <v>0</v>
          </cell>
          <cell r="Y63">
            <v>3990</v>
          </cell>
          <cell r="Z63">
            <v>0</v>
          </cell>
          <cell r="AB63" t="str">
            <v>FOLHA COMPL PL ENFERMAGEM</v>
          </cell>
        </row>
        <row r="64">
          <cell r="C64" t="str">
            <v>UPA TORRÕES - CG Nº 009/2022</v>
          </cell>
          <cell r="E64" t="str">
            <v>ANA CLAUDIA DA SILVA TAVARES</v>
          </cell>
          <cell r="F64" t="str">
            <v>2 - Outros Profissionais da Saúde</v>
          </cell>
          <cell r="G64" t="str">
            <v>2516-05</v>
          </cell>
          <cell r="H64">
            <v>45383</v>
          </cell>
          <cell r="I64">
            <v>0</v>
          </cell>
          <cell r="J64">
            <v>263.25</v>
          </cell>
          <cell r="K64">
            <v>0</v>
          </cell>
          <cell r="L64">
            <v>258.9873</v>
          </cell>
          <cell r="M64">
            <v>7.06</v>
          </cell>
          <cell r="O64">
            <v>2.15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TORRÕES - CG Nº 009/2022</v>
          </cell>
          <cell r="E65" t="str">
            <v>ANA CLAUDIA GOMES FERREIRA</v>
          </cell>
          <cell r="F65" t="str">
            <v>2 - Outros Profissionais da Saúde</v>
          </cell>
          <cell r="G65" t="str">
            <v>3222-05</v>
          </cell>
          <cell r="H65">
            <v>45383</v>
          </cell>
          <cell r="I65">
            <v>0</v>
          </cell>
          <cell r="J65">
            <v>135.55000000000001</v>
          </cell>
          <cell r="K65">
            <v>0</v>
          </cell>
          <cell r="L65">
            <v>258.9873</v>
          </cell>
          <cell r="M65">
            <v>7.06</v>
          </cell>
          <cell r="O65">
            <v>2.15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3990</v>
          </cell>
          <cell r="Z65">
            <v>0</v>
          </cell>
          <cell r="AB65" t="str">
            <v>FOLHA COMPL PL ENFERMAGEM</v>
          </cell>
        </row>
        <row r="66">
          <cell r="C66" t="str">
            <v>UPA TORRÕES - CG Nº 009/2022</v>
          </cell>
          <cell r="E66" t="str">
            <v>ANA PAULA DE BARROS RODRIGUES</v>
          </cell>
          <cell r="F66" t="str">
            <v>2 - Outros Profissionais da Saúde</v>
          </cell>
          <cell r="G66" t="str">
            <v>3222-05</v>
          </cell>
          <cell r="H66">
            <v>45383</v>
          </cell>
          <cell r="I66">
            <v>0</v>
          </cell>
          <cell r="J66">
            <v>160.85</v>
          </cell>
          <cell r="K66">
            <v>0</v>
          </cell>
          <cell r="L66">
            <v>258.9873</v>
          </cell>
          <cell r="M66">
            <v>7.06</v>
          </cell>
          <cell r="O66">
            <v>2.15</v>
          </cell>
          <cell r="P66">
            <v>0</v>
          </cell>
          <cell r="R66">
            <v>251.83</v>
          </cell>
          <cell r="S66">
            <v>84.72</v>
          </cell>
          <cell r="U66">
            <v>0</v>
          </cell>
          <cell r="V66">
            <v>0</v>
          </cell>
          <cell r="Y66">
            <v>3990</v>
          </cell>
          <cell r="Z66">
            <v>0</v>
          </cell>
          <cell r="AB66" t="str">
            <v>FOLHA COMPL PL ENFERMAGEM</v>
          </cell>
        </row>
        <row r="67">
          <cell r="C67" t="str">
            <v>UPA TORRÕES - CG Nº 009/2022</v>
          </cell>
          <cell r="E67" t="str">
            <v>ANA PAULA LUCAS DA SILVA</v>
          </cell>
          <cell r="F67" t="str">
            <v>2 - Outros Profissionais da Saúde</v>
          </cell>
          <cell r="G67" t="str">
            <v>7664-20</v>
          </cell>
          <cell r="H67">
            <v>45383</v>
          </cell>
          <cell r="I67">
            <v>0</v>
          </cell>
          <cell r="J67">
            <v>183.44</v>
          </cell>
          <cell r="K67">
            <v>0</v>
          </cell>
          <cell r="L67">
            <v>258.9873</v>
          </cell>
          <cell r="M67">
            <v>7.06</v>
          </cell>
          <cell r="O67">
            <v>2.15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TORRÕES - CG Nº 009/2022</v>
          </cell>
          <cell r="E68" t="str">
            <v>ANALIA KARLA SOUZA RODRIGUES</v>
          </cell>
          <cell r="F68" t="str">
            <v>2 - Outros Profissionais da Saúde</v>
          </cell>
          <cell r="G68" t="str">
            <v>2234-05</v>
          </cell>
          <cell r="H68">
            <v>45383</v>
          </cell>
          <cell r="I68">
            <v>0</v>
          </cell>
          <cell r="J68">
            <v>333.45</v>
          </cell>
          <cell r="K68">
            <v>0</v>
          </cell>
          <cell r="L68">
            <v>258.9873</v>
          </cell>
          <cell r="M68">
            <v>7.06</v>
          </cell>
          <cell r="O68">
            <v>2.15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TORRÕES - CG Nº 009/2022</v>
          </cell>
          <cell r="E69" t="str">
            <v>ANDERSON OLIVIO DE ALMEIDA SILVA</v>
          </cell>
          <cell r="F69" t="str">
            <v>2 - Outros Profissionais da Saúde</v>
          </cell>
          <cell r="G69" t="str">
            <v>5211-30</v>
          </cell>
          <cell r="H69">
            <v>45383</v>
          </cell>
          <cell r="I69">
            <v>0</v>
          </cell>
          <cell r="J69">
            <v>135.55000000000001</v>
          </cell>
          <cell r="K69">
            <v>0</v>
          </cell>
          <cell r="L69">
            <v>258.9873</v>
          </cell>
          <cell r="M69">
            <v>7.06</v>
          </cell>
          <cell r="O69">
            <v>2.15</v>
          </cell>
          <cell r="P69">
            <v>0</v>
          </cell>
          <cell r="R69">
            <v>219.03</v>
          </cell>
          <cell r="S69">
            <v>84.72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TORRÕES - CG Nº 009/2022</v>
          </cell>
          <cell r="E70" t="str">
            <v>ANDRE LUIZ DA SILVA MESQUITA DE MELO</v>
          </cell>
          <cell r="F70" t="str">
            <v>2 - Outros Profissionais da Saúde</v>
          </cell>
          <cell r="G70" t="str">
            <v>7664-20</v>
          </cell>
          <cell r="H70">
            <v>45383</v>
          </cell>
          <cell r="I70">
            <v>0</v>
          </cell>
          <cell r="J70">
            <v>164.46</v>
          </cell>
          <cell r="K70">
            <v>0</v>
          </cell>
          <cell r="L70">
            <v>258.9873</v>
          </cell>
          <cell r="M70">
            <v>7.06</v>
          </cell>
          <cell r="O70">
            <v>2.15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TORRÕES - CG Nº 009/2022</v>
          </cell>
          <cell r="E71" t="str">
            <v>ANDREZA MARIA DA SILVA GUEDES</v>
          </cell>
          <cell r="F71" t="str">
            <v>2 - Outros Profissionais da Saúde</v>
          </cell>
          <cell r="G71" t="str">
            <v>2235-05</v>
          </cell>
          <cell r="H71">
            <v>45383</v>
          </cell>
          <cell r="I71">
            <v>0</v>
          </cell>
          <cell r="J71">
            <v>187.31</v>
          </cell>
          <cell r="K71">
            <v>0</v>
          </cell>
          <cell r="L71">
            <v>258.9873</v>
          </cell>
          <cell r="M71">
            <v>2.79</v>
          </cell>
          <cell r="O71">
            <v>3.65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4918.3</v>
          </cell>
          <cell r="Z71">
            <v>0</v>
          </cell>
          <cell r="AB71" t="str">
            <v>FOLHA COMPL PL ENFERMAGEM</v>
          </cell>
        </row>
        <row r="72">
          <cell r="C72" t="str">
            <v>UPA TORRÕES - CG Nº 009/2022</v>
          </cell>
          <cell r="E72" t="str">
            <v>ANGELA MARIA DO BOM PARTO DE FREITAS SILVA</v>
          </cell>
          <cell r="F72" t="str">
            <v>2 - Outros Profissionais da Saúde</v>
          </cell>
          <cell r="G72" t="str">
            <v>3222-05</v>
          </cell>
          <cell r="H72">
            <v>45383</v>
          </cell>
          <cell r="I72">
            <v>0</v>
          </cell>
          <cell r="J72">
            <v>172.26</v>
          </cell>
          <cell r="K72">
            <v>0</v>
          </cell>
          <cell r="L72">
            <v>258.9873</v>
          </cell>
          <cell r="M72">
            <v>7.06</v>
          </cell>
          <cell r="O72">
            <v>2.15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3990</v>
          </cell>
          <cell r="Z72">
            <v>0</v>
          </cell>
          <cell r="AB72" t="str">
            <v>FOLHA COMPL PL ENFERMAGEM</v>
          </cell>
        </row>
        <row r="73">
          <cell r="C73" t="str">
            <v>UPA TORRÕES - CG Nº 009/2022</v>
          </cell>
          <cell r="E73" t="str">
            <v>ANGELA PRASERES DA SILVA</v>
          </cell>
          <cell r="F73" t="str">
            <v>2 - Outros Profissionais da Saúde</v>
          </cell>
          <cell r="G73" t="str">
            <v>3222-05</v>
          </cell>
          <cell r="H73">
            <v>45383</v>
          </cell>
          <cell r="I73">
            <v>0</v>
          </cell>
          <cell r="J73">
            <v>158.27000000000001</v>
          </cell>
          <cell r="K73">
            <v>0</v>
          </cell>
          <cell r="L73">
            <v>258.9873</v>
          </cell>
          <cell r="M73">
            <v>7.06</v>
          </cell>
          <cell r="O73">
            <v>2.15</v>
          </cell>
          <cell r="P73">
            <v>0</v>
          </cell>
          <cell r="R73">
            <v>251.83</v>
          </cell>
          <cell r="S73">
            <v>84.72</v>
          </cell>
          <cell r="U73">
            <v>0</v>
          </cell>
          <cell r="V73">
            <v>0</v>
          </cell>
          <cell r="Y73">
            <v>3990</v>
          </cell>
          <cell r="Z73">
            <v>0</v>
          </cell>
          <cell r="AB73" t="str">
            <v>FOLHA COMPL PL ENFERMAGEM</v>
          </cell>
        </row>
        <row r="74">
          <cell r="C74" t="str">
            <v>UPA TORRÕES - CG Nº 009/2022</v>
          </cell>
          <cell r="E74" t="str">
            <v>ANGELICA SOUZA DE OLIVEIRA</v>
          </cell>
          <cell r="F74" t="str">
            <v>2 - Outros Profissionais da Saúde</v>
          </cell>
          <cell r="G74" t="str">
            <v>3222-05</v>
          </cell>
          <cell r="H74">
            <v>45383</v>
          </cell>
          <cell r="I74">
            <v>0</v>
          </cell>
          <cell r="J74">
            <v>172.26</v>
          </cell>
          <cell r="K74">
            <v>0</v>
          </cell>
          <cell r="L74">
            <v>258.9873</v>
          </cell>
          <cell r="M74">
            <v>7.06</v>
          </cell>
          <cell r="O74">
            <v>2.15</v>
          </cell>
          <cell r="P74">
            <v>0</v>
          </cell>
          <cell r="R74">
            <v>0</v>
          </cell>
          <cell r="S74">
            <v>0</v>
          </cell>
          <cell r="U74">
            <v>77.55</v>
          </cell>
          <cell r="V74">
            <v>0</v>
          </cell>
          <cell r="X74" t="str">
            <v>AUXILIO CRECHE</v>
          </cell>
          <cell r="Y74">
            <v>0</v>
          </cell>
          <cell r="Z74">
            <v>0</v>
          </cell>
        </row>
        <row r="75">
          <cell r="C75" t="str">
            <v>UPA TORRÕES - CG Nº 009/2022</v>
          </cell>
          <cell r="E75" t="str">
            <v>AUREA FREITAS DA SILVA</v>
          </cell>
          <cell r="F75" t="str">
            <v>2 - Outros Profissionais da Saúde</v>
          </cell>
          <cell r="G75" t="str">
            <v>3241-15</v>
          </cell>
          <cell r="H75">
            <v>45383</v>
          </cell>
          <cell r="I75">
            <v>0</v>
          </cell>
          <cell r="J75">
            <v>280.85000000000002</v>
          </cell>
          <cell r="K75">
            <v>0</v>
          </cell>
          <cell r="L75">
            <v>258.9873</v>
          </cell>
          <cell r="M75">
            <v>7.06</v>
          </cell>
          <cell r="O75">
            <v>2.15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TORRÕES - CG Nº 009/2022</v>
          </cell>
          <cell r="E76" t="str">
            <v>BRUNA MAYARA PEREIRA DA SILVA</v>
          </cell>
          <cell r="F76" t="str">
            <v>2 - Outros Profissionais da Saúde</v>
          </cell>
          <cell r="G76" t="str">
            <v>2235-05</v>
          </cell>
          <cell r="H76">
            <v>45383</v>
          </cell>
          <cell r="I76">
            <v>0</v>
          </cell>
          <cell r="J76">
            <v>225.59</v>
          </cell>
          <cell r="K76">
            <v>0</v>
          </cell>
          <cell r="L76">
            <v>258.9873</v>
          </cell>
          <cell r="M76">
            <v>3.05</v>
          </cell>
          <cell r="O76">
            <v>3.65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4565.6400000000003</v>
          </cell>
          <cell r="Z76">
            <v>0</v>
          </cell>
          <cell r="AB76" t="str">
            <v>FOLHA COMPL PL ENFERMAGEM</v>
          </cell>
        </row>
        <row r="77">
          <cell r="C77" t="str">
            <v>UPA TORRÕES - CG Nº 009/2022</v>
          </cell>
          <cell r="E77" t="str">
            <v>CARLA RAFAELLA LIMA BARBOSA</v>
          </cell>
          <cell r="F77" t="str">
            <v>2 - Outros Profissionais da Saúde</v>
          </cell>
          <cell r="G77" t="str">
            <v>2516-05</v>
          </cell>
          <cell r="H77">
            <v>45383</v>
          </cell>
          <cell r="I77">
            <v>0</v>
          </cell>
          <cell r="J77">
            <v>263.25</v>
          </cell>
          <cell r="K77">
            <v>0</v>
          </cell>
          <cell r="L77">
            <v>258.9873</v>
          </cell>
          <cell r="M77">
            <v>7.06</v>
          </cell>
          <cell r="O77">
            <v>2.15</v>
          </cell>
          <cell r="P77">
            <v>0</v>
          </cell>
          <cell r="R77">
            <v>0</v>
          </cell>
          <cell r="S77">
            <v>0</v>
          </cell>
          <cell r="U77">
            <v>161.9</v>
          </cell>
          <cell r="V77">
            <v>0</v>
          </cell>
          <cell r="X77" t="str">
            <v>AUXILIO CRECHE</v>
          </cell>
          <cell r="Y77">
            <v>0</v>
          </cell>
          <cell r="Z77">
            <v>0</v>
          </cell>
        </row>
        <row r="78">
          <cell r="C78" t="str">
            <v>UPA TORRÕES - CG Nº 009/2022</v>
          </cell>
          <cell r="E78" t="str">
            <v>CARLIANA FERREIRA DOS SANTOS</v>
          </cell>
          <cell r="F78" t="str">
            <v>2 - Outros Profissionais da Saúde</v>
          </cell>
          <cell r="G78" t="str">
            <v>3222-05</v>
          </cell>
          <cell r="H78">
            <v>45383</v>
          </cell>
          <cell r="I78">
            <v>0</v>
          </cell>
          <cell r="J78">
            <v>159.94999999999999</v>
          </cell>
          <cell r="K78">
            <v>0</v>
          </cell>
          <cell r="L78">
            <v>258.9873</v>
          </cell>
          <cell r="M78">
            <v>7.06</v>
          </cell>
          <cell r="O78">
            <v>2.15</v>
          </cell>
          <cell r="P78">
            <v>0</v>
          </cell>
          <cell r="R78">
            <v>120.63</v>
          </cell>
          <cell r="S78">
            <v>84.72</v>
          </cell>
          <cell r="U78">
            <v>0</v>
          </cell>
          <cell r="V78">
            <v>0</v>
          </cell>
          <cell r="Y78">
            <v>3990</v>
          </cell>
          <cell r="Z78">
            <v>0</v>
          </cell>
          <cell r="AB78" t="str">
            <v>FOLHA COMPL PL ENFERMAGEM</v>
          </cell>
        </row>
        <row r="79">
          <cell r="C79" t="str">
            <v>UPA TORRÕES - CG Nº 009/2022</v>
          </cell>
          <cell r="E79" t="str">
            <v>CARMEM LUCIA COSTA DOS SANTOS</v>
          </cell>
          <cell r="F79" t="str">
            <v>2 - Outros Profissionais da Saúde</v>
          </cell>
          <cell r="G79" t="str">
            <v>3222-05</v>
          </cell>
          <cell r="H79">
            <v>45383</v>
          </cell>
          <cell r="I79">
            <v>0</v>
          </cell>
          <cell r="J79">
            <v>161.97999999999999</v>
          </cell>
          <cell r="K79">
            <v>0</v>
          </cell>
          <cell r="L79">
            <v>258.9873</v>
          </cell>
          <cell r="M79">
            <v>7.06</v>
          </cell>
          <cell r="O79">
            <v>2.15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3990</v>
          </cell>
          <cell r="Z79">
            <v>0</v>
          </cell>
          <cell r="AB79" t="str">
            <v>FOLHA COMPL PL ENFERMAGEM</v>
          </cell>
        </row>
        <row r="80">
          <cell r="C80" t="str">
            <v>UPA TORRÕES - CG Nº 009/2022</v>
          </cell>
          <cell r="E80" t="str">
            <v>CASSIO LUIZ DE ANDRADE SILVA</v>
          </cell>
          <cell r="F80" t="str">
            <v>2 - Outros Profissionais da Saúde</v>
          </cell>
          <cell r="G80" t="str">
            <v>2235-05</v>
          </cell>
          <cell r="H80">
            <v>45383</v>
          </cell>
          <cell r="I80">
            <v>0</v>
          </cell>
          <cell r="J80">
            <v>186.35</v>
          </cell>
          <cell r="K80">
            <v>0</v>
          </cell>
          <cell r="L80">
            <v>258.9873</v>
          </cell>
          <cell r="M80">
            <v>3.05</v>
          </cell>
          <cell r="O80">
            <v>3.65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4341.76</v>
          </cell>
          <cell r="Z80">
            <v>0</v>
          </cell>
          <cell r="AB80" t="str">
            <v>FOLHA COMPL PL ENFERMAGEM</v>
          </cell>
        </row>
        <row r="81">
          <cell r="C81" t="str">
            <v>UPA TORRÕES - CG Nº 009/2022</v>
          </cell>
          <cell r="E81" t="str">
            <v>CLAUDENIZE MARIA DE LIMA</v>
          </cell>
          <cell r="F81" t="str">
            <v>2 - Outros Profissionais da Saúde</v>
          </cell>
          <cell r="G81" t="str">
            <v>3222-05</v>
          </cell>
          <cell r="H81">
            <v>45383</v>
          </cell>
          <cell r="I81">
            <v>0</v>
          </cell>
          <cell r="J81">
            <v>143.55000000000001</v>
          </cell>
          <cell r="K81">
            <v>0</v>
          </cell>
          <cell r="L81">
            <v>258.9873</v>
          </cell>
          <cell r="M81">
            <v>7.06</v>
          </cell>
          <cell r="O81">
            <v>2.15</v>
          </cell>
          <cell r="P81">
            <v>0</v>
          </cell>
          <cell r="R81">
            <v>235.43</v>
          </cell>
          <cell r="S81">
            <v>84.72</v>
          </cell>
          <cell r="U81">
            <v>0</v>
          </cell>
          <cell r="V81">
            <v>0</v>
          </cell>
          <cell r="Y81">
            <v>3990</v>
          </cell>
          <cell r="Z81">
            <v>0</v>
          </cell>
          <cell r="AB81" t="str">
            <v>FOLHA COMPL PL ENFERMAGEM</v>
          </cell>
        </row>
        <row r="82">
          <cell r="C82" t="str">
            <v>UPA TORRÕES - CG Nº 009/2022</v>
          </cell>
          <cell r="E82" t="str">
            <v>CLAUDIANA MARIA DA SILVA</v>
          </cell>
          <cell r="F82" t="str">
            <v>2 - Outros Profissionais da Saúde</v>
          </cell>
          <cell r="G82" t="str">
            <v>3222-05</v>
          </cell>
          <cell r="H82">
            <v>45383</v>
          </cell>
          <cell r="I82">
            <v>0</v>
          </cell>
          <cell r="J82">
            <v>166.53</v>
          </cell>
          <cell r="K82">
            <v>0</v>
          </cell>
          <cell r="L82">
            <v>258.9873</v>
          </cell>
          <cell r="M82">
            <v>7.06</v>
          </cell>
          <cell r="O82">
            <v>2.15</v>
          </cell>
          <cell r="P82">
            <v>0</v>
          </cell>
          <cell r="R82">
            <v>219.03</v>
          </cell>
          <cell r="S82">
            <v>84.72</v>
          </cell>
          <cell r="U82">
            <v>0</v>
          </cell>
          <cell r="V82">
            <v>0</v>
          </cell>
          <cell r="Y82">
            <v>3990</v>
          </cell>
          <cell r="Z82">
            <v>0</v>
          </cell>
          <cell r="AB82" t="str">
            <v>FOLHA COMPL PL ENFERMAGEM</v>
          </cell>
        </row>
        <row r="83">
          <cell r="C83" t="str">
            <v>UPA TORRÕES - CG Nº 009/2022</v>
          </cell>
          <cell r="E83" t="str">
            <v>CLAUDIO LUIS DE MOURA</v>
          </cell>
          <cell r="F83" t="str">
            <v>2 - Outros Profissionais da Saúde</v>
          </cell>
          <cell r="G83" t="str">
            <v>7664-20</v>
          </cell>
          <cell r="H83">
            <v>45383</v>
          </cell>
          <cell r="I83">
            <v>0</v>
          </cell>
          <cell r="J83">
            <v>186.6</v>
          </cell>
          <cell r="K83">
            <v>0</v>
          </cell>
          <cell r="L83">
            <v>258.9873</v>
          </cell>
          <cell r="M83">
            <v>7.06</v>
          </cell>
          <cell r="O83">
            <v>2.15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TORRÕES - CG Nº 009/2022</v>
          </cell>
          <cell r="E84" t="str">
            <v>CLEYBSON SALUSTIANO FERRAZ</v>
          </cell>
          <cell r="F84" t="str">
            <v>2 - Outros Profissionais da Saúde</v>
          </cell>
          <cell r="G84" t="str">
            <v>3222-05</v>
          </cell>
          <cell r="H84">
            <v>45383</v>
          </cell>
          <cell r="I84">
            <v>0</v>
          </cell>
          <cell r="J84">
            <v>131.78</v>
          </cell>
          <cell r="K84">
            <v>0</v>
          </cell>
          <cell r="L84">
            <v>258.9873</v>
          </cell>
          <cell r="M84">
            <v>7.06</v>
          </cell>
          <cell r="O84">
            <v>2.15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3857</v>
          </cell>
          <cell r="Z84">
            <v>0</v>
          </cell>
          <cell r="AB84" t="str">
            <v>FOLHA COMPL PL ENFERMAGEM</v>
          </cell>
        </row>
        <row r="85">
          <cell r="C85" t="str">
            <v>UPA TORRÕES - CG Nº 009/2022</v>
          </cell>
          <cell r="E85" t="str">
            <v>CREUZA MARIA DA SILVA</v>
          </cell>
          <cell r="F85" t="str">
            <v>2 - Outros Profissionais da Saúde</v>
          </cell>
          <cell r="G85" t="str">
            <v>3222-05</v>
          </cell>
          <cell r="H85">
            <v>45383</v>
          </cell>
          <cell r="I85">
            <v>0</v>
          </cell>
          <cell r="J85">
            <v>216.47</v>
          </cell>
          <cell r="K85">
            <v>0</v>
          </cell>
          <cell r="L85">
            <v>0</v>
          </cell>
          <cell r="M85">
            <v>0</v>
          </cell>
          <cell r="O85">
            <v>2.15</v>
          </cell>
          <cell r="P85">
            <v>0</v>
          </cell>
          <cell r="R85">
            <v>0</v>
          </cell>
          <cell r="S85">
            <v>0</v>
          </cell>
          <cell r="U85">
            <v>77.55</v>
          </cell>
          <cell r="V85">
            <v>0</v>
          </cell>
          <cell r="X85" t="str">
            <v>AUXILIO CRECHE</v>
          </cell>
          <cell r="Y85">
            <v>3990</v>
          </cell>
          <cell r="Z85">
            <v>0</v>
          </cell>
          <cell r="AB85" t="str">
            <v>FOLHA COMPL PL ENFERMAGEM</v>
          </cell>
        </row>
        <row r="86">
          <cell r="C86" t="str">
            <v>UPA TORRÕES - CG Nº 009/2022</v>
          </cell>
          <cell r="E86" t="str">
            <v>CRISLAYNE FIGUEIREDO DA SILVA</v>
          </cell>
          <cell r="F86" t="str">
            <v>2 - Outros Profissionais da Saúde</v>
          </cell>
          <cell r="G86" t="str">
            <v>3222-05</v>
          </cell>
          <cell r="H86">
            <v>45383</v>
          </cell>
          <cell r="I86">
            <v>0</v>
          </cell>
          <cell r="J86">
            <v>164.67</v>
          </cell>
          <cell r="K86">
            <v>0</v>
          </cell>
          <cell r="L86">
            <v>258.9873</v>
          </cell>
          <cell r="M86">
            <v>7.06</v>
          </cell>
          <cell r="O86">
            <v>2.15</v>
          </cell>
          <cell r="P86">
            <v>0</v>
          </cell>
          <cell r="R86">
            <v>251.83</v>
          </cell>
          <cell r="S86">
            <v>84.72</v>
          </cell>
          <cell r="U86">
            <v>77.55</v>
          </cell>
          <cell r="V86">
            <v>0</v>
          </cell>
          <cell r="X86" t="str">
            <v>AUXILIO CRECHE</v>
          </cell>
          <cell r="Y86">
            <v>3990</v>
          </cell>
          <cell r="Z86">
            <v>0</v>
          </cell>
          <cell r="AB86" t="str">
            <v>FOLHA COMPL PL ENFERMAGEM</v>
          </cell>
        </row>
        <row r="87">
          <cell r="C87" t="str">
            <v>UPA TORRÕES - CG Nº 009/2022</v>
          </cell>
          <cell r="E87" t="str">
            <v>DANIELE WALTRUDES DOS SANTOS</v>
          </cell>
          <cell r="F87" t="str">
            <v>2 - Outros Profissionais da Saúde</v>
          </cell>
          <cell r="G87" t="str">
            <v>3222-05</v>
          </cell>
          <cell r="H87">
            <v>45383</v>
          </cell>
          <cell r="I87">
            <v>0</v>
          </cell>
          <cell r="J87">
            <v>161.03</v>
          </cell>
          <cell r="K87">
            <v>0</v>
          </cell>
          <cell r="L87">
            <v>258.9873</v>
          </cell>
          <cell r="M87">
            <v>7.06</v>
          </cell>
          <cell r="O87">
            <v>2.15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3990</v>
          </cell>
          <cell r="Z87">
            <v>0</v>
          </cell>
          <cell r="AB87" t="str">
            <v>FOLHA COMPL PL ENFERMAGEM</v>
          </cell>
        </row>
        <row r="88">
          <cell r="C88" t="str">
            <v>UPA TORRÕES - CG Nº 009/2022</v>
          </cell>
          <cell r="E88" t="str">
            <v>DENISE DA SILVA SOUZA</v>
          </cell>
          <cell r="F88" t="str">
            <v>2 - Outros Profissionais da Saúde</v>
          </cell>
          <cell r="G88" t="str">
            <v>3222-05</v>
          </cell>
          <cell r="H88">
            <v>45383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2.15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TORRÕES - CG Nº 009/2022</v>
          </cell>
          <cell r="E89" t="str">
            <v>DOUGLAS MAGNO OLIVEIRA DO NASCIMENTO</v>
          </cell>
          <cell r="F89" t="str">
            <v>2 - Outros Profissionais da Saúde</v>
          </cell>
          <cell r="G89" t="str">
            <v>3222-05</v>
          </cell>
          <cell r="H89">
            <v>45383</v>
          </cell>
          <cell r="I89">
            <v>0</v>
          </cell>
          <cell r="J89">
            <v>189.18</v>
          </cell>
          <cell r="K89">
            <v>0</v>
          </cell>
          <cell r="L89">
            <v>0</v>
          </cell>
          <cell r="M89">
            <v>0</v>
          </cell>
          <cell r="O89">
            <v>2.15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3990</v>
          </cell>
          <cell r="Z89">
            <v>0</v>
          </cell>
          <cell r="AB89" t="str">
            <v>FOLHA COMPL PL ENFERMAGEM</v>
          </cell>
        </row>
        <row r="90">
          <cell r="C90" t="str">
            <v>UPA TORRÕES - CG Nº 009/2022</v>
          </cell>
          <cell r="E90" t="str">
            <v>EDINEIDE HELENA SOARES DA SILVA</v>
          </cell>
          <cell r="F90" t="str">
            <v>2 - Outros Profissionais da Saúde</v>
          </cell>
          <cell r="G90" t="str">
            <v>3222-05</v>
          </cell>
          <cell r="H90">
            <v>45383</v>
          </cell>
          <cell r="I90">
            <v>0</v>
          </cell>
          <cell r="J90">
            <v>143.55000000000001</v>
          </cell>
          <cell r="K90">
            <v>0</v>
          </cell>
          <cell r="L90">
            <v>258.9873</v>
          </cell>
          <cell r="M90">
            <v>7.06</v>
          </cell>
          <cell r="O90">
            <v>2.15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3990</v>
          </cell>
          <cell r="Z90">
            <v>0</v>
          </cell>
          <cell r="AB90" t="str">
            <v>FOLHA COMPL PL ENFERMAGEM</v>
          </cell>
        </row>
        <row r="91">
          <cell r="C91" t="str">
            <v>UPA TORRÕES - CG Nº 009/2022</v>
          </cell>
          <cell r="E91" t="str">
            <v>EDNA LUCIA AGUIAR SARAIVA</v>
          </cell>
          <cell r="F91" t="str">
            <v>2 - Outros Profissionais da Saúde</v>
          </cell>
          <cell r="G91" t="str">
            <v>3222-05</v>
          </cell>
          <cell r="H91">
            <v>45383</v>
          </cell>
          <cell r="I91">
            <v>0</v>
          </cell>
          <cell r="J91">
            <v>164.67</v>
          </cell>
          <cell r="K91">
            <v>0</v>
          </cell>
          <cell r="L91">
            <v>258.9873</v>
          </cell>
          <cell r="M91">
            <v>7.06</v>
          </cell>
          <cell r="O91">
            <v>2.15</v>
          </cell>
          <cell r="P91">
            <v>0</v>
          </cell>
          <cell r="R91">
            <v>128.83000000000001</v>
          </cell>
          <cell r="S91">
            <v>84.72</v>
          </cell>
          <cell r="U91">
            <v>0</v>
          </cell>
          <cell r="V91">
            <v>0</v>
          </cell>
          <cell r="Y91">
            <v>3990</v>
          </cell>
          <cell r="Z91">
            <v>0</v>
          </cell>
          <cell r="AB91" t="str">
            <v>FOLHA COMPL PL ENFERMAGEM</v>
          </cell>
        </row>
        <row r="92">
          <cell r="C92" t="str">
            <v>UPA TORRÕES - CG Nº 009/2022</v>
          </cell>
          <cell r="E92" t="str">
            <v>ELAINE FERREIRA DO MONTE</v>
          </cell>
          <cell r="F92" t="str">
            <v>2 - Outros Profissionais da Saúde</v>
          </cell>
          <cell r="G92" t="str">
            <v>3222-05</v>
          </cell>
          <cell r="H92">
            <v>45383</v>
          </cell>
          <cell r="I92">
            <v>0</v>
          </cell>
          <cell r="J92">
            <v>132.06</v>
          </cell>
          <cell r="K92">
            <v>0</v>
          </cell>
          <cell r="L92">
            <v>258.9873</v>
          </cell>
          <cell r="M92">
            <v>7.06</v>
          </cell>
          <cell r="O92">
            <v>2.15</v>
          </cell>
          <cell r="P92">
            <v>0</v>
          </cell>
          <cell r="R92">
            <v>128.83000000000001</v>
          </cell>
          <cell r="S92">
            <v>84.72</v>
          </cell>
          <cell r="U92">
            <v>0</v>
          </cell>
          <cell r="V92">
            <v>0</v>
          </cell>
          <cell r="Y92">
            <v>3990</v>
          </cell>
          <cell r="Z92">
            <v>0</v>
          </cell>
          <cell r="AB92" t="str">
            <v>FOLHA COMPL PL ENFERMAGEM</v>
          </cell>
        </row>
        <row r="93">
          <cell r="C93" t="str">
            <v>UPA TORRÕES - CG Nº 009/2022</v>
          </cell>
          <cell r="E93" t="str">
            <v>ELBA NATHALIA FRAZAO DE OLIVEIRA</v>
          </cell>
          <cell r="F93" t="str">
            <v>2 - Outros Profissionais da Saúde</v>
          </cell>
          <cell r="G93" t="str">
            <v>2235-05</v>
          </cell>
          <cell r="H93">
            <v>45383</v>
          </cell>
          <cell r="I93">
            <v>0</v>
          </cell>
          <cell r="J93">
            <v>204.09</v>
          </cell>
          <cell r="K93">
            <v>0</v>
          </cell>
          <cell r="L93">
            <v>0</v>
          </cell>
          <cell r="M93">
            <v>0</v>
          </cell>
          <cell r="O93">
            <v>3.65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4341.76</v>
          </cell>
          <cell r="Z93">
            <v>0</v>
          </cell>
          <cell r="AB93" t="str">
            <v>FOLHA COMPL PL ENFERMAGEM</v>
          </cell>
        </row>
        <row r="94">
          <cell r="C94" t="str">
            <v>UPA TORRÕES - CG Nº 009/2022</v>
          </cell>
          <cell r="E94" t="str">
            <v>ELIENE DUARTE DA SILVA RIBEIRO</v>
          </cell>
          <cell r="F94" t="str">
            <v>2 - Outros Profissionais da Saúde</v>
          </cell>
          <cell r="G94" t="str">
            <v>2234-05</v>
          </cell>
          <cell r="H94">
            <v>45383</v>
          </cell>
          <cell r="I94">
            <v>0</v>
          </cell>
          <cell r="J94">
            <v>386.8</v>
          </cell>
          <cell r="K94">
            <v>0</v>
          </cell>
          <cell r="L94">
            <v>258.9873</v>
          </cell>
          <cell r="M94">
            <v>7.06</v>
          </cell>
          <cell r="O94">
            <v>2.15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TORRÕES - CG Nº 009/2022</v>
          </cell>
          <cell r="E95" t="str">
            <v>ERIKA NICOLY GOUVEIA BERNARDO</v>
          </cell>
          <cell r="F95" t="str">
            <v>2 - Outros Profissionais da Saúde</v>
          </cell>
          <cell r="G95" t="str">
            <v>3222-05</v>
          </cell>
          <cell r="H95">
            <v>45383</v>
          </cell>
          <cell r="I95">
            <v>0</v>
          </cell>
          <cell r="J95">
            <v>135.55000000000001</v>
          </cell>
          <cell r="K95">
            <v>0</v>
          </cell>
          <cell r="L95">
            <v>258.9873</v>
          </cell>
          <cell r="M95">
            <v>7.06</v>
          </cell>
          <cell r="O95">
            <v>2.15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3990</v>
          </cell>
          <cell r="Z95">
            <v>0</v>
          </cell>
          <cell r="AB95" t="str">
            <v>FOLHA COMPL PL ENFERMAGEM</v>
          </cell>
        </row>
        <row r="96">
          <cell r="C96" t="str">
            <v>UPA TORRÕES - CG Nº 009/2022</v>
          </cell>
          <cell r="E96" t="str">
            <v>ESTER ANGELINA DOS SANTOS</v>
          </cell>
          <cell r="F96" t="str">
            <v>2 - Outros Profissionais da Saúde</v>
          </cell>
          <cell r="G96" t="str">
            <v>2234-05</v>
          </cell>
          <cell r="H96">
            <v>45383</v>
          </cell>
          <cell r="I96">
            <v>0</v>
          </cell>
          <cell r="J96">
            <v>422.86</v>
          </cell>
          <cell r="K96">
            <v>0</v>
          </cell>
          <cell r="L96">
            <v>258.9873</v>
          </cell>
          <cell r="M96">
            <v>7.06</v>
          </cell>
          <cell r="O96">
            <v>2.15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TORRÕES - CG Nº 009/2022</v>
          </cell>
          <cell r="E97" t="str">
            <v>EVERTON BATISTA DO NASCIMENTO DOS SANTOS</v>
          </cell>
          <cell r="F97" t="str">
            <v>2 - Outros Profissionais da Saúde</v>
          </cell>
          <cell r="G97" t="str">
            <v>3222-05</v>
          </cell>
          <cell r="H97">
            <v>45383</v>
          </cell>
          <cell r="I97">
            <v>0</v>
          </cell>
          <cell r="J97">
            <v>187.15</v>
          </cell>
          <cell r="K97">
            <v>0</v>
          </cell>
          <cell r="L97">
            <v>0</v>
          </cell>
          <cell r="M97">
            <v>0</v>
          </cell>
          <cell r="O97">
            <v>2.15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3890</v>
          </cell>
          <cell r="Z97">
            <v>0</v>
          </cell>
          <cell r="AB97" t="str">
            <v>FOLHA COMPL PL ENFERMAGEM</v>
          </cell>
        </row>
        <row r="98">
          <cell r="C98" t="str">
            <v>UPA TORRÕES - CG Nº 009/2022</v>
          </cell>
          <cell r="E98" t="str">
            <v>FABIANA MARIA DA SILVA</v>
          </cell>
          <cell r="F98" t="str">
            <v>2 - Outros Profissionais da Saúde</v>
          </cell>
          <cell r="G98" t="str">
            <v>3222-05</v>
          </cell>
          <cell r="H98">
            <v>45383</v>
          </cell>
          <cell r="I98">
            <v>0</v>
          </cell>
          <cell r="J98">
            <v>139.55000000000001</v>
          </cell>
          <cell r="K98">
            <v>0</v>
          </cell>
          <cell r="L98">
            <v>258.9873</v>
          </cell>
          <cell r="M98">
            <v>7.06</v>
          </cell>
          <cell r="O98">
            <v>2.15</v>
          </cell>
          <cell r="P98">
            <v>0</v>
          </cell>
          <cell r="R98">
            <v>251.83</v>
          </cell>
          <cell r="S98">
            <v>84.72</v>
          </cell>
          <cell r="U98">
            <v>0</v>
          </cell>
          <cell r="V98">
            <v>0</v>
          </cell>
          <cell r="Y98">
            <v>3890</v>
          </cell>
          <cell r="Z98">
            <v>0</v>
          </cell>
          <cell r="AB98" t="str">
            <v>FOLHA COMPL PL ENFERMAGEM</v>
          </cell>
        </row>
        <row r="99">
          <cell r="C99" t="str">
            <v>UPA TORRÕES - CG Nº 009/2022</v>
          </cell>
          <cell r="E99" t="str">
            <v>FABIANO FERREIRA LIMA</v>
          </cell>
          <cell r="F99" t="str">
            <v>2 - Outros Profissionais da Saúde</v>
          </cell>
          <cell r="G99" t="str">
            <v>3222-05</v>
          </cell>
          <cell r="H99">
            <v>45383</v>
          </cell>
          <cell r="I99">
            <v>0</v>
          </cell>
          <cell r="J99">
            <v>172.26</v>
          </cell>
          <cell r="K99">
            <v>0</v>
          </cell>
          <cell r="L99">
            <v>258.9873</v>
          </cell>
          <cell r="M99">
            <v>7.06</v>
          </cell>
          <cell r="O99">
            <v>2.15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3990</v>
          </cell>
          <cell r="Z99">
            <v>0</v>
          </cell>
          <cell r="AB99" t="str">
            <v>FOLHA COMPL PL ENFERMAGEM</v>
          </cell>
        </row>
        <row r="100">
          <cell r="C100" t="str">
            <v>UPA TORRÕES - CG Nº 009/2022</v>
          </cell>
          <cell r="E100" t="str">
            <v>FABIOLA MARIA DA SILVA</v>
          </cell>
          <cell r="F100" t="str">
            <v>2 - Outros Profissionais da Saúde</v>
          </cell>
          <cell r="G100" t="str">
            <v>2235-05</v>
          </cell>
          <cell r="H100">
            <v>45383</v>
          </cell>
          <cell r="I100">
            <v>0</v>
          </cell>
          <cell r="J100">
            <v>235.62</v>
          </cell>
          <cell r="K100">
            <v>0</v>
          </cell>
          <cell r="L100">
            <v>258.9873</v>
          </cell>
          <cell r="M100">
            <v>3.05</v>
          </cell>
          <cell r="O100">
            <v>3.65</v>
          </cell>
          <cell r="P100">
            <v>0</v>
          </cell>
          <cell r="R100">
            <v>169.83</v>
          </cell>
          <cell r="S100">
            <v>122.12</v>
          </cell>
          <cell r="U100">
            <v>0</v>
          </cell>
          <cell r="V100">
            <v>0</v>
          </cell>
          <cell r="Y100">
            <v>4341.76</v>
          </cell>
          <cell r="Z100">
            <v>0</v>
          </cell>
          <cell r="AB100" t="str">
            <v>FOLHA COMPL PL ENFERMAGEM</v>
          </cell>
        </row>
        <row r="101">
          <cell r="C101" t="str">
            <v>UPA TORRÕES - CG Nº 009/2022</v>
          </cell>
          <cell r="E101" t="str">
            <v>FABIOLA MARINHO FALCAO</v>
          </cell>
          <cell r="F101" t="str">
            <v>2 - Outros Profissionais da Saúde</v>
          </cell>
          <cell r="G101" t="str">
            <v>3222-05</v>
          </cell>
          <cell r="H101">
            <v>45383</v>
          </cell>
          <cell r="I101">
            <v>0</v>
          </cell>
          <cell r="J101">
            <v>154.84</v>
          </cell>
          <cell r="K101">
            <v>0</v>
          </cell>
          <cell r="L101">
            <v>258.9873</v>
          </cell>
          <cell r="M101">
            <v>7.06</v>
          </cell>
          <cell r="O101">
            <v>2.15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3724</v>
          </cell>
          <cell r="Z101">
            <v>0</v>
          </cell>
          <cell r="AB101" t="str">
            <v>FOLHA COMPL PL ENFERMAGEM</v>
          </cell>
        </row>
        <row r="102">
          <cell r="C102" t="str">
            <v>UPA TORRÕES - CG Nº 009/2022</v>
          </cell>
          <cell r="E102" t="str">
            <v>FILIPE CASTELO BRANCO DA SILVA COUTO</v>
          </cell>
          <cell r="F102" t="str">
            <v>2 - Outros Profissionais da Saúde</v>
          </cell>
          <cell r="G102" t="str">
            <v>5152-05</v>
          </cell>
          <cell r="H102">
            <v>45383</v>
          </cell>
          <cell r="I102">
            <v>0</v>
          </cell>
          <cell r="J102">
            <v>167.09</v>
          </cell>
          <cell r="K102">
            <v>0</v>
          </cell>
          <cell r="L102">
            <v>258.9873</v>
          </cell>
          <cell r="M102">
            <v>7.06</v>
          </cell>
          <cell r="O102">
            <v>2.15</v>
          </cell>
          <cell r="P102">
            <v>0</v>
          </cell>
          <cell r="R102">
            <v>251.83</v>
          </cell>
          <cell r="S102">
            <v>84.72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TORRÕES - CG Nº 009/2022</v>
          </cell>
          <cell r="E103" t="str">
            <v>FLAVIO DOS SANTOS FERREIRA DA SILVA</v>
          </cell>
          <cell r="F103" t="str">
            <v>2 - Outros Profissionais da Saúde</v>
          </cell>
          <cell r="G103" t="str">
            <v>5211-30</v>
          </cell>
          <cell r="H103">
            <v>45383</v>
          </cell>
          <cell r="I103">
            <v>0</v>
          </cell>
          <cell r="J103">
            <v>0</v>
          </cell>
          <cell r="K103">
            <v>184.52</v>
          </cell>
          <cell r="L103">
            <v>258.9873</v>
          </cell>
          <cell r="M103">
            <v>7.06</v>
          </cell>
          <cell r="O103">
            <v>2.15</v>
          </cell>
          <cell r="P103">
            <v>0</v>
          </cell>
          <cell r="R103">
            <v>128.83000000000001</v>
          </cell>
          <cell r="S103">
            <v>84.72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TORRÕES - CG Nº 009/2022</v>
          </cell>
          <cell r="E104" t="str">
            <v>GABRIEL CARNEIRO DA SILVA</v>
          </cell>
          <cell r="F104" t="str">
            <v>2 - Outros Profissionais da Saúde</v>
          </cell>
          <cell r="G104" t="str">
            <v>5211-30</v>
          </cell>
          <cell r="H104">
            <v>45383</v>
          </cell>
          <cell r="I104">
            <v>0</v>
          </cell>
          <cell r="J104">
            <v>90.36</v>
          </cell>
          <cell r="K104">
            <v>0</v>
          </cell>
          <cell r="L104">
            <v>258.9873</v>
          </cell>
          <cell r="M104">
            <v>7.06</v>
          </cell>
          <cell r="O104">
            <v>2.15</v>
          </cell>
          <cell r="P104">
            <v>0</v>
          </cell>
          <cell r="R104">
            <v>235.43</v>
          </cell>
          <cell r="S104">
            <v>84.72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TORRÕES - CG Nº 009/2022</v>
          </cell>
          <cell r="E105" t="str">
            <v>GABRIELLE SANTOS DA SILVA</v>
          </cell>
          <cell r="F105" t="str">
            <v>2 - Outros Profissionais da Saúde</v>
          </cell>
          <cell r="G105" t="str">
            <v>2234-05</v>
          </cell>
          <cell r="H105">
            <v>45383</v>
          </cell>
          <cell r="I105">
            <v>0</v>
          </cell>
          <cell r="J105">
            <v>386.8</v>
          </cell>
          <cell r="K105">
            <v>0</v>
          </cell>
          <cell r="L105">
            <v>258.9873</v>
          </cell>
          <cell r="M105">
            <v>7.06</v>
          </cell>
          <cell r="O105">
            <v>2.15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CG Nº 009/2022</v>
          </cell>
          <cell r="E106" t="str">
            <v>GEANY CARLINY LIMEIRA BARATA</v>
          </cell>
          <cell r="F106" t="str">
            <v>2 - Outros Profissionais da Saúde</v>
          </cell>
          <cell r="G106" t="str">
            <v>3222-05</v>
          </cell>
          <cell r="H106">
            <v>45383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O106">
            <v>2.15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TORRÕES - CG Nº 009/2022</v>
          </cell>
          <cell r="E107" t="str">
            <v>GLENDA SHEILA DE MELO FALCAO OLIVEIRA</v>
          </cell>
          <cell r="F107" t="str">
            <v>2 - Outros Profissionais da Saúde</v>
          </cell>
          <cell r="G107" t="str">
            <v>2235-05</v>
          </cell>
          <cell r="H107">
            <v>45383</v>
          </cell>
          <cell r="I107">
            <v>0</v>
          </cell>
          <cell r="J107">
            <v>235.62</v>
          </cell>
          <cell r="K107">
            <v>0</v>
          </cell>
          <cell r="L107">
            <v>258.9873</v>
          </cell>
          <cell r="M107">
            <v>3.05</v>
          </cell>
          <cell r="O107">
            <v>3.65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4341.76</v>
          </cell>
          <cell r="Z107">
            <v>0</v>
          </cell>
          <cell r="AB107" t="str">
            <v>FOLHA COMPL PL ENFERMAGEM</v>
          </cell>
        </row>
        <row r="108">
          <cell r="C108" t="str">
            <v>UPA TORRÕES - CG Nº 009/2022</v>
          </cell>
          <cell r="E108" t="str">
            <v>GLORIA MARIA CORREIA TAVARES</v>
          </cell>
          <cell r="F108" t="str">
            <v>2 - Outros Profissionais da Saúde</v>
          </cell>
          <cell r="G108" t="str">
            <v>7664-20</v>
          </cell>
          <cell r="H108">
            <v>45383</v>
          </cell>
          <cell r="I108">
            <v>0</v>
          </cell>
          <cell r="J108">
            <v>259.98</v>
          </cell>
          <cell r="K108">
            <v>0</v>
          </cell>
          <cell r="L108">
            <v>0</v>
          </cell>
          <cell r="M108">
            <v>0</v>
          </cell>
          <cell r="O108">
            <v>2.15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TORRÕES - CG Nº 009/2022</v>
          </cell>
          <cell r="E109" t="str">
            <v>GRACIETE MARIA DA SILVA</v>
          </cell>
          <cell r="F109" t="str">
            <v>2 - Outros Profissionais da Saúde</v>
          </cell>
          <cell r="G109" t="str">
            <v>5152-05</v>
          </cell>
          <cell r="H109">
            <v>45383</v>
          </cell>
          <cell r="I109">
            <v>0</v>
          </cell>
          <cell r="J109">
            <v>350.34</v>
          </cell>
          <cell r="K109">
            <v>0</v>
          </cell>
          <cell r="L109">
            <v>258.9873</v>
          </cell>
          <cell r="M109">
            <v>7.06</v>
          </cell>
          <cell r="O109">
            <v>2.15</v>
          </cell>
          <cell r="P109">
            <v>0</v>
          </cell>
          <cell r="R109">
            <v>251.83</v>
          </cell>
          <cell r="S109">
            <v>84.72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TORRÕES - CG Nº 009/2022</v>
          </cell>
          <cell r="E110" t="str">
            <v>HERMINIA DE SOUZA MACHADO</v>
          </cell>
          <cell r="F110" t="str">
            <v>2 - Outros Profissionais da Saúde</v>
          </cell>
          <cell r="G110" t="str">
            <v>2235-05</v>
          </cell>
          <cell r="H110">
            <v>45383</v>
          </cell>
          <cell r="I110">
            <v>0</v>
          </cell>
          <cell r="J110">
            <v>188.12</v>
          </cell>
          <cell r="K110">
            <v>0</v>
          </cell>
          <cell r="L110">
            <v>258.9873</v>
          </cell>
          <cell r="M110">
            <v>3.05</v>
          </cell>
          <cell r="O110">
            <v>3.65</v>
          </cell>
          <cell r="P110">
            <v>0</v>
          </cell>
          <cell r="R110">
            <v>0</v>
          </cell>
          <cell r="S110">
            <v>0</v>
          </cell>
          <cell r="U110">
            <v>120.26</v>
          </cell>
          <cell r="V110">
            <v>0</v>
          </cell>
          <cell r="X110" t="str">
            <v>AUXILIO CRECHE</v>
          </cell>
          <cell r="Y110">
            <v>4341.76</v>
          </cell>
          <cell r="Z110">
            <v>0</v>
          </cell>
          <cell r="AB110" t="str">
            <v>FOLHA COMPL PL ENFERMAGEM</v>
          </cell>
        </row>
        <row r="111">
          <cell r="C111" t="str">
            <v>UPA TORRÕES - CG Nº 009/2022</v>
          </cell>
          <cell r="E111" t="str">
            <v>IONARA DO NASCIMENTO SILVA</v>
          </cell>
          <cell r="F111" t="str">
            <v>2 - Outros Profissionais da Saúde</v>
          </cell>
          <cell r="G111" t="str">
            <v>2516-05</v>
          </cell>
          <cell r="H111">
            <v>45383</v>
          </cell>
          <cell r="I111">
            <v>0</v>
          </cell>
          <cell r="J111">
            <v>315.89999999999998</v>
          </cell>
          <cell r="K111">
            <v>0</v>
          </cell>
          <cell r="L111">
            <v>258.9873</v>
          </cell>
          <cell r="M111">
            <v>7.06</v>
          </cell>
          <cell r="O111">
            <v>2.15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TORRÕES - CG Nº 009/2022</v>
          </cell>
          <cell r="E112" t="str">
            <v>ISRAEL ROQUE DE ARAUJO</v>
          </cell>
          <cell r="F112" t="str">
            <v>2 - Outros Profissionais da Saúde</v>
          </cell>
          <cell r="G112" t="str">
            <v>7664-20</v>
          </cell>
          <cell r="H112">
            <v>45383</v>
          </cell>
          <cell r="I112">
            <v>0</v>
          </cell>
          <cell r="J112">
            <v>164.46</v>
          </cell>
          <cell r="K112">
            <v>0</v>
          </cell>
          <cell r="L112">
            <v>258.9873</v>
          </cell>
          <cell r="M112">
            <v>7.06</v>
          </cell>
          <cell r="O112">
            <v>2.15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TORRÕES - CG Nº 009/2022</v>
          </cell>
          <cell r="E113" t="str">
            <v>IVAN HONORATO DA SILVA</v>
          </cell>
          <cell r="F113" t="str">
            <v>2 - Outros Profissionais da Saúde</v>
          </cell>
          <cell r="G113" t="str">
            <v>3222-05</v>
          </cell>
          <cell r="H113">
            <v>45383</v>
          </cell>
          <cell r="I113">
            <v>0</v>
          </cell>
          <cell r="J113">
            <v>139.55000000000001</v>
          </cell>
          <cell r="K113">
            <v>0</v>
          </cell>
          <cell r="L113">
            <v>258.9873</v>
          </cell>
          <cell r="M113">
            <v>7.06</v>
          </cell>
          <cell r="O113">
            <v>2.15</v>
          </cell>
          <cell r="P113">
            <v>0</v>
          </cell>
          <cell r="R113">
            <v>128.83000000000001</v>
          </cell>
          <cell r="S113">
            <v>84.72</v>
          </cell>
          <cell r="U113">
            <v>0</v>
          </cell>
          <cell r="V113">
            <v>0</v>
          </cell>
          <cell r="Y113">
            <v>3990</v>
          </cell>
          <cell r="Z113">
            <v>0</v>
          </cell>
          <cell r="AB113" t="str">
            <v>FOLHA COMPL PL ENFERMAGEM</v>
          </cell>
        </row>
        <row r="114">
          <cell r="C114" t="str">
            <v>UPA TORRÕES - CG Nº 009/2022</v>
          </cell>
          <cell r="E114" t="str">
            <v>IVANEIDE HENRIQUE MEDEIROS DE MELO</v>
          </cell>
          <cell r="F114" t="str">
            <v>2 - Outros Profissionais da Saúde</v>
          </cell>
          <cell r="G114" t="str">
            <v>3222-05</v>
          </cell>
          <cell r="H114">
            <v>45383</v>
          </cell>
          <cell r="I114">
            <v>0</v>
          </cell>
          <cell r="J114">
            <v>143.55000000000001</v>
          </cell>
          <cell r="K114">
            <v>0</v>
          </cell>
          <cell r="L114">
            <v>258.9873</v>
          </cell>
          <cell r="M114">
            <v>7.06</v>
          </cell>
          <cell r="O114">
            <v>2.15</v>
          </cell>
          <cell r="P114">
            <v>0</v>
          </cell>
          <cell r="R114">
            <v>235.43</v>
          </cell>
          <cell r="S114">
            <v>84.72</v>
          </cell>
          <cell r="U114">
            <v>0</v>
          </cell>
          <cell r="V114">
            <v>0</v>
          </cell>
          <cell r="Y114">
            <v>3990</v>
          </cell>
          <cell r="Z114">
            <v>0</v>
          </cell>
          <cell r="AB114" t="str">
            <v>FOLHA COMPL PL ENFERMAGEM</v>
          </cell>
        </row>
        <row r="115">
          <cell r="C115" t="str">
            <v>UPA TORRÕES - CG Nº 009/2022</v>
          </cell>
          <cell r="E115" t="str">
            <v>IVANILDO SANTOS NASCIMENTO</v>
          </cell>
          <cell r="F115" t="str">
            <v>2 - Outros Profissionais da Saúde</v>
          </cell>
          <cell r="G115" t="str">
            <v>5151-10</v>
          </cell>
          <cell r="H115">
            <v>45383</v>
          </cell>
          <cell r="I115">
            <v>0</v>
          </cell>
          <cell r="J115">
            <v>305.75</v>
          </cell>
          <cell r="K115">
            <v>0</v>
          </cell>
          <cell r="L115">
            <v>258.9873</v>
          </cell>
          <cell r="M115">
            <v>7.06</v>
          </cell>
          <cell r="O115">
            <v>2.15</v>
          </cell>
          <cell r="P115">
            <v>0</v>
          </cell>
          <cell r="R115">
            <v>251.83</v>
          </cell>
          <cell r="S115">
            <v>84.72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TORRÕES - CG Nº 009/2022</v>
          </cell>
          <cell r="E116" t="str">
            <v>IVIRSON CHAVES MENDES DA SILVA</v>
          </cell>
          <cell r="F116" t="str">
            <v>2 - Outros Profissionais da Saúde</v>
          </cell>
          <cell r="G116" t="str">
            <v>3222-05</v>
          </cell>
          <cell r="H116">
            <v>45383</v>
          </cell>
          <cell r="I116">
            <v>0</v>
          </cell>
          <cell r="J116">
            <v>161.32</v>
          </cell>
          <cell r="K116">
            <v>0</v>
          </cell>
          <cell r="L116">
            <v>258.9873</v>
          </cell>
          <cell r="M116">
            <v>7.06</v>
          </cell>
          <cell r="O116">
            <v>2.15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3990</v>
          </cell>
          <cell r="Z116">
            <v>0</v>
          </cell>
          <cell r="AB116" t="str">
            <v>FOLHA COMPL PL ENFERMAGEM</v>
          </cell>
        </row>
        <row r="117">
          <cell r="C117" t="str">
            <v>UPA TORRÕES - CG Nº 009/2022</v>
          </cell>
          <cell r="E117" t="str">
            <v>JACQUELINE MARIA DA SILVA SOUZA</v>
          </cell>
          <cell r="F117" t="str">
            <v>2 - Outros Profissionais da Saúde</v>
          </cell>
          <cell r="G117" t="str">
            <v>3222-05</v>
          </cell>
          <cell r="H117">
            <v>45383</v>
          </cell>
          <cell r="I117">
            <v>0</v>
          </cell>
          <cell r="J117">
            <v>185</v>
          </cell>
          <cell r="K117">
            <v>0</v>
          </cell>
          <cell r="L117">
            <v>0</v>
          </cell>
          <cell r="M117">
            <v>0</v>
          </cell>
          <cell r="O117">
            <v>2.15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3990</v>
          </cell>
          <cell r="Z117">
            <v>0</v>
          </cell>
          <cell r="AB117" t="str">
            <v>FOLHA COMPL PL ENFERMAGEM</v>
          </cell>
        </row>
        <row r="118">
          <cell r="C118" t="str">
            <v>UPA TORRÕES - CG Nº 009/2022</v>
          </cell>
          <cell r="E118" t="str">
            <v>JAILTON SIQUEIRA SIMOES FERREIRA</v>
          </cell>
          <cell r="F118" t="str">
            <v>2 - Outros Profissionais da Saúde</v>
          </cell>
          <cell r="G118" t="str">
            <v>2234-05</v>
          </cell>
          <cell r="H118">
            <v>45383</v>
          </cell>
          <cell r="I118">
            <v>0</v>
          </cell>
          <cell r="J118">
            <v>550.74</v>
          </cell>
          <cell r="K118">
            <v>0</v>
          </cell>
          <cell r="L118">
            <v>258.9873</v>
          </cell>
          <cell r="M118">
            <v>7.06</v>
          </cell>
          <cell r="O118">
            <v>2.15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CG Nº 009/2022</v>
          </cell>
          <cell r="E119" t="str">
            <v>JAQUELINE ALVES DE OLIVEIRA</v>
          </cell>
          <cell r="F119" t="str">
            <v>2 - Outros Profissionais da Saúde</v>
          </cell>
          <cell r="G119" t="str">
            <v>5152-05</v>
          </cell>
          <cell r="H119">
            <v>45383</v>
          </cell>
          <cell r="I119">
            <v>0</v>
          </cell>
          <cell r="J119">
            <v>182.83</v>
          </cell>
          <cell r="K119">
            <v>0</v>
          </cell>
          <cell r="L119">
            <v>0</v>
          </cell>
          <cell r="M119">
            <v>0</v>
          </cell>
          <cell r="O119">
            <v>2.15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TORRÕES - CG Nº 009/2022</v>
          </cell>
          <cell r="E120" t="str">
            <v>JEAN ALMEIDA FELIX DA SILVA</v>
          </cell>
          <cell r="F120" t="str">
            <v>2 - Outros Profissionais da Saúde</v>
          </cell>
          <cell r="G120" t="str">
            <v>3222-05</v>
          </cell>
          <cell r="H120">
            <v>45383</v>
          </cell>
          <cell r="I120">
            <v>0</v>
          </cell>
          <cell r="J120">
            <v>133.04</v>
          </cell>
          <cell r="K120">
            <v>0</v>
          </cell>
          <cell r="L120">
            <v>258.9873</v>
          </cell>
          <cell r="M120">
            <v>7.06</v>
          </cell>
          <cell r="O120">
            <v>2.15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3990</v>
          </cell>
          <cell r="Z120">
            <v>0</v>
          </cell>
          <cell r="AB120" t="str">
            <v>FOLHA COMPL PL ENFERMAGEM</v>
          </cell>
        </row>
        <row r="121">
          <cell r="C121" t="str">
            <v>UPA TORRÕES - CG Nº 009/2022</v>
          </cell>
          <cell r="E121" t="str">
            <v>JEAN VITOR FERREIRA DA SILVA</v>
          </cell>
          <cell r="F121" t="str">
            <v>2 - Outros Profissionais da Saúde</v>
          </cell>
          <cell r="G121" t="str">
            <v>2234-05</v>
          </cell>
          <cell r="H121">
            <v>45383</v>
          </cell>
          <cell r="I121">
            <v>0</v>
          </cell>
          <cell r="J121">
            <v>333.45</v>
          </cell>
          <cell r="K121">
            <v>0</v>
          </cell>
          <cell r="L121">
            <v>258.9873</v>
          </cell>
          <cell r="M121">
            <v>7.06</v>
          </cell>
          <cell r="O121">
            <v>2.15</v>
          </cell>
          <cell r="P121">
            <v>0</v>
          </cell>
          <cell r="R121">
            <v>169.83</v>
          </cell>
          <cell r="S121">
            <v>164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TORRÕES - CG Nº 009/2022</v>
          </cell>
          <cell r="E122" t="str">
            <v>JEANNE CORREIA DA SILVA SOUZA</v>
          </cell>
          <cell r="F122" t="str">
            <v>2 - Outros Profissionais da Saúde</v>
          </cell>
          <cell r="G122" t="str">
            <v>3222-05</v>
          </cell>
          <cell r="H122">
            <v>45383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O122">
            <v>2.15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CG Nº 009/2022</v>
          </cell>
          <cell r="E123" t="str">
            <v>JENNIFER LARISSA ARAUJO DE LIMA</v>
          </cell>
          <cell r="F123" t="str">
            <v>2 - Outros Profissionais da Saúde</v>
          </cell>
          <cell r="G123" t="str">
            <v>3222-05</v>
          </cell>
          <cell r="H123">
            <v>45383</v>
          </cell>
          <cell r="I123">
            <v>0</v>
          </cell>
          <cell r="J123">
            <v>143.55000000000001</v>
          </cell>
          <cell r="K123">
            <v>0</v>
          </cell>
          <cell r="L123">
            <v>258.9873</v>
          </cell>
          <cell r="M123">
            <v>7.06</v>
          </cell>
          <cell r="O123">
            <v>2.15</v>
          </cell>
          <cell r="P123">
            <v>0</v>
          </cell>
          <cell r="R123">
            <v>251.83</v>
          </cell>
          <cell r="S123">
            <v>84.72</v>
          </cell>
          <cell r="U123">
            <v>0</v>
          </cell>
          <cell r="V123">
            <v>0</v>
          </cell>
          <cell r="Y123">
            <v>3990</v>
          </cell>
          <cell r="Z123">
            <v>0</v>
          </cell>
          <cell r="AB123" t="str">
            <v>FOLHA COMPL PL ENFERMAGEM</v>
          </cell>
        </row>
        <row r="124">
          <cell r="C124" t="str">
            <v>UPA TORRÕES - CG Nº 009/2022</v>
          </cell>
          <cell r="E124" t="str">
            <v>JOHNNY MICHAEL MARTINIANO DA SILVA</v>
          </cell>
          <cell r="F124" t="str">
            <v>2 - Outros Profissionais da Saúde</v>
          </cell>
          <cell r="G124" t="str">
            <v>5151-10</v>
          </cell>
          <cell r="H124">
            <v>45383</v>
          </cell>
          <cell r="I124">
            <v>0</v>
          </cell>
          <cell r="J124">
            <v>135.55000000000001</v>
          </cell>
          <cell r="K124">
            <v>0</v>
          </cell>
          <cell r="L124">
            <v>258.9873</v>
          </cell>
          <cell r="M124">
            <v>7.06</v>
          </cell>
          <cell r="O124">
            <v>2.15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TORRÕES - CG Nº 009/2022</v>
          </cell>
          <cell r="E125" t="str">
            <v>JOSE ROBERTO DIAS</v>
          </cell>
          <cell r="F125" t="str">
            <v>2 - Outros Profissionais da Saúde</v>
          </cell>
          <cell r="G125" t="str">
            <v>7664-20</v>
          </cell>
          <cell r="H125">
            <v>45383</v>
          </cell>
          <cell r="I125">
            <v>0</v>
          </cell>
          <cell r="J125">
            <v>158.13999999999999</v>
          </cell>
          <cell r="K125">
            <v>0</v>
          </cell>
          <cell r="L125">
            <v>258.9873</v>
          </cell>
          <cell r="M125">
            <v>7.06</v>
          </cell>
          <cell r="O125">
            <v>2.15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TORRÕES - CG Nº 009/2022</v>
          </cell>
          <cell r="E126" t="str">
            <v>JOSE VICENTE FERREIRA</v>
          </cell>
          <cell r="F126" t="str">
            <v>2 - Outros Profissionais da Saúde</v>
          </cell>
          <cell r="G126" t="str">
            <v>7664-20</v>
          </cell>
          <cell r="H126">
            <v>45383</v>
          </cell>
          <cell r="I126">
            <v>0</v>
          </cell>
          <cell r="J126">
            <v>173.95</v>
          </cell>
          <cell r="K126">
            <v>0</v>
          </cell>
          <cell r="L126">
            <v>258.9873</v>
          </cell>
          <cell r="M126">
            <v>7.06</v>
          </cell>
          <cell r="O126">
            <v>2.15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CG Nº 009/2022</v>
          </cell>
          <cell r="E127" t="str">
            <v>JOSELINE NUNES DA SILVA MARTINS</v>
          </cell>
          <cell r="F127" t="str">
            <v>2 - Outros Profissionais da Saúde</v>
          </cell>
          <cell r="G127" t="str">
            <v>2516-05</v>
          </cell>
          <cell r="H127">
            <v>45383</v>
          </cell>
          <cell r="I127">
            <v>0</v>
          </cell>
          <cell r="J127">
            <v>364.5</v>
          </cell>
          <cell r="K127">
            <v>0</v>
          </cell>
          <cell r="L127">
            <v>258.9873</v>
          </cell>
          <cell r="M127">
            <v>7.06</v>
          </cell>
          <cell r="O127">
            <v>2.15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TORRÕES - CG Nº 009/2022</v>
          </cell>
          <cell r="E128" t="str">
            <v>JULIO MARCOS PEREIRA DA ROCHA</v>
          </cell>
          <cell r="F128" t="str">
            <v>2 - Outros Profissionais da Saúde</v>
          </cell>
          <cell r="G128" t="str">
            <v>3241-15</v>
          </cell>
          <cell r="H128">
            <v>45383</v>
          </cell>
          <cell r="I128">
            <v>0</v>
          </cell>
          <cell r="J128">
            <v>280.85000000000002</v>
          </cell>
          <cell r="K128">
            <v>0</v>
          </cell>
          <cell r="L128">
            <v>258.9873</v>
          </cell>
          <cell r="M128">
            <v>7.06</v>
          </cell>
          <cell r="O128">
            <v>2.15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TORRÕES - CG Nº 009/2022</v>
          </cell>
          <cell r="E129" t="str">
            <v>KAROLAYNE COSTA E SILVA</v>
          </cell>
          <cell r="F129" t="str">
            <v>2 - Outros Profissionais da Saúde</v>
          </cell>
          <cell r="G129" t="str">
            <v>3222-05</v>
          </cell>
          <cell r="H129">
            <v>45383</v>
          </cell>
          <cell r="I129">
            <v>0</v>
          </cell>
          <cell r="J129">
            <v>143.55000000000001</v>
          </cell>
          <cell r="K129">
            <v>0</v>
          </cell>
          <cell r="L129">
            <v>258.9873</v>
          </cell>
          <cell r="M129">
            <v>7.06</v>
          </cell>
          <cell r="O129">
            <v>2.15</v>
          </cell>
          <cell r="P129">
            <v>0</v>
          </cell>
          <cell r="R129">
            <v>251.83</v>
          </cell>
          <cell r="S129">
            <v>84.72</v>
          </cell>
          <cell r="U129">
            <v>77.55</v>
          </cell>
          <cell r="V129">
            <v>0</v>
          </cell>
          <cell r="X129" t="str">
            <v>AUXILIO CRECHE</v>
          </cell>
          <cell r="Y129">
            <v>3990</v>
          </cell>
          <cell r="Z129">
            <v>0</v>
          </cell>
          <cell r="AB129" t="str">
            <v>FOLHA COMPL PL ENFERMAGEM</v>
          </cell>
        </row>
        <row r="130">
          <cell r="C130" t="str">
            <v>UPA TORRÕES - CG Nº 009/2022</v>
          </cell>
          <cell r="E130" t="str">
            <v>KHYLDER SANTOS NASCIMENTO</v>
          </cell>
          <cell r="F130" t="str">
            <v>2 - Outros Profissionais da Saúde</v>
          </cell>
          <cell r="G130" t="str">
            <v>5211-30</v>
          </cell>
          <cell r="H130">
            <v>45383</v>
          </cell>
          <cell r="I130">
            <v>0</v>
          </cell>
          <cell r="J130">
            <v>179.91</v>
          </cell>
          <cell r="K130">
            <v>0</v>
          </cell>
          <cell r="L130">
            <v>258.9873</v>
          </cell>
          <cell r="M130">
            <v>7.06</v>
          </cell>
          <cell r="O130">
            <v>2.15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TORRÕES - CG Nº 009/2022</v>
          </cell>
          <cell r="E131" t="str">
            <v>KLEBER PEREIRA DA SILVA</v>
          </cell>
          <cell r="F131" t="str">
            <v>2 - Outros Profissionais da Saúde</v>
          </cell>
          <cell r="G131" t="str">
            <v>3241-15</v>
          </cell>
          <cell r="H131">
            <v>45383</v>
          </cell>
          <cell r="I131">
            <v>0</v>
          </cell>
          <cell r="J131">
            <v>280.85000000000002</v>
          </cell>
          <cell r="K131">
            <v>0</v>
          </cell>
          <cell r="L131">
            <v>258.9873</v>
          </cell>
          <cell r="M131">
            <v>7.06</v>
          </cell>
          <cell r="O131">
            <v>2.15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TORRÕES - CG Nº 009/2022</v>
          </cell>
          <cell r="E132" t="str">
            <v>LAIS PEREIRA DA HORA</v>
          </cell>
          <cell r="F132" t="str">
            <v>2 - Outros Profissionais da Saúde</v>
          </cell>
          <cell r="G132" t="str">
            <v>3222-05</v>
          </cell>
          <cell r="H132">
            <v>45383</v>
          </cell>
          <cell r="I132">
            <v>0</v>
          </cell>
          <cell r="J132">
            <v>132.34</v>
          </cell>
          <cell r="K132">
            <v>0</v>
          </cell>
          <cell r="L132">
            <v>258.9873</v>
          </cell>
          <cell r="M132">
            <v>7.06</v>
          </cell>
          <cell r="O132">
            <v>2.15</v>
          </cell>
          <cell r="P132">
            <v>0</v>
          </cell>
          <cell r="R132">
            <v>251.83</v>
          </cell>
          <cell r="S132">
            <v>84.72</v>
          </cell>
          <cell r="U132">
            <v>0</v>
          </cell>
          <cell r="V132">
            <v>0</v>
          </cell>
          <cell r="Y132">
            <v>3990</v>
          </cell>
          <cell r="Z132">
            <v>0</v>
          </cell>
          <cell r="AB132" t="str">
            <v>FOLHA COMPL PL ENFERMAGEM</v>
          </cell>
        </row>
        <row r="133">
          <cell r="C133" t="str">
            <v>UPA TORRÕES - CG Nº 009/2022</v>
          </cell>
          <cell r="E133" t="str">
            <v>LEGORIANA NUNES DA SILVA</v>
          </cell>
          <cell r="F133" t="str">
            <v>2 - Outros Profissionais da Saúde</v>
          </cell>
          <cell r="G133" t="str">
            <v>3222-05</v>
          </cell>
          <cell r="H133">
            <v>45383</v>
          </cell>
          <cell r="I133">
            <v>0</v>
          </cell>
          <cell r="J133">
            <v>143.55000000000001</v>
          </cell>
          <cell r="K133">
            <v>0</v>
          </cell>
          <cell r="L133">
            <v>258.9873</v>
          </cell>
          <cell r="M133">
            <v>7.06</v>
          </cell>
          <cell r="O133">
            <v>2.15</v>
          </cell>
          <cell r="P133">
            <v>0</v>
          </cell>
          <cell r="R133">
            <v>251.83</v>
          </cell>
          <cell r="S133">
            <v>84.72</v>
          </cell>
          <cell r="U133">
            <v>0</v>
          </cell>
          <cell r="V133">
            <v>0</v>
          </cell>
          <cell r="Y133">
            <v>3990</v>
          </cell>
          <cell r="Z133">
            <v>0</v>
          </cell>
          <cell r="AB133" t="str">
            <v>FOLHA COMPL PL ENFERMAGEM</v>
          </cell>
        </row>
        <row r="134">
          <cell r="C134" t="str">
            <v>UPA TORRÕES - CG Nº 009/2022</v>
          </cell>
          <cell r="E134" t="str">
            <v>LUCIANA NAYARA PEREIRA DE MENDONCA</v>
          </cell>
          <cell r="F134" t="str">
            <v>2 - Outros Profissionais da Saúde</v>
          </cell>
          <cell r="G134" t="str">
            <v>3222-05</v>
          </cell>
          <cell r="H134">
            <v>45383</v>
          </cell>
          <cell r="I134">
            <v>0</v>
          </cell>
          <cell r="J134">
            <v>140.68</v>
          </cell>
          <cell r="K134">
            <v>0</v>
          </cell>
          <cell r="L134">
            <v>0</v>
          </cell>
          <cell r="M134">
            <v>0</v>
          </cell>
          <cell r="O134">
            <v>2.15</v>
          </cell>
          <cell r="P134">
            <v>0</v>
          </cell>
          <cell r="R134">
            <v>0</v>
          </cell>
          <cell r="S134">
            <v>0</v>
          </cell>
          <cell r="U134">
            <v>77.55</v>
          </cell>
          <cell r="V134">
            <v>0</v>
          </cell>
          <cell r="X134" t="str">
            <v>AUXILIO CRECHE</v>
          </cell>
          <cell r="Y134">
            <v>3990</v>
          </cell>
          <cell r="Z134">
            <v>0</v>
          </cell>
          <cell r="AB134" t="str">
            <v>FOLHA COMPL PL ENFERMAGEM</v>
          </cell>
        </row>
        <row r="135">
          <cell r="C135" t="str">
            <v>UPA TORRÕES - CG Nº 009/2022</v>
          </cell>
          <cell r="E135" t="str">
            <v>LUCIANA SILVA VALOIS</v>
          </cell>
          <cell r="F135" t="str">
            <v>2 - Outros Profissionais da Saúde</v>
          </cell>
          <cell r="G135" t="str">
            <v>3222-05</v>
          </cell>
          <cell r="H135">
            <v>45383</v>
          </cell>
          <cell r="I135">
            <v>0</v>
          </cell>
          <cell r="J135">
            <v>130.04</v>
          </cell>
          <cell r="K135">
            <v>0</v>
          </cell>
          <cell r="L135">
            <v>258.9873</v>
          </cell>
          <cell r="M135">
            <v>7.06</v>
          </cell>
          <cell r="O135">
            <v>2.15</v>
          </cell>
          <cell r="P135">
            <v>0</v>
          </cell>
          <cell r="R135">
            <v>251.83</v>
          </cell>
          <cell r="S135">
            <v>84.72</v>
          </cell>
          <cell r="U135">
            <v>77.55</v>
          </cell>
          <cell r="V135">
            <v>0</v>
          </cell>
          <cell r="X135" t="str">
            <v>AUXILIO CRECHE</v>
          </cell>
          <cell r="Y135">
            <v>3990</v>
          </cell>
          <cell r="Z135">
            <v>0</v>
          </cell>
          <cell r="AB135" t="str">
            <v>FOLHA COMPL PL ENFERMAGEM</v>
          </cell>
        </row>
        <row r="136">
          <cell r="C136" t="str">
            <v>UPA TORRÕES - CG Nº 009/2022</v>
          </cell>
          <cell r="E136" t="str">
            <v>LUCIENE MALTEZ DOS SANTOS</v>
          </cell>
          <cell r="F136" t="str">
            <v>2 - Outros Profissionais da Saúde</v>
          </cell>
          <cell r="G136" t="str">
            <v>3226-05</v>
          </cell>
          <cell r="H136">
            <v>45383</v>
          </cell>
          <cell r="I136">
            <v>0</v>
          </cell>
          <cell r="J136">
            <v>124.7</v>
          </cell>
          <cell r="K136">
            <v>0</v>
          </cell>
          <cell r="L136">
            <v>258.9873</v>
          </cell>
          <cell r="M136">
            <v>7.06</v>
          </cell>
          <cell r="O136">
            <v>2.15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TORRÕES - CG Nº 009/2022</v>
          </cell>
          <cell r="E137" t="str">
            <v>LUNARA OLIVEIRA DE FARIAS SANTOS MOTA</v>
          </cell>
          <cell r="F137" t="str">
            <v>2 - Outros Profissionais da Saúde</v>
          </cell>
          <cell r="G137" t="str">
            <v>2235-05</v>
          </cell>
          <cell r="H137">
            <v>45383</v>
          </cell>
          <cell r="I137">
            <v>0</v>
          </cell>
          <cell r="J137">
            <v>293.67</v>
          </cell>
          <cell r="K137">
            <v>0</v>
          </cell>
          <cell r="L137">
            <v>0</v>
          </cell>
          <cell r="M137">
            <v>0</v>
          </cell>
          <cell r="O137">
            <v>3.65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4565.6400000000003</v>
          </cell>
          <cell r="Z137">
            <v>0</v>
          </cell>
          <cell r="AB137" t="str">
            <v>FOLHA COMPL PL ENFERMAGEM</v>
          </cell>
        </row>
        <row r="138">
          <cell r="C138" t="str">
            <v>UPA TORRÕES - CG Nº 009/2022</v>
          </cell>
          <cell r="E138" t="str">
            <v>MARCELO ANTONIO DA SILVA JUNIOR</v>
          </cell>
          <cell r="F138" t="str">
            <v>2 - Outros Profissionais da Saúde</v>
          </cell>
          <cell r="G138" t="str">
            <v>3226-05</v>
          </cell>
          <cell r="H138">
            <v>45383</v>
          </cell>
          <cell r="I138">
            <v>0</v>
          </cell>
          <cell r="J138">
            <v>153.51</v>
          </cell>
          <cell r="K138">
            <v>0</v>
          </cell>
          <cell r="L138">
            <v>258.9873</v>
          </cell>
          <cell r="M138">
            <v>7.06</v>
          </cell>
          <cell r="O138">
            <v>2.15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TORRÕES - CG Nº 009/2022</v>
          </cell>
          <cell r="E139" t="str">
            <v>MARCIANITA GOMES DOS SANTOS</v>
          </cell>
          <cell r="F139" t="str">
            <v>2 - Outros Profissionais da Saúde</v>
          </cell>
          <cell r="G139" t="str">
            <v>5211-30</v>
          </cell>
          <cell r="H139">
            <v>45383</v>
          </cell>
          <cell r="I139">
            <v>0</v>
          </cell>
          <cell r="J139">
            <v>153.51</v>
          </cell>
          <cell r="K139">
            <v>0</v>
          </cell>
          <cell r="L139">
            <v>258.9873</v>
          </cell>
          <cell r="M139">
            <v>7.06</v>
          </cell>
          <cell r="O139">
            <v>2.15</v>
          </cell>
          <cell r="P139">
            <v>0</v>
          </cell>
          <cell r="R139">
            <v>219.03</v>
          </cell>
          <cell r="S139">
            <v>84.72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TORRÕES - CG Nº 009/2022</v>
          </cell>
          <cell r="E140" t="str">
            <v>MARCO ANTONIO LEITE ALBERT</v>
          </cell>
          <cell r="F140" t="str">
            <v>2 - Outros Profissionais da Saúde</v>
          </cell>
          <cell r="G140" t="str">
            <v>3241-15</v>
          </cell>
          <cell r="H140">
            <v>45383</v>
          </cell>
          <cell r="I140">
            <v>0</v>
          </cell>
          <cell r="J140">
            <v>446.81</v>
          </cell>
          <cell r="K140">
            <v>0</v>
          </cell>
          <cell r="L140">
            <v>0</v>
          </cell>
          <cell r="M140">
            <v>0</v>
          </cell>
          <cell r="O140">
            <v>2.15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TORRÕES - CG Nº 009/2022</v>
          </cell>
          <cell r="E141" t="str">
            <v>MARCONI PEDRO DE OLIVEIRA</v>
          </cell>
          <cell r="F141" t="str">
            <v>2 - Outros Profissionais da Saúde</v>
          </cell>
          <cell r="G141" t="str">
            <v>3222-05</v>
          </cell>
          <cell r="H141">
            <v>45383</v>
          </cell>
          <cell r="I141">
            <v>0</v>
          </cell>
          <cell r="J141">
            <v>215.13</v>
          </cell>
          <cell r="K141">
            <v>0</v>
          </cell>
          <cell r="L141">
            <v>0</v>
          </cell>
          <cell r="M141">
            <v>0</v>
          </cell>
          <cell r="O141">
            <v>2.15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3990</v>
          </cell>
          <cell r="Z141">
            <v>0</v>
          </cell>
          <cell r="AB141" t="str">
            <v>FOLHA COMPL PL ENFERMAGEM</v>
          </cell>
        </row>
        <row r="142">
          <cell r="C142" t="str">
            <v>UPA TORRÕES - CG Nº 009/2022</v>
          </cell>
          <cell r="E142" t="str">
            <v>MARCOS RODRIGUES DA SILVA</v>
          </cell>
          <cell r="F142" t="str">
            <v>2 - Outros Profissionais da Saúde</v>
          </cell>
          <cell r="G142" t="str">
            <v>5151-10</v>
          </cell>
          <cell r="H142">
            <v>45383</v>
          </cell>
          <cell r="I142">
            <v>0</v>
          </cell>
          <cell r="J142">
            <v>153.51</v>
          </cell>
          <cell r="K142">
            <v>0</v>
          </cell>
          <cell r="L142">
            <v>258.9873</v>
          </cell>
          <cell r="M142">
            <v>7.06</v>
          </cell>
          <cell r="O142">
            <v>2.15</v>
          </cell>
          <cell r="P142">
            <v>0</v>
          </cell>
          <cell r="R142">
            <v>219.03</v>
          </cell>
          <cell r="S142">
            <v>84.72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TORRÕES - CG Nº 009/2022</v>
          </cell>
          <cell r="E143" t="str">
            <v>MARIA APARECIDA DA SILVA DE SOUZA</v>
          </cell>
          <cell r="F143" t="str">
            <v>2 - Outros Profissionais da Saúde</v>
          </cell>
          <cell r="G143" t="str">
            <v>3226-05</v>
          </cell>
          <cell r="H143">
            <v>45383</v>
          </cell>
          <cell r="I143">
            <v>0</v>
          </cell>
          <cell r="J143">
            <v>150.47999999999999</v>
          </cell>
          <cell r="K143">
            <v>0</v>
          </cell>
          <cell r="L143">
            <v>258.9873</v>
          </cell>
          <cell r="M143">
            <v>7.06</v>
          </cell>
          <cell r="O143">
            <v>2.15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TORRÕES - CG Nº 009/2022</v>
          </cell>
          <cell r="E144" t="str">
            <v>MARIA CLARA NASCIMENTO DE ALBUQUERQUE SOUSA</v>
          </cell>
          <cell r="F144" t="str">
            <v>2 - Outros Profissionais da Saúde</v>
          </cell>
          <cell r="G144" t="str">
            <v>2235-05</v>
          </cell>
          <cell r="H144">
            <v>45383</v>
          </cell>
          <cell r="I144">
            <v>0</v>
          </cell>
          <cell r="J144">
            <v>254.12</v>
          </cell>
          <cell r="K144">
            <v>0</v>
          </cell>
          <cell r="L144">
            <v>258.9873</v>
          </cell>
          <cell r="M144">
            <v>3.59</v>
          </cell>
          <cell r="O144">
            <v>3.65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3248.14</v>
          </cell>
          <cell r="Z144">
            <v>0</v>
          </cell>
          <cell r="AB144" t="str">
            <v>FOLHA COMPL PL ENFERMAGEM</v>
          </cell>
        </row>
        <row r="145">
          <cell r="C145" t="str">
            <v>UPA TORRÕES - CG Nº 009/2022</v>
          </cell>
          <cell r="E145" t="str">
            <v>MARIA DA CONCEICAO GUIMARAES DE SOUSA MELO</v>
          </cell>
          <cell r="F145" t="str">
            <v>2 - Outros Profissionais da Saúde</v>
          </cell>
          <cell r="G145" t="str">
            <v>3222-05</v>
          </cell>
          <cell r="H145">
            <v>45383</v>
          </cell>
          <cell r="I145">
            <v>0</v>
          </cell>
          <cell r="J145">
            <v>139.55000000000001</v>
          </cell>
          <cell r="K145">
            <v>0</v>
          </cell>
          <cell r="L145">
            <v>0</v>
          </cell>
          <cell r="M145">
            <v>0</v>
          </cell>
          <cell r="O145">
            <v>2.15</v>
          </cell>
          <cell r="P145">
            <v>0</v>
          </cell>
          <cell r="R145">
            <v>128.83000000000001</v>
          </cell>
          <cell r="S145">
            <v>2.82</v>
          </cell>
          <cell r="U145">
            <v>77.55</v>
          </cell>
          <cell r="V145">
            <v>0</v>
          </cell>
          <cell r="X145" t="str">
            <v>AUXILIO CRECHE</v>
          </cell>
          <cell r="Y145">
            <v>3990</v>
          </cell>
          <cell r="Z145">
            <v>0</v>
          </cell>
          <cell r="AB145" t="str">
            <v>FOLHA COMPL PL ENFERMAGEM</v>
          </cell>
        </row>
        <row r="146">
          <cell r="C146" t="str">
            <v>UPA TORRÕES - CG Nº 009/2022</v>
          </cell>
          <cell r="E146" t="str">
            <v>MARIA DE LOURDES GOMES</v>
          </cell>
          <cell r="F146" t="str">
            <v>2 - Outros Profissionais da Saúde</v>
          </cell>
          <cell r="G146" t="str">
            <v>3226-05</v>
          </cell>
          <cell r="H146">
            <v>45383</v>
          </cell>
          <cell r="I146">
            <v>0</v>
          </cell>
          <cell r="J146">
            <v>135.55000000000001</v>
          </cell>
          <cell r="K146">
            <v>0</v>
          </cell>
          <cell r="L146">
            <v>258.9873</v>
          </cell>
          <cell r="M146">
            <v>7.06</v>
          </cell>
          <cell r="O146">
            <v>2.15</v>
          </cell>
          <cell r="P146">
            <v>0</v>
          </cell>
          <cell r="R146">
            <v>251.82000000000002</v>
          </cell>
          <cell r="S146">
            <v>84.72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TORRÕES - CG Nº 009/2022</v>
          </cell>
          <cell r="E147" t="str">
            <v>MARIA JOSE DA SILVA ALEXANDRE TAVARES</v>
          </cell>
          <cell r="F147" t="str">
            <v>2 - Outros Profissionais da Saúde</v>
          </cell>
          <cell r="G147" t="str">
            <v>3222-05</v>
          </cell>
          <cell r="H147">
            <v>45383</v>
          </cell>
          <cell r="I147">
            <v>0</v>
          </cell>
          <cell r="J147">
            <v>165.6</v>
          </cell>
          <cell r="K147">
            <v>0</v>
          </cell>
          <cell r="L147">
            <v>258.9873</v>
          </cell>
          <cell r="M147">
            <v>7.06</v>
          </cell>
          <cell r="O147">
            <v>2.15</v>
          </cell>
          <cell r="P147">
            <v>0</v>
          </cell>
          <cell r="R147">
            <v>219.03</v>
          </cell>
          <cell r="S147">
            <v>84.72</v>
          </cell>
          <cell r="U147">
            <v>0</v>
          </cell>
          <cell r="V147">
            <v>0</v>
          </cell>
          <cell r="Y147">
            <v>3990</v>
          </cell>
          <cell r="Z147">
            <v>0</v>
          </cell>
          <cell r="AB147" t="str">
            <v>FOLHA COMPL PL ENFERMAGEM</v>
          </cell>
        </row>
        <row r="148">
          <cell r="C148" t="str">
            <v>UPA TORRÕES - CG Nº 009/2022</v>
          </cell>
          <cell r="E148" t="str">
            <v>MARIA KEYLA INGRID DOS SANTOS</v>
          </cell>
          <cell r="F148" t="str">
            <v>2 - Outros Profissionais da Saúde</v>
          </cell>
          <cell r="G148" t="str">
            <v>5211-30</v>
          </cell>
          <cell r="H148">
            <v>45383</v>
          </cell>
          <cell r="I148">
            <v>0</v>
          </cell>
          <cell r="J148">
            <v>46.53</v>
          </cell>
          <cell r="K148">
            <v>0</v>
          </cell>
          <cell r="L148">
            <v>258.9873</v>
          </cell>
          <cell r="M148">
            <v>2.35</v>
          </cell>
          <cell r="O148">
            <v>2.15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TORRÕES - CG Nº 009/2022</v>
          </cell>
          <cell r="E149" t="str">
            <v>MARTA MILENA FLOR DE OLIVEIRA</v>
          </cell>
          <cell r="F149" t="str">
            <v>2 - Outros Profissionais da Saúde</v>
          </cell>
          <cell r="G149" t="str">
            <v>3241-15</v>
          </cell>
          <cell r="H149">
            <v>45383</v>
          </cell>
          <cell r="I149">
            <v>0</v>
          </cell>
          <cell r="J149">
            <v>270.05</v>
          </cell>
          <cell r="K149">
            <v>0</v>
          </cell>
          <cell r="L149">
            <v>258.9873</v>
          </cell>
          <cell r="M149">
            <v>7.06</v>
          </cell>
          <cell r="O149">
            <v>2.15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TORRÕES - CG Nº 009/2022</v>
          </cell>
          <cell r="E150" t="str">
            <v>MAYHARA LIMA E SILVA JORDAO EMERENCIANO</v>
          </cell>
          <cell r="F150" t="str">
            <v>2 - Outros Profissionais da Saúde</v>
          </cell>
          <cell r="G150" t="str">
            <v>2235-05</v>
          </cell>
          <cell r="H150">
            <v>45383</v>
          </cell>
          <cell r="I150">
            <v>0</v>
          </cell>
          <cell r="J150">
            <v>794.64</v>
          </cell>
          <cell r="K150">
            <v>0</v>
          </cell>
          <cell r="L150">
            <v>258.9873</v>
          </cell>
          <cell r="M150">
            <v>3.59</v>
          </cell>
          <cell r="O150">
            <v>3.65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TORRÕES - CG Nº 009/2022</v>
          </cell>
          <cell r="E151" t="str">
            <v>MERCIA CORREIA DE OLIVEIRA</v>
          </cell>
          <cell r="F151" t="str">
            <v>2 - Outros Profissionais da Saúde</v>
          </cell>
          <cell r="G151" t="str">
            <v>2235-05</v>
          </cell>
          <cell r="H151">
            <v>45383</v>
          </cell>
          <cell r="I151">
            <v>0</v>
          </cell>
          <cell r="J151">
            <v>142.05000000000001</v>
          </cell>
          <cell r="K151">
            <v>0</v>
          </cell>
          <cell r="L151">
            <v>258.9873</v>
          </cell>
          <cell r="M151">
            <v>0.2</v>
          </cell>
          <cell r="O151">
            <v>3.65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4565.6400000000003</v>
          </cell>
          <cell r="Z151">
            <v>0</v>
          </cell>
          <cell r="AB151" t="str">
            <v>FOLHA COMPL PL ENFERMAGEM</v>
          </cell>
        </row>
        <row r="152">
          <cell r="C152" t="str">
            <v>UPA TORRÕES - CG Nº 009/2022</v>
          </cell>
          <cell r="E152" t="str">
            <v>MICHELE GONCALVES DA SILVA COSTA</v>
          </cell>
          <cell r="F152" t="str">
            <v>2 - Outros Profissionais da Saúde</v>
          </cell>
          <cell r="G152" t="str">
            <v>3222-05</v>
          </cell>
          <cell r="H152">
            <v>45383</v>
          </cell>
          <cell r="I152">
            <v>0</v>
          </cell>
          <cell r="J152">
            <v>172.26</v>
          </cell>
          <cell r="K152">
            <v>0</v>
          </cell>
          <cell r="L152">
            <v>258.9873</v>
          </cell>
          <cell r="M152">
            <v>7.06</v>
          </cell>
          <cell r="O152">
            <v>2.15</v>
          </cell>
          <cell r="P152">
            <v>0</v>
          </cell>
          <cell r="R152">
            <v>251.83</v>
          </cell>
          <cell r="S152">
            <v>84.72</v>
          </cell>
          <cell r="U152">
            <v>77.55</v>
          </cell>
          <cell r="V152">
            <v>0</v>
          </cell>
          <cell r="X152" t="str">
            <v>AUXILIO CRECHE</v>
          </cell>
          <cell r="Y152">
            <v>3990</v>
          </cell>
          <cell r="Z152">
            <v>0</v>
          </cell>
          <cell r="AB152" t="str">
            <v>FOLHA COMPL PL ENFERMAGEM</v>
          </cell>
        </row>
        <row r="153">
          <cell r="C153" t="str">
            <v>UPA TORRÕES - CG Nº 009/2022</v>
          </cell>
          <cell r="E153" t="str">
            <v>MIRELA DOS SANTOS SILVA</v>
          </cell>
          <cell r="F153" t="str">
            <v>2 - Outros Profissionais da Saúde</v>
          </cell>
          <cell r="G153" t="str">
            <v>2235-05</v>
          </cell>
          <cell r="H153">
            <v>45383</v>
          </cell>
          <cell r="I153">
            <v>0</v>
          </cell>
          <cell r="J153">
            <v>187.31</v>
          </cell>
          <cell r="K153">
            <v>0</v>
          </cell>
          <cell r="L153">
            <v>258.9873</v>
          </cell>
          <cell r="M153">
            <v>2.79</v>
          </cell>
          <cell r="O153">
            <v>3.65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4918.3</v>
          </cell>
          <cell r="Z153">
            <v>0</v>
          </cell>
          <cell r="AB153" t="str">
            <v>FOLHA COMPL PL ENFERMAGEM</v>
          </cell>
        </row>
        <row r="154">
          <cell r="C154" t="str">
            <v>UPA TORRÕES - CG Nº 009/2022</v>
          </cell>
          <cell r="E154" t="str">
            <v>MIRIAN FERREIRA DOS SANTOS</v>
          </cell>
          <cell r="F154" t="str">
            <v>2 - Outros Profissionais da Saúde</v>
          </cell>
          <cell r="G154" t="str">
            <v>5152-05</v>
          </cell>
          <cell r="H154">
            <v>45383</v>
          </cell>
          <cell r="I154">
            <v>0</v>
          </cell>
          <cell r="J154">
            <v>179.72</v>
          </cell>
          <cell r="K154">
            <v>0</v>
          </cell>
          <cell r="L154">
            <v>258.9873</v>
          </cell>
          <cell r="M154">
            <v>7.06</v>
          </cell>
          <cell r="O154">
            <v>2.15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TORRÕES - CG Nº 009/2022</v>
          </cell>
          <cell r="E155" t="str">
            <v>MOHAMA PRISCILLA DA SILVA FERREIRA</v>
          </cell>
          <cell r="F155" t="str">
            <v>2 - Outros Profissionais da Saúde</v>
          </cell>
          <cell r="G155" t="str">
            <v>3222-05</v>
          </cell>
          <cell r="H155">
            <v>45383</v>
          </cell>
          <cell r="I155">
            <v>0</v>
          </cell>
          <cell r="J155">
            <v>150.91</v>
          </cell>
          <cell r="K155">
            <v>0</v>
          </cell>
          <cell r="L155">
            <v>258.9873</v>
          </cell>
          <cell r="M155">
            <v>7.06</v>
          </cell>
          <cell r="O155">
            <v>2.15</v>
          </cell>
          <cell r="P155">
            <v>0</v>
          </cell>
          <cell r="R155">
            <v>251.83</v>
          </cell>
          <cell r="S155">
            <v>84.72</v>
          </cell>
          <cell r="U155">
            <v>0</v>
          </cell>
          <cell r="V155">
            <v>0</v>
          </cell>
          <cell r="Y155">
            <v>3990</v>
          </cell>
          <cell r="Z155">
            <v>0</v>
          </cell>
          <cell r="AB155" t="str">
            <v>FOLHA COMPL PL ENFERMAGEM</v>
          </cell>
        </row>
        <row r="156">
          <cell r="C156" t="str">
            <v>UPA TORRÕES - CG Nº 009/2022</v>
          </cell>
          <cell r="E156" t="str">
            <v>MYLENA FIGUEIREDO DO NASCIMENTO</v>
          </cell>
          <cell r="F156" t="str">
            <v>2 - Outros Profissionais da Saúde</v>
          </cell>
          <cell r="G156" t="str">
            <v>3222-05</v>
          </cell>
          <cell r="H156">
            <v>45383</v>
          </cell>
          <cell r="I156">
            <v>0</v>
          </cell>
          <cell r="J156">
            <v>161.46</v>
          </cell>
          <cell r="K156">
            <v>0</v>
          </cell>
          <cell r="L156">
            <v>258.9873</v>
          </cell>
          <cell r="M156">
            <v>7.06</v>
          </cell>
          <cell r="O156">
            <v>2.15</v>
          </cell>
          <cell r="P156">
            <v>0</v>
          </cell>
          <cell r="R156">
            <v>251.83</v>
          </cell>
          <cell r="S156">
            <v>84.72</v>
          </cell>
          <cell r="U156">
            <v>77.55</v>
          </cell>
          <cell r="V156">
            <v>0</v>
          </cell>
          <cell r="X156" t="str">
            <v>AUXILIO CRECHE</v>
          </cell>
          <cell r="Y156">
            <v>3990</v>
          </cell>
          <cell r="Z156">
            <v>0</v>
          </cell>
          <cell r="AB156" t="str">
            <v>FOLHA COMPL PL ENFERMAGEM</v>
          </cell>
        </row>
        <row r="157">
          <cell r="C157" t="str">
            <v>UPA TORRÕES - CG Nº 009/2022</v>
          </cell>
          <cell r="E157" t="str">
            <v>NADJANE MEIRA DE CARVALHO</v>
          </cell>
          <cell r="F157" t="str">
            <v>2 - Outros Profissionais da Saúde</v>
          </cell>
          <cell r="G157" t="str">
            <v>2235-05</v>
          </cell>
          <cell r="H157">
            <v>45383</v>
          </cell>
          <cell r="I157">
            <v>0</v>
          </cell>
          <cell r="J157">
            <v>258.07</v>
          </cell>
          <cell r="K157">
            <v>0</v>
          </cell>
          <cell r="L157">
            <v>0</v>
          </cell>
          <cell r="M157">
            <v>0</v>
          </cell>
          <cell r="O157">
            <v>3.65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4565.6400000000003</v>
          </cell>
          <cell r="Z157">
            <v>0</v>
          </cell>
          <cell r="AB157" t="str">
            <v>FOLHA COMPL PL ENFERMAGEM</v>
          </cell>
        </row>
        <row r="158">
          <cell r="C158" t="str">
            <v>UPA TORRÕES - CG Nº 009/2022</v>
          </cell>
          <cell r="E158" t="str">
            <v>NAILZA MARIA DA SILVA</v>
          </cell>
          <cell r="F158" t="str">
            <v>2 - Outros Profissionais da Saúde</v>
          </cell>
          <cell r="G158" t="str">
            <v>3241-15</v>
          </cell>
          <cell r="H158">
            <v>45383</v>
          </cell>
          <cell r="I158">
            <v>0</v>
          </cell>
          <cell r="J158">
            <v>280.85000000000002</v>
          </cell>
          <cell r="K158">
            <v>0</v>
          </cell>
          <cell r="L158">
            <v>258.9873</v>
          </cell>
          <cell r="M158">
            <v>7.06</v>
          </cell>
          <cell r="O158">
            <v>2.15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TORRÕES - CG Nº 009/2022</v>
          </cell>
          <cell r="E159" t="str">
            <v>NATALIA CRISTINA DA SILVA</v>
          </cell>
          <cell r="F159" t="str">
            <v>2 - Outros Profissionais da Saúde</v>
          </cell>
          <cell r="G159" t="str">
            <v>5211-30</v>
          </cell>
          <cell r="H159">
            <v>45383</v>
          </cell>
          <cell r="I159">
            <v>0</v>
          </cell>
          <cell r="J159">
            <v>187.12</v>
          </cell>
          <cell r="K159">
            <v>0</v>
          </cell>
          <cell r="L159">
            <v>0</v>
          </cell>
          <cell r="M159">
            <v>0</v>
          </cell>
          <cell r="O159">
            <v>2.15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TORRÕES - CG Nº 009/2022</v>
          </cell>
          <cell r="E160" t="str">
            <v>PATRICIA MARIA ALVES</v>
          </cell>
          <cell r="F160" t="str">
            <v>2 - Outros Profissionais da Saúde</v>
          </cell>
          <cell r="G160" t="str">
            <v>3222-05</v>
          </cell>
          <cell r="H160">
            <v>45383</v>
          </cell>
          <cell r="I160">
            <v>0</v>
          </cell>
          <cell r="J160">
            <v>172.26</v>
          </cell>
          <cell r="K160">
            <v>0</v>
          </cell>
          <cell r="L160">
            <v>258.9873</v>
          </cell>
          <cell r="M160">
            <v>7.06</v>
          </cell>
          <cell r="O160">
            <v>2.15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3990</v>
          </cell>
          <cell r="Z160">
            <v>0</v>
          </cell>
          <cell r="AB160" t="str">
            <v>FOLHA COMPL PL ENFERMAGEM</v>
          </cell>
        </row>
        <row r="161">
          <cell r="C161" t="str">
            <v>UPA TORRÕES - CG Nº 009/2022</v>
          </cell>
          <cell r="E161" t="str">
            <v>PATRICIA ROBERTA ALMEIDA FELIX DA SILVA</v>
          </cell>
          <cell r="F161" t="str">
            <v>2 - Outros Profissionais da Saúde</v>
          </cell>
          <cell r="G161" t="str">
            <v>3222-05</v>
          </cell>
          <cell r="H161">
            <v>45383</v>
          </cell>
          <cell r="I161">
            <v>0</v>
          </cell>
          <cell r="J161">
            <v>166.14</v>
          </cell>
          <cell r="K161">
            <v>0</v>
          </cell>
          <cell r="L161">
            <v>258.9873</v>
          </cell>
          <cell r="M161">
            <v>7.06</v>
          </cell>
          <cell r="O161">
            <v>2.15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3990</v>
          </cell>
          <cell r="Z161">
            <v>0</v>
          </cell>
          <cell r="AB161" t="str">
            <v>FOLHA COMPL PL ENFERMAGEM</v>
          </cell>
        </row>
        <row r="162">
          <cell r="C162" t="str">
            <v>UPA TORRÕES - CG Nº 009/2022</v>
          </cell>
          <cell r="E162" t="str">
            <v>PAULA MICHELLE DE LIMA ANDRADE</v>
          </cell>
          <cell r="F162" t="str">
            <v>2 - Outros Profissionais da Saúde</v>
          </cell>
          <cell r="G162" t="str">
            <v>2235-05</v>
          </cell>
          <cell r="H162">
            <v>45383</v>
          </cell>
          <cell r="I162">
            <v>0</v>
          </cell>
          <cell r="J162">
            <v>189.34</v>
          </cell>
          <cell r="K162">
            <v>0</v>
          </cell>
          <cell r="L162">
            <v>258.9873</v>
          </cell>
          <cell r="M162">
            <v>3.05</v>
          </cell>
          <cell r="O162">
            <v>3.65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4341.76</v>
          </cell>
          <cell r="Z162">
            <v>0</v>
          </cell>
          <cell r="AB162" t="str">
            <v>FOLHA COMPL PL ENFERMAGEM</v>
          </cell>
        </row>
        <row r="163">
          <cell r="C163" t="str">
            <v>UPA TORRÕES - CG Nº 009/2022</v>
          </cell>
          <cell r="E163" t="str">
            <v>PAULO ROBERTO ANGEIRAS DA SILVA</v>
          </cell>
          <cell r="F163" t="str">
            <v>2 - Outros Profissionais da Saúde</v>
          </cell>
          <cell r="G163" t="str">
            <v>3241-15</v>
          </cell>
          <cell r="H163">
            <v>45383</v>
          </cell>
          <cell r="I163">
            <v>0</v>
          </cell>
          <cell r="J163">
            <v>359.38</v>
          </cell>
          <cell r="K163">
            <v>0</v>
          </cell>
          <cell r="L163">
            <v>258.9873</v>
          </cell>
          <cell r="M163">
            <v>7.06</v>
          </cell>
          <cell r="O163">
            <v>2.15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TORRÕES - CG Nº 009/2022</v>
          </cell>
          <cell r="E164" t="str">
            <v>PAULO ROBERTO JOSE DA SILVA</v>
          </cell>
          <cell r="F164" t="str">
            <v>2 - Outros Profissionais da Saúde</v>
          </cell>
          <cell r="G164" t="str">
            <v>3222-05</v>
          </cell>
          <cell r="H164">
            <v>45383</v>
          </cell>
          <cell r="I164">
            <v>0</v>
          </cell>
          <cell r="J164">
            <v>139.55000000000001</v>
          </cell>
          <cell r="K164">
            <v>0</v>
          </cell>
          <cell r="L164">
            <v>258.9873</v>
          </cell>
          <cell r="M164">
            <v>7.06</v>
          </cell>
          <cell r="O164">
            <v>2.15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3990</v>
          </cell>
          <cell r="Z164">
            <v>0</v>
          </cell>
          <cell r="AB164" t="str">
            <v>FOLHA COMPL PL ENFERMAGEM</v>
          </cell>
        </row>
        <row r="165">
          <cell r="C165" t="str">
            <v>UPA TORRÕES - CG Nº 009/2022</v>
          </cell>
          <cell r="E165" t="str">
            <v>POLIANA PIRES LINS</v>
          </cell>
          <cell r="F165" t="str">
            <v>2 - Outros Profissionais da Saúde</v>
          </cell>
          <cell r="G165" t="str">
            <v>2234-05</v>
          </cell>
          <cell r="H165">
            <v>45383</v>
          </cell>
          <cell r="I165">
            <v>0</v>
          </cell>
          <cell r="J165">
            <v>333.45</v>
          </cell>
          <cell r="K165">
            <v>0</v>
          </cell>
          <cell r="L165">
            <v>258.9873</v>
          </cell>
          <cell r="M165">
            <v>7.06</v>
          </cell>
          <cell r="O165">
            <v>2.15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TORRÕES - CG Nº 009/2022</v>
          </cell>
          <cell r="E166" t="str">
            <v>PRISCILA FARIAS DA SILVA</v>
          </cell>
          <cell r="F166" t="str">
            <v>2 - Outros Profissionais da Saúde</v>
          </cell>
          <cell r="G166" t="str">
            <v>3222-05</v>
          </cell>
          <cell r="H166">
            <v>45383</v>
          </cell>
          <cell r="I166">
            <v>0</v>
          </cell>
          <cell r="J166">
            <v>143.55000000000001</v>
          </cell>
          <cell r="K166">
            <v>0</v>
          </cell>
          <cell r="L166">
            <v>258.9873</v>
          </cell>
          <cell r="M166">
            <v>7.06</v>
          </cell>
          <cell r="O166">
            <v>2.15</v>
          </cell>
          <cell r="P166">
            <v>0</v>
          </cell>
          <cell r="R166">
            <v>128.83000000000001</v>
          </cell>
          <cell r="S166">
            <v>84.72</v>
          </cell>
          <cell r="U166">
            <v>0</v>
          </cell>
          <cell r="V166">
            <v>0</v>
          </cell>
          <cell r="Y166">
            <v>3990</v>
          </cell>
          <cell r="Z166">
            <v>0</v>
          </cell>
          <cell r="AB166" t="str">
            <v>FOLHA COMPL PL ENFERMAGEM</v>
          </cell>
        </row>
        <row r="167">
          <cell r="C167" t="str">
            <v>UPA TORRÕES - CG Nº 009/2022</v>
          </cell>
          <cell r="E167" t="str">
            <v>RAFAEL GOUVEIA GOMES DA SILVA</v>
          </cell>
          <cell r="F167" t="str">
            <v>2 - Outros Profissionais da Saúde</v>
          </cell>
          <cell r="G167" t="str">
            <v>3222-05</v>
          </cell>
          <cell r="H167">
            <v>45383</v>
          </cell>
          <cell r="I167">
            <v>0</v>
          </cell>
          <cell r="J167">
            <v>162.81</v>
          </cell>
          <cell r="K167">
            <v>0</v>
          </cell>
          <cell r="L167">
            <v>258.9873</v>
          </cell>
          <cell r="M167">
            <v>7.06</v>
          </cell>
          <cell r="O167">
            <v>2.15</v>
          </cell>
          <cell r="P167">
            <v>0</v>
          </cell>
          <cell r="R167">
            <v>128.83000000000001</v>
          </cell>
          <cell r="S167">
            <v>84.72</v>
          </cell>
          <cell r="U167">
            <v>0</v>
          </cell>
          <cell r="V167">
            <v>0</v>
          </cell>
          <cell r="Y167">
            <v>3990</v>
          </cell>
          <cell r="Z167">
            <v>0</v>
          </cell>
          <cell r="AB167" t="str">
            <v>FOLHA COMPL PL ENFERMAGEM</v>
          </cell>
        </row>
        <row r="168">
          <cell r="C168" t="str">
            <v>UPA TORRÕES - CG Nº 009/2022</v>
          </cell>
          <cell r="E168" t="str">
            <v>RAFAELLA PEREGRINO DE ALMEIDA VIANA</v>
          </cell>
          <cell r="F168" t="str">
            <v>2 - Outros Profissionais da Saúde</v>
          </cell>
          <cell r="G168" t="str">
            <v>2235-05</v>
          </cell>
          <cell r="H168">
            <v>45383</v>
          </cell>
          <cell r="I168">
            <v>0</v>
          </cell>
          <cell r="J168">
            <v>215.36</v>
          </cell>
          <cell r="K168">
            <v>0</v>
          </cell>
          <cell r="L168">
            <v>258.9873</v>
          </cell>
          <cell r="M168">
            <v>3.05</v>
          </cell>
          <cell r="O168">
            <v>3.65</v>
          </cell>
          <cell r="P168">
            <v>0</v>
          </cell>
          <cell r="R168">
            <v>0</v>
          </cell>
          <cell r="S168">
            <v>0</v>
          </cell>
          <cell r="U168">
            <v>120.26</v>
          </cell>
          <cell r="V168">
            <v>0</v>
          </cell>
          <cell r="X168" t="str">
            <v>AUXILIO CRECHE</v>
          </cell>
          <cell r="Y168">
            <v>4341.76</v>
          </cell>
          <cell r="Z168">
            <v>0</v>
          </cell>
          <cell r="AB168" t="str">
            <v>FOLHA COMPL PL ENFERMAGEM</v>
          </cell>
        </row>
        <row r="169">
          <cell r="C169" t="str">
            <v>UPA TORRÕES - CG Nº 009/2022</v>
          </cell>
          <cell r="E169" t="str">
            <v>RAUANA HIPOLITO CHAVES</v>
          </cell>
          <cell r="F169" t="str">
            <v>2 - Outros Profissionais da Saúde</v>
          </cell>
          <cell r="G169" t="str">
            <v>2516-05</v>
          </cell>
          <cell r="H169">
            <v>45383</v>
          </cell>
          <cell r="I169">
            <v>0</v>
          </cell>
          <cell r="J169">
            <v>315.89999999999998</v>
          </cell>
          <cell r="K169">
            <v>0</v>
          </cell>
          <cell r="L169">
            <v>258.9873</v>
          </cell>
          <cell r="M169">
            <v>7.06</v>
          </cell>
          <cell r="O169">
            <v>2.15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TORRÕES - CG Nº 009/2022</v>
          </cell>
          <cell r="E170" t="str">
            <v>RENALLY DE PAULA CASTRO</v>
          </cell>
          <cell r="F170" t="str">
            <v>2 - Outros Profissionais da Saúde</v>
          </cell>
          <cell r="G170" t="str">
            <v>3222-05</v>
          </cell>
          <cell r="H170">
            <v>45383</v>
          </cell>
          <cell r="I170">
            <v>0</v>
          </cell>
          <cell r="J170">
            <v>172.26</v>
          </cell>
          <cell r="K170">
            <v>0</v>
          </cell>
          <cell r="L170">
            <v>258.9873</v>
          </cell>
          <cell r="M170">
            <v>7.06</v>
          </cell>
          <cell r="O170">
            <v>2.15</v>
          </cell>
          <cell r="P170">
            <v>0</v>
          </cell>
          <cell r="R170">
            <v>0</v>
          </cell>
          <cell r="S170">
            <v>0</v>
          </cell>
          <cell r="U170">
            <v>77.55</v>
          </cell>
          <cell r="V170">
            <v>0</v>
          </cell>
          <cell r="X170" t="str">
            <v>AUXILIO CRECHE</v>
          </cell>
          <cell r="Y170">
            <v>3990</v>
          </cell>
          <cell r="Z170">
            <v>0</v>
          </cell>
          <cell r="AB170" t="str">
            <v>FOLHA COMPL PL ENFERMAGEM</v>
          </cell>
        </row>
        <row r="171">
          <cell r="C171" t="str">
            <v>UPA TORRÕES - CG Nº 009/2022</v>
          </cell>
          <cell r="E171" t="str">
            <v>RENATHA SALOME DA SILVA</v>
          </cell>
          <cell r="F171" t="str">
            <v>2 - Outros Profissionais da Saúde</v>
          </cell>
          <cell r="G171" t="str">
            <v>3222-05</v>
          </cell>
          <cell r="H171">
            <v>45383</v>
          </cell>
          <cell r="I171">
            <v>0</v>
          </cell>
          <cell r="J171">
            <v>143.55000000000001</v>
          </cell>
          <cell r="K171">
            <v>0</v>
          </cell>
          <cell r="L171">
            <v>258.9873</v>
          </cell>
          <cell r="M171">
            <v>7.06</v>
          </cell>
          <cell r="O171">
            <v>2.15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3990</v>
          </cell>
          <cell r="Z171">
            <v>0</v>
          </cell>
          <cell r="AB171" t="str">
            <v>FOLHA COMPL PL ENFERMAGEM</v>
          </cell>
        </row>
        <row r="172">
          <cell r="C172" t="str">
            <v>UPA TORRÕES - CG Nº 009/2022</v>
          </cell>
          <cell r="E172" t="str">
            <v>SEVERINA GONCALVES DE FREITAS</v>
          </cell>
          <cell r="F172" t="str">
            <v>2 - Outros Profissionais da Saúde</v>
          </cell>
          <cell r="G172" t="str">
            <v>5211-30</v>
          </cell>
          <cell r="H172">
            <v>45383</v>
          </cell>
          <cell r="I172">
            <v>0</v>
          </cell>
          <cell r="J172">
            <v>135.55000000000001</v>
          </cell>
          <cell r="K172">
            <v>0</v>
          </cell>
          <cell r="L172">
            <v>258.9873</v>
          </cell>
          <cell r="M172">
            <v>7.06</v>
          </cell>
          <cell r="O172">
            <v>2.15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TORRÕES - CG Nº 009/2022</v>
          </cell>
          <cell r="E173" t="str">
            <v>SHIRLEY EMANUELA FRAGOSO DA SILVA</v>
          </cell>
          <cell r="F173" t="str">
            <v>2 - Outros Profissionais da Saúde</v>
          </cell>
          <cell r="G173" t="str">
            <v>2235-05</v>
          </cell>
          <cell r="H173">
            <v>45383</v>
          </cell>
          <cell r="I173">
            <v>0</v>
          </cell>
          <cell r="J173">
            <v>235.62</v>
          </cell>
          <cell r="K173">
            <v>0</v>
          </cell>
          <cell r="L173">
            <v>258.9873</v>
          </cell>
          <cell r="M173">
            <v>3.05</v>
          </cell>
          <cell r="O173">
            <v>3.65</v>
          </cell>
          <cell r="P173">
            <v>0</v>
          </cell>
          <cell r="R173">
            <v>202.63</v>
          </cell>
          <cell r="S173">
            <v>122.12</v>
          </cell>
          <cell r="U173">
            <v>120.26</v>
          </cell>
          <cell r="V173">
            <v>0</v>
          </cell>
          <cell r="X173" t="str">
            <v>AUXILIO CRECHE</v>
          </cell>
          <cell r="Y173">
            <v>4341.76</v>
          </cell>
          <cell r="Z173">
            <v>0</v>
          </cell>
          <cell r="AB173" t="str">
            <v>FOLHA COMPL PL ENFERMAGEM</v>
          </cell>
        </row>
        <row r="174">
          <cell r="C174" t="str">
            <v>UPA TORRÕES - CG Nº 009/2022</v>
          </cell>
          <cell r="E174" t="str">
            <v>SILVANA DA SILVA ROSA</v>
          </cell>
          <cell r="F174" t="str">
            <v>2 - Outros Profissionais da Saúde</v>
          </cell>
          <cell r="G174" t="str">
            <v>2235-05</v>
          </cell>
          <cell r="H174">
            <v>45383</v>
          </cell>
          <cell r="I174">
            <v>0</v>
          </cell>
          <cell r="J174">
            <v>219.3</v>
          </cell>
          <cell r="K174">
            <v>0</v>
          </cell>
          <cell r="L174">
            <v>0</v>
          </cell>
          <cell r="M174">
            <v>0</v>
          </cell>
          <cell r="O174">
            <v>3.65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3934.68</v>
          </cell>
          <cell r="Z174">
            <v>0</v>
          </cell>
          <cell r="AB174" t="str">
            <v>FOLHA COMPL PL ENFERMAGEM</v>
          </cell>
        </row>
        <row r="175">
          <cell r="C175" t="str">
            <v>UPA TORRÕES - CG Nº 009/2022</v>
          </cell>
          <cell r="E175" t="str">
            <v>SOLANGE MARIA DE FRANCA</v>
          </cell>
          <cell r="F175" t="str">
            <v>2 - Outros Profissionais da Saúde</v>
          </cell>
          <cell r="G175" t="str">
            <v>3222-05</v>
          </cell>
          <cell r="H175">
            <v>45383</v>
          </cell>
          <cell r="I175">
            <v>0</v>
          </cell>
          <cell r="J175">
            <v>172.26</v>
          </cell>
          <cell r="K175">
            <v>0</v>
          </cell>
          <cell r="L175">
            <v>258.9873</v>
          </cell>
          <cell r="M175">
            <v>7.06</v>
          </cell>
          <cell r="O175">
            <v>2.15</v>
          </cell>
          <cell r="P175">
            <v>0</v>
          </cell>
          <cell r="R175">
            <v>251.83</v>
          </cell>
          <cell r="S175">
            <v>84.72</v>
          </cell>
          <cell r="U175">
            <v>0</v>
          </cell>
          <cell r="V175">
            <v>0</v>
          </cell>
          <cell r="Y175">
            <v>3990</v>
          </cell>
          <cell r="Z175">
            <v>0</v>
          </cell>
          <cell r="AB175" t="str">
            <v>FOLHA COMPL PL ENFERMAGEM</v>
          </cell>
        </row>
        <row r="176">
          <cell r="C176" t="str">
            <v>UPA TORRÕES - CG Nº 009/2022</v>
          </cell>
          <cell r="E176" t="str">
            <v>TACIANA DE MOURA VELOSO</v>
          </cell>
          <cell r="F176" t="str">
            <v>2 - Outros Profissionais da Saúde</v>
          </cell>
          <cell r="G176" t="str">
            <v>2235-05</v>
          </cell>
          <cell r="H176">
            <v>45383</v>
          </cell>
          <cell r="I176">
            <v>0</v>
          </cell>
          <cell r="J176">
            <v>235.62</v>
          </cell>
          <cell r="K176">
            <v>0</v>
          </cell>
          <cell r="L176">
            <v>258.9873</v>
          </cell>
          <cell r="M176">
            <v>3.05</v>
          </cell>
          <cell r="O176">
            <v>3.65</v>
          </cell>
          <cell r="P176">
            <v>0</v>
          </cell>
          <cell r="R176">
            <v>0</v>
          </cell>
          <cell r="S176">
            <v>0</v>
          </cell>
          <cell r="U176">
            <v>120.26</v>
          </cell>
          <cell r="V176">
            <v>0</v>
          </cell>
          <cell r="X176" t="str">
            <v>AUXILIO CRECHE</v>
          </cell>
          <cell r="Y176">
            <v>4341.76</v>
          </cell>
          <cell r="Z176">
            <v>0</v>
          </cell>
          <cell r="AB176" t="str">
            <v>FOLHA COMPL PL ENFERMAGEM</v>
          </cell>
        </row>
        <row r="177">
          <cell r="C177" t="str">
            <v>UPA TORRÕES - CG Nº 009/2022</v>
          </cell>
          <cell r="E177" t="str">
            <v>THALYTA DO NASCIMENTO SILVA</v>
          </cell>
          <cell r="F177" t="str">
            <v>2 - Outros Profissionais da Saúde</v>
          </cell>
          <cell r="G177" t="str">
            <v>3222-05</v>
          </cell>
          <cell r="H177">
            <v>45383</v>
          </cell>
          <cell r="I177">
            <v>0</v>
          </cell>
          <cell r="J177">
            <v>165.6</v>
          </cell>
          <cell r="K177">
            <v>0</v>
          </cell>
          <cell r="L177">
            <v>258.9873</v>
          </cell>
          <cell r="M177">
            <v>7.06</v>
          </cell>
          <cell r="O177">
            <v>2.15</v>
          </cell>
          <cell r="P177">
            <v>0</v>
          </cell>
          <cell r="R177">
            <v>0</v>
          </cell>
          <cell r="S177">
            <v>0</v>
          </cell>
          <cell r="U177">
            <v>77.55</v>
          </cell>
          <cell r="V177">
            <v>0</v>
          </cell>
          <cell r="X177" t="str">
            <v>AUXILIO CRECHE</v>
          </cell>
          <cell r="Y177">
            <v>3990</v>
          </cell>
          <cell r="Z177">
            <v>0</v>
          </cell>
          <cell r="AB177" t="str">
            <v>FOLHA COMPL PL ENFERMAGEM</v>
          </cell>
        </row>
        <row r="178">
          <cell r="C178" t="str">
            <v>UPA TORRÕES - CG Nº 009/2022</v>
          </cell>
          <cell r="E178" t="str">
            <v>TICIANE BARROS DE LIRA COSTA</v>
          </cell>
          <cell r="F178" t="str">
            <v>2 - Outros Profissionais da Saúde</v>
          </cell>
          <cell r="G178" t="str">
            <v>2235-05</v>
          </cell>
          <cell r="H178">
            <v>45383</v>
          </cell>
          <cell r="I178">
            <v>0</v>
          </cell>
          <cell r="J178">
            <v>179.31</v>
          </cell>
          <cell r="K178">
            <v>0</v>
          </cell>
          <cell r="L178">
            <v>258.9873</v>
          </cell>
          <cell r="M178">
            <v>2.6</v>
          </cell>
          <cell r="O178">
            <v>3.65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4918.3</v>
          </cell>
          <cell r="Z178">
            <v>0</v>
          </cell>
          <cell r="AB178" t="str">
            <v>FOLHA COMPL PL ENFERMAGEM</v>
          </cell>
        </row>
        <row r="179">
          <cell r="C179" t="str">
            <v>UPA TORRÕES - CG Nº 009/2022</v>
          </cell>
          <cell r="E179" t="str">
            <v>TULLIO CEZAR BARROS MIRANDA</v>
          </cell>
          <cell r="F179" t="str">
            <v>2 - Outros Profissionais da Saúde</v>
          </cell>
          <cell r="G179" t="str">
            <v>2235-05</v>
          </cell>
          <cell r="H179">
            <v>45383</v>
          </cell>
          <cell r="I179">
            <v>0</v>
          </cell>
          <cell r="J179">
            <v>201.42</v>
          </cell>
          <cell r="K179">
            <v>0</v>
          </cell>
          <cell r="L179">
            <v>258.9873</v>
          </cell>
          <cell r="M179">
            <v>3.05</v>
          </cell>
          <cell r="O179">
            <v>3.65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4565.6400000000003</v>
          </cell>
          <cell r="Z179">
            <v>0</v>
          </cell>
          <cell r="AB179" t="str">
            <v>FOLHA COMPL PL ENFERMAGEM</v>
          </cell>
        </row>
        <row r="180">
          <cell r="C180" t="str">
            <v>UPA TORRÕES - CG Nº 009/2022</v>
          </cell>
          <cell r="E180" t="str">
            <v>VALQUIRIA SILVA SANTOS</v>
          </cell>
          <cell r="F180" t="str">
            <v>2 - Outros Profissionais da Saúde</v>
          </cell>
          <cell r="G180" t="str">
            <v>3222-05</v>
          </cell>
          <cell r="H180">
            <v>45383</v>
          </cell>
          <cell r="I180">
            <v>0</v>
          </cell>
          <cell r="J180">
            <v>164.67</v>
          </cell>
          <cell r="K180">
            <v>0</v>
          </cell>
          <cell r="L180">
            <v>258.9873</v>
          </cell>
          <cell r="M180">
            <v>7.06</v>
          </cell>
          <cell r="O180">
            <v>2.15</v>
          </cell>
          <cell r="P180">
            <v>0</v>
          </cell>
          <cell r="R180">
            <v>235.43</v>
          </cell>
          <cell r="S180">
            <v>84.72</v>
          </cell>
          <cell r="U180">
            <v>0</v>
          </cell>
          <cell r="V180">
            <v>0</v>
          </cell>
          <cell r="Y180">
            <v>3990</v>
          </cell>
          <cell r="Z180">
            <v>0</v>
          </cell>
          <cell r="AB180" t="str">
            <v>FOLHA COMPL PL ENFERMAGEM</v>
          </cell>
        </row>
        <row r="181">
          <cell r="C181" t="str">
            <v>UPA TORRÕES - CG Nº 009/2022</v>
          </cell>
          <cell r="E181" t="str">
            <v>VANESSA MARIA CHAGAS DA SILVA</v>
          </cell>
          <cell r="F181" t="str">
            <v>2 - Outros Profissionais da Saúde</v>
          </cell>
          <cell r="G181" t="str">
            <v>2235-05</v>
          </cell>
          <cell r="H181">
            <v>45383</v>
          </cell>
          <cell r="I181">
            <v>0</v>
          </cell>
          <cell r="J181">
            <v>235.62</v>
          </cell>
          <cell r="K181">
            <v>0</v>
          </cell>
          <cell r="L181">
            <v>258.9873</v>
          </cell>
          <cell r="M181">
            <v>3.05</v>
          </cell>
          <cell r="O181">
            <v>3.65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4341.76</v>
          </cell>
          <cell r="Z181">
            <v>0</v>
          </cell>
          <cell r="AB181" t="str">
            <v>FOLHA COMPL PL ENFERMAGEM</v>
          </cell>
        </row>
        <row r="182">
          <cell r="C182" t="str">
            <v>UPA TORRÕES - CG Nº 009/2022</v>
          </cell>
          <cell r="E182" t="str">
            <v>VERA LUCIA GOUVEIA BERNARDO</v>
          </cell>
          <cell r="F182" t="str">
            <v>2 - Outros Profissionais da Saúde</v>
          </cell>
          <cell r="G182" t="str">
            <v>3222-05</v>
          </cell>
          <cell r="H182">
            <v>45383</v>
          </cell>
          <cell r="I182">
            <v>0</v>
          </cell>
          <cell r="J182">
            <v>143.55000000000001</v>
          </cell>
          <cell r="K182">
            <v>0</v>
          </cell>
          <cell r="L182">
            <v>258.9873</v>
          </cell>
          <cell r="M182">
            <v>7.06</v>
          </cell>
          <cell r="O182">
            <v>2.15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3990</v>
          </cell>
          <cell r="Z182">
            <v>0</v>
          </cell>
          <cell r="AB182" t="str">
            <v>FOLHA COMPL PL ENFERMAGEM</v>
          </cell>
        </row>
        <row r="183">
          <cell r="C183" t="str">
            <v>UPA TORRÕES - CG Nº 009/2022</v>
          </cell>
          <cell r="E183" t="str">
            <v>VIRGINIA MACHADO MOTA SILVEIRA</v>
          </cell>
          <cell r="F183" t="str">
            <v>2 - Outros Profissionais da Saúde</v>
          </cell>
          <cell r="G183" t="str">
            <v>2235-05</v>
          </cell>
          <cell r="H183">
            <v>45383</v>
          </cell>
          <cell r="I183">
            <v>0</v>
          </cell>
          <cell r="J183">
            <v>210.37</v>
          </cell>
          <cell r="K183">
            <v>0</v>
          </cell>
          <cell r="L183">
            <v>258.9873</v>
          </cell>
          <cell r="M183">
            <v>3.05</v>
          </cell>
          <cell r="O183">
            <v>3.65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4341.76</v>
          </cell>
          <cell r="Z183">
            <v>0</v>
          </cell>
          <cell r="AB183" t="str">
            <v>FOLHA COMPL PL ENFERMAGEM</v>
          </cell>
        </row>
        <row r="184">
          <cell r="C184" t="str">
            <v>UPA TORRÕES - CG Nº 009/2022</v>
          </cell>
          <cell r="E184" t="str">
            <v>VIVIANE DA COSTA LINS PEDROSO</v>
          </cell>
          <cell r="F184" t="str">
            <v>2 - Outros Profissionais da Saúde</v>
          </cell>
          <cell r="G184" t="str">
            <v>2516-05</v>
          </cell>
          <cell r="H184">
            <v>45383</v>
          </cell>
          <cell r="I184">
            <v>0</v>
          </cell>
          <cell r="J184">
            <v>263.25</v>
          </cell>
          <cell r="K184">
            <v>0</v>
          </cell>
          <cell r="L184">
            <v>258.9873</v>
          </cell>
          <cell r="M184">
            <v>7.06</v>
          </cell>
          <cell r="O184">
            <v>2.15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TORRÕES - CG Nº 009/2022</v>
          </cell>
          <cell r="E185" t="str">
            <v>WASHINGTON ERNANE DE SOUZA</v>
          </cell>
          <cell r="F185" t="str">
            <v>2 - Outros Profissionais da Saúde</v>
          </cell>
          <cell r="G185" t="str">
            <v>3222-05</v>
          </cell>
          <cell r="H185">
            <v>45383</v>
          </cell>
          <cell r="I185">
            <v>0</v>
          </cell>
          <cell r="J185">
            <v>131.72999999999999</v>
          </cell>
          <cell r="K185">
            <v>0</v>
          </cell>
          <cell r="L185">
            <v>258.9873</v>
          </cell>
          <cell r="M185">
            <v>7.06</v>
          </cell>
          <cell r="O185">
            <v>2.15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3990</v>
          </cell>
          <cell r="Z185">
            <v>0</v>
          </cell>
          <cell r="AB185" t="str">
            <v>FOLHA COMPL PL ENFERMAGEM</v>
          </cell>
        </row>
        <row r="186">
          <cell r="C186" t="str">
            <v>UPA TORRÕES - CG Nº 009/2022</v>
          </cell>
          <cell r="E186" t="str">
            <v>WEIDSON DE SOUZA MARTINS</v>
          </cell>
          <cell r="F186" t="str">
            <v>2 - Outros Profissionais da Saúde</v>
          </cell>
          <cell r="G186" t="str">
            <v>3222-05</v>
          </cell>
          <cell r="H186">
            <v>45383</v>
          </cell>
          <cell r="I186">
            <v>0</v>
          </cell>
          <cell r="J186">
            <v>161.08000000000001</v>
          </cell>
          <cell r="K186">
            <v>0</v>
          </cell>
          <cell r="L186">
            <v>258.9873</v>
          </cell>
          <cell r="M186">
            <v>7.06</v>
          </cell>
          <cell r="O186">
            <v>2.15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3990</v>
          </cell>
          <cell r="Z186">
            <v>0</v>
          </cell>
          <cell r="AB186" t="str">
            <v>FOLHA COMPL PL ENFERMAGEM</v>
          </cell>
        </row>
        <row r="187">
          <cell r="C187" t="str">
            <v>UPA TORRÕES - CG Nº 009/2022</v>
          </cell>
          <cell r="E187" t="str">
            <v>WENDERSON MARINHO SOARES</v>
          </cell>
          <cell r="F187" t="str">
            <v>2 - Outros Profissionais da Saúde</v>
          </cell>
          <cell r="G187" t="str">
            <v>5151-10</v>
          </cell>
          <cell r="H187">
            <v>45383</v>
          </cell>
          <cell r="I187">
            <v>0</v>
          </cell>
          <cell r="J187">
            <v>179.6</v>
          </cell>
          <cell r="K187">
            <v>0</v>
          </cell>
          <cell r="L187">
            <v>0</v>
          </cell>
          <cell r="M187">
            <v>0</v>
          </cell>
          <cell r="O187">
            <v>2.15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TORRÕES - CG Nº 009/2022</v>
          </cell>
          <cell r="E188" t="str">
            <v>WILSON ALBUQUERQUE FRANCA</v>
          </cell>
          <cell r="F188" t="str">
            <v>2 - Outros Profissionais da Saúde</v>
          </cell>
          <cell r="G188" t="str">
            <v>5151-10</v>
          </cell>
          <cell r="H188">
            <v>45383</v>
          </cell>
          <cell r="I188">
            <v>0</v>
          </cell>
          <cell r="J188">
            <v>159.04</v>
          </cell>
          <cell r="K188">
            <v>0</v>
          </cell>
          <cell r="L188">
            <v>258.9873</v>
          </cell>
          <cell r="M188">
            <v>7.06</v>
          </cell>
          <cell r="O188">
            <v>2.15</v>
          </cell>
          <cell r="P188">
            <v>0</v>
          </cell>
          <cell r="R188">
            <v>251.83</v>
          </cell>
          <cell r="S188">
            <v>84.72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TORRÕES - CG Nº 009/2022</v>
          </cell>
          <cell r="E189" t="str">
            <v>MARCOS BATISTA DA SILVA</v>
          </cell>
          <cell r="F189" t="str">
            <v>2 - Outros Profissionais da Saúde</v>
          </cell>
          <cell r="G189" t="str">
            <v>3222-05</v>
          </cell>
          <cell r="H189">
            <v>45383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TORRÕES - CG Nº 009/2022</v>
          </cell>
          <cell r="E190" t="str">
            <v>THALITA PEREIRA LOPES</v>
          </cell>
          <cell r="F190" t="str">
            <v>2 - Outros Profissionais da Saúde</v>
          </cell>
          <cell r="G190" t="str">
            <v>2235-05</v>
          </cell>
          <cell r="H190">
            <v>45383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TORRÕES - CG Nº 009/2022</v>
          </cell>
          <cell r="E191" t="str">
            <v>ANA ROBERTA SOARES DE FREITAS CUNHA</v>
          </cell>
          <cell r="F191" t="str">
            <v>2 - Outros Profissionais da Saúde</v>
          </cell>
          <cell r="G191" t="str">
            <v>2235-05</v>
          </cell>
          <cell r="H191">
            <v>45383</v>
          </cell>
          <cell r="I191">
            <v>0</v>
          </cell>
          <cell r="J191">
            <v>184.02</v>
          </cell>
          <cell r="K191">
            <v>0</v>
          </cell>
          <cell r="L191">
            <v>258.9873</v>
          </cell>
          <cell r="M191">
            <v>2.6</v>
          </cell>
          <cell r="O191">
            <v>3.65</v>
          </cell>
          <cell r="P191">
            <v>0</v>
          </cell>
          <cell r="R191">
            <v>202.63</v>
          </cell>
          <cell r="S191">
            <v>111.54</v>
          </cell>
          <cell r="U191">
            <v>120.26</v>
          </cell>
          <cell r="V191">
            <v>0</v>
          </cell>
          <cell r="X191" t="str">
            <v>AUXILIO CRECHE</v>
          </cell>
          <cell r="Y191">
            <v>0</v>
          </cell>
          <cell r="Z191">
            <v>0</v>
          </cell>
        </row>
        <row r="192">
          <cell r="C192" t="str">
            <v>UPA TORRÕES - CG Nº 009/2022</v>
          </cell>
          <cell r="E192" t="str">
            <v>MARIA PAULA SOARES DA SILVA</v>
          </cell>
          <cell r="F192" t="str">
            <v>3 - Administrativo</v>
          </cell>
          <cell r="G192" t="str">
            <v>3542-10</v>
          </cell>
          <cell r="H192">
            <v>45383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DCD3A-3AFC-49C5-8892-F20A0C0C71F8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9767633000870</v>
      </c>
      <c r="B3" s="9" t="str">
        <f>'[1]TCE - ANEXO III - Preencher'!C12</f>
        <v>UPA TORRÕES - CG Nº 009/2022</v>
      </c>
      <c r="C3" s="10"/>
      <c r="D3" s="11" t="str">
        <f>'[1]TCE - ANEXO III - Preencher'!E12</f>
        <v>ANNA JULIA MOURA MACHADO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4110-05</v>
      </c>
      <c r="G3" s="13">
        <f>IF('[1]TCE - ANEXO III - Preencher'!H12="","",'[1]TCE - ANEXO III - Preencher'!H12)</f>
        <v>45383</v>
      </c>
      <c r="H3" s="14">
        <f>'[1]TCE - ANEXO III - Preencher'!I12</f>
        <v>0</v>
      </c>
      <c r="I3" s="14">
        <f>'[1]TCE - ANEXO III - Preencher'!J12</f>
        <v>13.26</v>
      </c>
      <c r="J3" s="14">
        <f>'[1]TCE - ANEXO III - Preencher'!K12</f>
        <v>0</v>
      </c>
      <c r="K3" s="15">
        <f>'[1]TCE - ANEXO III - Preencher'!L12</f>
        <v>258.9873</v>
      </c>
      <c r="L3" s="15">
        <f>'[1]TCE - ANEXO III - Preencher'!M12</f>
        <v>7.06</v>
      </c>
      <c r="M3" s="15">
        <f>K3-L3</f>
        <v>251.9273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366.63</v>
      </c>
      <c r="R3" s="15">
        <f>'[1]TCE - ANEXO III - Preencher'!S12</f>
        <v>39.799999999999997</v>
      </c>
      <c r="S3" s="16">
        <f>Q3-R3</f>
        <v>326.83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594.16729999999995</v>
      </c>
    </row>
    <row r="4" spans="1:28" x14ac:dyDescent="0.2">
      <c r="A4" s="8">
        <f>IFERROR(VLOOKUP(B4,'[1]DADOS (OCULTAR)'!$Q$3:$S$136,3,0),"")</f>
        <v>9767633000870</v>
      </c>
      <c r="B4" s="9" t="str">
        <f>'[1]TCE - ANEXO III - Preencher'!C13</f>
        <v>UPA TORRÕES - CG Nº 009/2022</v>
      </c>
      <c r="C4" s="10"/>
      <c r="D4" s="11" t="str">
        <f>'[1]TCE - ANEXO III - Preencher'!E13</f>
        <v>ESTER HEVELLYN GONZAGA DE SOUZA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45383</v>
      </c>
      <c r="H4" s="14">
        <f>'[1]TCE - ANEXO III - Preencher'!I13</f>
        <v>0</v>
      </c>
      <c r="I4" s="14">
        <f>'[1]TCE - ANEXO III - Preencher'!J13</f>
        <v>13.26</v>
      </c>
      <c r="J4" s="14">
        <f>'[1]TCE - ANEXO III - Preencher'!K13</f>
        <v>0</v>
      </c>
      <c r="K4" s="15">
        <f>'[1]TCE - ANEXO III - Preencher'!L13</f>
        <v>258.9873</v>
      </c>
      <c r="L4" s="15">
        <f>'[1]TCE - ANEXO III - Preencher'!M13</f>
        <v>7.06</v>
      </c>
      <c r="M4" s="15">
        <f t="shared" ref="M4:M67" si="1">K4-L4</f>
        <v>251.9273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366.63</v>
      </c>
      <c r="R4" s="15">
        <f>'[1]TCE - ANEXO III - Preencher'!S13</f>
        <v>39.799999999999997</v>
      </c>
      <c r="S4" s="16">
        <f t="shared" ref="S4:S67" si="3">Q4-R4</f>
        <v>326.83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594.16729999999995</v>
      </c>
    </row>
    <row r="5" spans="1:28" x14ac:dyDescent="0.2">
      <c r="A5" s="8">
        <f>IFERROR(VLOOKUP(B5,'[1]DADOS (OCULTAR)'!$Q$3:$S$136,3,0),"")</f>
        <v>9767633000870</v>
      </c>
      <c r="B5" s="9" t="str">
        <f>'[1]TCE - ANEXO III - Preencher'!C14</f>
        <v>UPA TORRÕES - CG Nº 009/2022</v>
      </c>
      <c r="C5" s="10"/>
      <c r="D5" s="11" t="str">
        <f>'[1]TCE - ANEXO III - Preencher'!E14</f>
        <v>LAYSA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>
        <f>IF('[1]TCE - ANEXO III - Preencher'!H14="","",'[1]TCE - ANEXO III - Preencher'!H14)</f>
        <v>45383</v>
      </c>
      <c r="H5" s="14">
        <f>'[1]TCE - ANEXO III - Preencher'!I14</f>
        <v>0</v>
      </c>
      <c r="I5" s="14">
        <f>'[1]TCE - ANEXO III - Preencher'!J14</f>
        <v>13.26</v>
      </c>
      <c r="J5" s="14">
        <f>'[1]TCE - ANEXO III - Preencher'!K14</f>
        <v>0</v>
      </c>
      <c r="K5" s="15">
        <f>'[1]TCE - ANEXO III - Preencher'!L14</f>
        <v>258.9873</v>
      </c>
      <c r="L5" s="15">
        <f>'[1]TCE - ANEXO III - Preencher'!M14</f>
        <v>7.06</v>
      </c>
      <c r="M5" s="15">
        <f t="shared" si="1"/>
        <v>251.9273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333.83</v>
      </c>
      <c r="R5" s="15">
        <f>'[1]TCE - ANEXO III - Preencher'!S14</f>
        <v>39.799999999999997</v>
      </c>
      <c r="S5" s="16">
        <f t="shared" si="3"/>
        <v>294.02999999999997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561.36729999999989</v>
      </c>
    </row>
    <row r="6" spans="1:28" x14ac:dyDescent="0.2">
      <c r="A6" s="8">
        <f>IFERROR(VLOOKUP(B6,'[1]DADOS (OCULTAR)'!$Q$3:$S$136,3,0),"")</f>
        <v>9767633000870</v>
      </c>
      <c r="B6" s="9" t="str">
        <f>'[1]TCE - ANEXO III - Preencher'!C15</f>
        <v>UPA TORRÕES - CG Nº 009/2022</v>
      </c>
      <c r="C6" s="10"/>
      <c r="D6" s="11" t="str">
        <f>'[1]TCE - ANEXO III - Preencher'!E15</f>
        <v>ALEX FERREIRA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4141-05</v>
      </c>
      <c r="G6" s="13">
        <f>IF('[1]TCE - ANEXO III - Preencher'!H15="","",'[1]TCE - ANEXO III - Preencher'!H15)</f>
        <v>45383</v>
      </c>
      <c r="H6" s="14">
        <f>'[1]TCE - ANEXO III - Preencher'!I15</f>
        <v>0</v>
      </c>
      <c r="I6" s="14">
        <f>'[1]TCE - ANEXO III - Preencher'!J15</f>
        <v>139.91999999999999</v>
      </c>
      <c r="J6" s="14">
        <f>'[1]TCE - ANEXO III - Preencher'!K15</f>
        <v>0</v>
      </c>
      <c r="K6" s="15">
        <f>'[1]TCE - ANEXO III - Preencher'!L15</f>
        <v>258.9873</v>
      </c>
      <c r="L6" s="15">
        <f>'[1]TCE - ANEXO III - Preencher'!M15</f>
        <v>7.06</v>
      </c>
      <c r="M6" s="15">
        <f t="shared" si="1"/>
        <v>251.9273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366.63</v>
      </c>
      <c r="R6" s="15">
        <f>'[1]TCE - ANEXO III - Preencher'!S15</f>
        <v>104.94</v>
      </c>
      <c r="S6" s="16">
        <f t="shared" si="3"/>
        <v>261.69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655.68730000000005</v>
      </c>
    </row>
    <row r="7" spans="1:28" x14ac:dyDescent="0.2">
      <c r="A7" s="8">
        <f>IFERROR(VLOOKUP(B7,'[1]DADOS (OCULTAR)'!$Q$3:$S$136,3,0),"")</f>
        <v>9767633000870</v>
      </c>
      <c r="B7" s="9" t="str">
        <f>'[1]TCE - ANEXO III - Preencher'!C16</f>
        <v>UPA TORRÕES - CG Nº 009/2022</v>
      </c>
      <c r="C7" s="10"/>
      <c r="D7" s="11" t="str">
        <f>'[1]TCE - ANEXO III - Preencher'!E16</f>
        <v>ANA CARLA DE OLIVEIRA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2237-05</v>
      </c>
      <c r="G7" s="13">
        <f>IF('[1]TCE - ANEXO III - Preencher'!H16="","",'[1]TCE - ANEXO III - Preencher'!H16)</f>
        <v>45383</v>
      </c>
      <c r="H7" s="14">
        <f>'[1]TCE - ANEXO III - Preencher'!I16</f>
        <v>0</v>
      </c>
      <c r="I7" s="14">
        <f>'[1]TCE - ANEXO III - Preencher'!J16</f>
        <v>188.22</v>
      </c>
      <c r="J7" s="14">
        <f>'[1]TCE - ANEXO III - Preencher'!K16</f>
        <v>0</v>
      </c>
      <c r="K7" s="15">
        <f>'[1]TCE - ANEXO III - Preencher'!L16</f>
        <v>258.9873</v>
      </c>
      <c r="L7" s="15">
        <f>'[1]TCE - ANEXO III - Preencher'!M16</f>
        <v>7.06</v>
      </c>
      <c r="M7" s="15">
        <f t="shared" si="1"/>
        <v>251.9273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251.83</v>
      </c>
      <c r="R7" s="15">
        <f>'[1]TCE - ANEXO III - Preencher'!S16</f>
        <v>84.72</v>
      </c>
      <c r="S7" s="16">
        <f t="shared" si="3"/>
        <v>167.11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609.40729999999996</v>
      </c>
    </row>
    <row r="8" spans="1:28" x14ac:dyDescent="0.2">
      <c r="A8" s="8">
        <f>IFERROR(VLOOKUP(B8,'[1]DADOS (OCULTAR)'!$Q$3:$S$136,3,0),"")</f>
        <v>9767633000870</v>
      </c>
      <c r="B8" s="9" t="str">
        <f>'[1]TCE - ANEXO III - Preencher'!C17</f>
        <v>UPA TORRÕES - CG Nº 009/2022</v>
      </c>
      <c r="C8" s="10"/>
      <c r="D8" s="11" t="str">
        <f>'[1]TCE - ANEXO III - Preencher'!E17</f>
        <v>ANA CAROLINA CYSNEIROS DE BORBA MARANHAO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4221-05</v>
      </c>
      <c r="G8" s="13">
        <f>IF('[1]TCE - ANEXO III - Preencher'!H17="","",'[1]TCE - ANEXO III - Preencher'!H17)</f>
        <v>45383</v>
      </c>
      <c r="H8" s="14">
        <f>'[1]TCE - ANEXO III - Preencher'!I17</f>
        <v>0</v>
      </c>
      <c r="I8" s="14">
        <f>'[1]TCE - ANEXO III - Preencher'!J17</f>
        <v>135.55000000000001</v>
      </c>
      <c r="J8" s="14">
        <f>'[1]TCE - ANEXO III - Preencher'!K17</f>
        <v>0</v>
      </c>
      <c r="K8" s="15">
        <f>'[1]TCE - ANEXO III - Preencher'!L17</f>
        <v>258.9873</v>
      </c>
      <c r="L8" s="15">
        <f>'[1]TCE - ANEXO III - Preencher'!M17</f>
        <v>7.06</v>
      </c>
      <c r="M8" s="15">
        <f t="shared" si="1"/>
        <v>251.9273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169.83</v>
      </c>
      <c r="R8" s="15">
        <f>'[1]TCE - ANEXO III - Preencher'!S17</f>
        <v>84.72</v>
      </c>
      <c r="S8" s="16">
        <f t="shared" si="3"/>
        <v>85.110000000000014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474.7373</v>
      </c>
    </row>
    <row r="9" spans="1:28" x14ac:dyDescent="0.2">
      <c r="A9" s="8">
        <f>IFERROR(VLOOKUP(B9,'[1]DADOS (OCULTAR)'!$Q$3:$S$136,3,0),"")</f>
        <v>9767633000870</v>
      </c>
      <c r="B9" s="9" t="str">
        <f>'[1]TCE - ANEXO III - Preencher'!C18</f>
        <v>UPA TORRÕES - CG Nº 009/2022</v>
      </c>
      <c r="C9" s="10"/>
      <c r="D9" s="11" t="str">
        <f>'[1]TCE - ANEXO III - Preencher'!E18</f>
        <v>ANA KARLA DE SOUZA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4110-05</v>
      </c>
      <c r="G9" s="13">
        <f>IF('[1]TCE - ANEXO III - Preencher'!H18="","",'[1]TCE - ANEXO III - Preencher'!H18)</f>
        <v>45383</v>
      </c>
      <c r="H9" s="14">
        <f>'[1]TCE - ANEXO III - Preencher'!I18</f>
        <v>0</v>
      </c>
      <c r="I9" s="14">
        <f>'[1]TCE - ANEXO III - Preencher'!J18</f>
        <v>238.2</v>
      </c>
      <c r="J9" s="14">
        <f>'[1]TCE - ANEXO III - Preencher'!K18</f>
        <v>0</v>
      </c>
      <c r="K9" s="15">
        <f>'[1]TCE - ANEXO III - Preencher'!L18</f>
        <v>258.9873</v>
      </c>
      <c r="L9" s="15">
        <f>'[1]TCE - ANEXO III - Preencher'!M18</f>
        <v>7.06</v>
      </c>
      <c r="M9" s="15">
        <f t="shared" si="1"/>
        <v>251.9273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276.43</v>
      </c>
      <c r="R9" s="15">
        <f>'[1]TCE - ANEXO III - Preencher'!S18</f>
        <v>162.41</v>
      </c>
      <c r="S9" s="16">
        <f t="shared" si="3"/>
        <v>114.02000000000001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606.29729999999995</v>
      </c>
    </row>
    <row r="10" spans="1:28" x14ac:dyDescent="0.2">
      <c r="A10" s="8">
        <f>IFERROR(VLOOKUP(B10,'[1]DADOS (OCULTAR)'!$Q$3:$S$136,3,0),"")</f>
        <v>9767633000870</v>
      </c>
      <c r="B10" s="9" t="str">
        <f>'[1]TCE - ANEXO III - Preencher'!C19</f>
        <v>UPA TORRÕES - CG Nº 009/2022</v>
      </c>
      <c r="C10" s="10"/>
      <c r="D10" s="11" t="str">
        <f>'[1]TCE - ANEXO III - Preencher'!E19</f>
        <v>ANDRE CRISTIANO GODE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3132-20</v>
      </c>
      <c r="G10" s="13">
        <f>IF('[1]TCE - ANEXO III - Preencher'!H19="","",'[1]TCE - ANEXO III - Preencher'!H19)</f>
        <v>45383</v>
      </c>
      <c r="H10" s="14">
        <f>'[1]TCE - ANEXO III - Preencher'!I19</f>
        <v>0</v>
      </c>
      <c r="I10" s="14">
        <f>'[1]TCE - ANEXO III - Preencher'!J19</f>
        <v>156.47999999999999</v>
      </c>
      <c r="J10" s="14">
        <f>'[1]TCE - ANEXO III - Preencher'!K19</f>
        <v>0</v>
      </c>
      <c r="K10" s="15">
        <f>'[1]TCE - ANEXO III - Preencher'!L19</f>
        <v>258.9873</v>
      </c>
      <c r="L10" s="15">
        <f>'[1]TCE - ANEXO III - Preencher'!M19</f>
        <v>7.06</v>
      </c>
      <c r="M10" s="15">
        <f t="shared" si="1"/>
        <v>251.9273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410.55729999999994</v>
      </c>
    </row>
    <row r="11" spans="1:28" x14ac:dyDescent="0.2">
      <c r="A11" s="8">
        <f>IFERROR(VLOOKUP(B11,'[1]DADOS (OCULTAR)'!$Q$3:$S$136,3,0),"")</f>
        <v>9767633000870</v>
      </c>
      <c r="B11" s="9" t="str">
        <f>'[1]TCE - ANEXO III - Preencher'!C20</f>
        <v>UPA TORRÕES - CG Nº 009/2022</v>
      </c>
      <c r="C11" s="10"/>
      <c r="D11" s="11" t="str">
        <f>'[1]TCE - ANEXO III - Preencher'!E20</f>
        <v>AUXILIADORA MENDES DE AGUIAR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5163-45</v>
      </c>
      <c r="G11" s="13">
        <f>IF('[1]TCE - ANEXO III - Preencher'!H20="","",'[1]TCE - ANEXO III - Preencher'!H20)</f>
        <v>45383</v>
      </c>
      <c r="H11" s="14">
        <f>'[1]TCE - ANEXO III - Preencher'!I20</f>
        <v>0</v>
      </c>
      <c r="I11" s="14">
        <f>'[1]TCE - ANEXO III - Preencher'!J20</f>
        <v>211.27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213.42000000000002</v>
      </c>
    </row>
    <row r="12" spans="1:28" x14ac:dyDescent="0.2">
      <c r="A12" s="8">
        <f>IFERROR(VLOOKUP(B12,'[1]DADOS (OCULTAR)'!$Q$3:$S$136,3,0),"")</f>
        <v>9767633000870</v>
      </c>
      <c r="B12" s="9" t="str">
        <f>'[1]TCE - ANEXO III - Preencher'!C21</f>
        <v>UPA TORRÕES - CG Nº 009/2022</v>
      </c>
      <c r="C12" s="10"/>
      <c r="D12" s="11" t="str">
        <f>'[1]TCE - ANEXO III - Preencher'!E21</f>
        <v>CALINE CARLA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4110-05</v>
      </c>
      <c r="G12" s="13">
        <f>IF('[1]TCE - ANEXO III - Preencher'!H21="","",'[1]TCE - ANEXO III - Preencher'!H21)</f>
        <v>45383</v>
      </c>
      <c r="H12" s="14">
        <f>'[1]TCE - ANEXO III - Preencher'!I21</f>
        <v>0</v>
      </c>
      <c r="I12" s="14">
        <f>'[1]TCE - ANEXO III - Preencher'!J21</f>
        <v>139.91999999999999</v>
      </c>
      <c r="J12" s="14">
        <f>'[1]TCE - ANEXO III - Preencher'!K21</f>
        <v>0</v>
      </c>
      <c r="K12" s="15">
        <f>'[1]TCE - ANEXO III - Preencher'!L21</f>
        <v>258.9873</v>
      </c>
      <c r="L12" s="15">
        <f>'[1]TCE - ANEXO III - Preencher'!M21</f>
        <v>7.06</v>
      </c>
      <c r="M12" s="15">
        <f t="shared" si="1"/>
        <v>251.9273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393.9973</v>
      </c>
    </row>
    <row r="13" spans="1:28" x14ac:dyDescent="0.2">
      <c r="A13" s="8">
        <f>IFERROR(VLOOKUP(B13,'[1]DADOS (OCULTAR)'!$Q$3:$S$136,3,0),"")</f>
        <v>9767633000870</v>
      </c>
      <c r="B13" s="9" t="str">
        <f>'[1]TCE - ANEXO III - Preencher'!C22</f>
        <v>UPA TORRÕES - CG Nº 009/2022</v>
      </c>
      <c r="C13" s="10"/>
      <c r="D13" s="11" t="str">
        <f>'[1]TCE - ANEXO III - Preencher'!E22</f>
        <v>ELISANGELA LOPES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4221-05</v>
      </c>
      <c r="G13" s="13">
        <f>IF('[1]TCE - ANEXO III - Preencher'!H22="","",'[1]TCE - ANEXO III - Preencher'!H22)</f>
        <v>45383</v>
      </c>
      <c r="H13" s="14">
        <f>'[1]TCE - ANEXO III - Preencher'!I22</f>
        <v>0</v>
      </c>
      <c r="I13" s="14">
        <f>'[1]TCE - ANEXO III - Preencher'!J22</f>
        <v>217.37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219.52</v>
      </c>
    </row>
    <row r="14" spans="1:28" x14ac:dyDescent="0.2">
      <c r="A14" s="8">
        <f>IFERROR(VLOOKUP(B14,'[1]DADOS (OCULTAR)'!$Q$3:$S$136,3,0),"")</f>
        <v>9767633000870</v>
      </c>
      <c r="B14" s="9" t="str">
        <f>'[1]TCE - ANEXO III - Preencher'!C23</f>
        <v>UPA TORRÕES - CG Nº 009/2022</v>
      </c>
      <c r="C14" s="10"/>
      <c r="D14" s="11" t="str">
        <f>'[1]TCE - ANEXO III - Preencher'!E23</f>
        <v>ELVSON ROBERTO DE OLIVEIRA JUNIOR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4110-05</v>
      </c>
      <c r="G14" s="13">
        <f>IF('[1]TCE - ANEXO III - Preencher'!H23="","",'[1]TCE - ANEXO III - Preencher'!H23)</f>
        <v>45383</v>
      </c>
      <c r="H14" s="14">
        <f>'[1]TCE - ANEXO III - Preencher'!I23</f>
        <v>0</v>
      </c>
      <c r="I14" s="14">
        <f>'[1]TCE - ANEXO III - Preencher'!J23</f>
        <v>173.68</v>
      </c>
      <c r="J14" s="14">
        <f>'[1]TCE - ANEXO III - Preencher'!K23</f>
        <v>0</v>
      </c>
      <c r="K14" s="15">
        <f>'[1]TCE - ANEXO III - Preencher'!L23</f>
        <v>258.9873</v>
      </c>
      <c r="L14" s="15">
        <f>'[1]TCE - ANEXO III - Preencher'!M23</f>
        <v>7.06</v>
      </c>
      <c r="M14" s="15">
        <f t="shared" si="1"/>
        <v>251.9273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366.63</v>
      </c>
      <c r="R14" s="15">
        <f>'[1]TCE - ANEXO III - Preencher'!S23</f>
        <v>104.94</v>
      </c>
      <c r="S14" s="16">
        <f t="shared" si="3"/>
        <v>261.69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689.44730000000004</v>
      </c>
    </row>
    <row r="15" spans="1:28" x14ac:dyDescent="0.2">
      <c r="A15" s="8">
        <f>IFERROR(VLOOKUP(B15,'[1]DADOS (OCULTAR)'!$Q$3:$S$136,3,0),"")</f>
        <v>9767633000870</v>
      </c>
      <c r="B15" s="9" t="str">
        <f>'[1]TCE - ANEXO III - Preencher'!C24</f>
        <v>UPA TORRÕES - CG Nº 009/2022</v>
      </c>
      <c r="C15" s="10"/>
      <c r="D15" s="11" t="str">
        <f>'[1]TCE - ANEXO III - Preencher'!E24</f>
        <v>ERONILDA DE LIMA FERREIRA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5163-45</v>
      </c>
      <c r="G15" s="13">
        <f>IF('[1]TCE - ANEXO III - Preencher'!H24="","",'[1]TCE - ANEXO III - Preencher'!H24)</f>
        <v>45383</v>
      </c>
      <c r="H15" s="14">
        <f>'[1]TCE - ANEXO III - Preencher'!I24</f>
        <v>0</v>
      </c>
      <c r="I15" s="14">
        <f>'[1]TCE - ANEXO III - Preencher'!J24</f>
        <v>177.22</v>
      </c>
      <c r="J15" s="14">
        <f>'[1]TCE - ANEXO III - Preencher'!K24</f>
        <v>0</v>
      </c>
      <c r="K15" s="15">
        <f>'[1]TCE - ANEXO III - Preencher'!L24</f>
        <v>258.9873</v>
      </c>
      <c r="L15" s="15">
        <f>'[1]TCE - ANEXO III - Preencher'!M24</f>
        <v>7.06</v>
      </c>
      <c r="M15" s="15">
        <f t="shared" si="1"/>
        <v>251.9273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431.29729999999995</v>
      </c>
    </row>
    <row r="16" spans="1:28" x14ac:dyDescent="0.2">
      <c r="A16" s="8">
        <f>IFERROR(VLOOKUP(B16,'[1]DADOS (OCULTAR)'!$Q$3:$S$136,3,0),"")</f>
        <v>9767633000870</v>
      </c>
      <c r="B16" s="9" t="str">
        <f>'[1]TCE - ANEXO III - Preencher'!C25</f>
        <v>UPA TORRÕES - CG Nº 009/2022</v>
      </c>
      <c r="C16" s="10"/>
      <c r="D16" s="11" t="str">
        <f>'[1]TCE - ANEXO III - Preencher'!E25</f>
        <v>ESTACIO PESSOA DE MELO JUNIOR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7823-20</v>
      </c>
      <c r="G16" s="13">
        <f>IF('[1]TCE - ANEXO III - Preencher'!H25="","",'[1]TCE - ANEXO III - Preencher'!H25)</f>
        <v>45383</v>
      </c>
      <c r="H16" s="14">
        <f>'[1]TCE - ANEXO III - Preencher'!I25</f>
        <v>0</v>
      </c>
      <c r="I16" s="14">
        <f>'[1]TCE - ANEXO III - Preencher'!J25</f>
        <v>172.17</v>
      </c>
      <c r="J16" s="14">
        <f>'[1]TCE - ANEXO III - Preencher'!K25</f>
        <v>0</v>
      </c>
      <c r="K16" s="15">
        <f>'[1]TCE - ANEXO III - Preencher'!L25</f>
        <v>258.9873</v>
      </c>
      <c r="L16" s="15">
        <f>'[1]TCE - ANEXO III - Preencher'!M25</f>
        <v>7.06</v>
      </c>
      <c r="M16" s="15">
        <f t="shared" si="1"/>
        <v>251.9273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426.2473</v>
      </c>
    </row>
    <row r="17" spans="1:28" x14ac:dyDescent="0.2">
      <c r="A17" s="8">
        <f>IFERROR(VLOOKUP(B17,'[1]DADOS (OCULTAR)'!$Q$3:$S$136,3,0),"")</f>
        <v>9767633000870</v>
      </c>
      <c r="B17" s="9" t="str">
        <f>'[1]TCE - ANEXO III - Preencher'!C26</f>
        <v>UPA TORRÕES - CG Nº 009/2022</v>
      </c>
      <c r="C17" s="10"/>
      <c r="D17" s="11" t="str">
        <f>'[1]TCE - ANEXO III - Preencher'!E26</f>
        <v>FELIPE SILVA FRAGOSO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2251-25</v>
      </c>
      <c r="G17" s="13">
        <f>IF('[1]TCE - ANEXO III - Preencher'!H26="","",'[1]TCE - ANEXO III - Preencher'!H26)</f>
        <v>45383</v>
      </c>
      <c r="H17" s="14">
        <f>'[1]TCE - ANEXO III - Preencher'!I26</f>
        <v>0</v>
      </c>
      <c r="I17" s="14">
        <f>'[1]TCE - ANEXO III - Preencher'!J26</f>
        <v>924.7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15.69</v>
      </c>
      <c r="O17" s="15">
        <f>'[1]TCE - ANEXO III - Preencher'!P26</f>
        <v>0</v>
      </c>
      <c r="P17" s="16">
        <f t="shared" si="2"/>
        <v>15.69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940.3900000000001</v>
      </c>
    </row>
    <row r="18" spans="1:28" x14ac:dyDescent="0.2">
      <c r="A18" s="8">
        <f>IFERROR(VLOOKUP(B18,'[1]DADOS (OCULTAR)'!$Q$3:$S$136,3,0),"")</f>
        <v>9767633000870</v>
      </c>
      <c r="B18" s="9" t="str">
        <f>'[1]TCE - ANEXO III - Preencher'!C27</f>
        <v>UPA TORRÕES - CG Nº 009/2022</v>
      </c>
      <c r="C18" s="10"/>
      <c r="D18" s="11" t="str">
        <f>'[1]TCE - ANEXO III - Preencher'!E27</f>
        <v>GABRIEL FRANCA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45383</v>
      </c>
      <c r="H18" s="14">
        <f>'[1]TCE - ANEXO III - Preencher'!I27</f>
        <v>0</v>
      </c>
      <c r="I18" s="14">
        <f>'[1]TCE - ANEXO III - Preencher'!J27</f>
        <v>135.55000000000001</v>
      </c>
      <c r="J18" s="14">
        <f>'[1]TCE - ANEXO III - Preencher'!K27</f>
        <v>0</v>
      </c>
      <c r="K18" s="15">
        <f>'[1]TCE - ANEXO III - Preencher'!L27</f>
        <v>258.9873</v>
      </c>
      <c r="L18" s="15">
        <f>'[1]TCE - ANEXO III - Preencher'!M27</f>
        <v>7.06</v>
      </c>
      <c r="M18" s="15">
        <f t="shared" si="1"/>
        <v>251.9273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219.03</v>
      </c>
      <c r="R18" s="15">
        <f>'[1]TCE - ANEXO III - Preencher'!S27</f>
        <v>84.72</v>
      </c>
      <c r="S18" s="16">
        <f t="shared" si="3"/>
        <v>134.31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523.93730000000005</v>
      </c>
    </row>
    <row r="19" spans="1:28" x14ac:dyDescent="0.2">
      <c r="A19" s="8">
        <f>IFERROR(VLOOKUP(B19,'[1]DADOS (OCULTAR)'!$Q$3:$S$136,3,0),"")</f>
        <v>9767633000870</v>
      </c>
      <c r="B19" s="9" t="str">
        <f>'[1]TCE - ANEXO III - Preencher'!C28</f>
        <v>UPA TORRÕES - CG Nº 009/2022</v>
      </c>
      <c r="C19" s="10"/>
      <c r="D19" s="11" t="str">
        <f>'[1]TCE - ANEXO III - Preencher'!E28</f>
        <v>GEORGIA DE ASSUNCAO MOURA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4101-05</v>
      </c>
      <c r="G19" s="13">
        <f>IF('[1]TCE - ANEXO III - Preencher'!H28="","",'[1]TCE - ANEXO III - Preencher'!H28)</f>
        <v>45383</v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71038.09</v>
      </c>
      <c r="K19" s="15">
        <f>'[1]TCE - ANEXO III - Preencher'!L28</f>
        <v>258.9873</v>
      </c>
      <c r="L19" s="15">
        <f>'[1]TCE - ANEXO III - Preencher'!M28</f>
        <v>5.88</v>
      </c>
      <c r="M19" s="15">
        <f t="shared" si="1"/>
        <v>253.10730000000001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71293.347299999994</v>
      </c>
    </row>
    <row r="20" spans="1:28" x14ac:dyDescent="0.2">
      <c r="A20" s="8">
        <f>IFERROR(VLOOKUP(B20,'[1]DADOS (OCULTAR)'!$Q$3:$S$136,3,0),"")</f>
        <v>9767633000870</v>
      </c>
      <c r="B20" s="9" t="str">
        <f>'[1]TCE - ANEXO III - Preencher'!C29</f>
        <v>UPA TORRÕES - CG Nº 009/2022</v>
      </c>
      <c r="C20" s="10"/>
      <c r="D20" s="11" t="str">
        <f>'[1]TCE - ANEXO III - Preencher'!E29</f>
        <v>GLEBSON ELTON DA SILVA ARAUJO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3132-20</v>
      </c>
      <c r="G20" s="13">
        <f>IF('[1]TCE - ANEXO III - Preencher'!H29="","",'[1]TCE - ANEXO III - Preencher'!H29)</f>
        <v>45383</v>
      </c>
      <c r="H20" s="14">
        <f>'[1]TCE - ANEXO III - Preencher'!I29</f>
        <v>0</v>
      </c>
      <c r="I20" s="14">
        <f>'[1]TCE - ANEXO III - Preencher'!J29</f>
        <v>175.44</v>
      </c>
      <c r="J20" s="14">
        <f>'[1]TCE - ANEXO III - Preencher'!K29</f>
        <v>0</v>
      </c>
      <c r="K20" s="15">
        <f>'[1]TCE - ANEXO III - Preencher'!L29</f>
        <v>258.9873</v>
      </c>
      <c r="L20" s="15">
        <f>'[1]TCE - ANEXO III - Preencher'!M29</f>
        <v>7.06</v>
      </c>
      <c r="M20" s="15">
        <f t="shared" si="1"/>
        <v>251.9273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429.51729999999998</v>
      </c>
    </row>
    <row r="21" spans="1:28" x14ac:dyDescent="0.2">
      <c r="A21" s="8">
        <f>IFERROR(VLOOKUP(B21,'[1]DADOS (OCULTAR)'!$Q$3:$S$136,3,0),"")</f>
        <v>9767633000870</v>
      </c>
      <c r="B21" s="9" t="str">
        <f>'[1]TCE - ANEXO III - Preencher'!C30</f>
        <v>UPA TORRÕES - CG Nº 009/2022</v>
      </c>
      <c r="C21" s="10"/>
      <c r="D21" s="11" t="str">
        <f>'[1]TCE - ANEXO III - Preencher'!E30</f>
        <v>GUMERCINDO SOLANO CARNEIRO DA CUNHA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7823-20</v>
      </c>
      <c r="G21" s="13">
        <f>IF('[1]TCE - ANEXO III - Preencher'!H30="","",'[1]TCE - ANEXO III - Preencher'!H30)</f>
        <v>45383</v>
      </c>
      <c r="H21" s="14">
        <f>'[1]TCE - ANEXO III - Preencher'!I30</f>
        <v>0</v>
      </c>
      <c r="I21" s="14">
        <f>'[1]TCE - ANEXO III - Preencher'!J30</f>
        <v>141.87</v>
      </c>
      <c r="J21" s="14">
        <f>'[1]TCE - ANEXO III - Preencher'!K30</f>
        <v>0</v>
      </c>
      <c r="K21" s="15">
        <f>'[1]TCE - ANEXO III - Preencher'!L30</f>
        <v>258.9873</v>
      </c>
      <c r="L21" s="15">
        <f>'[1]TCE - ANEXO III - Preencher'!M30</f>
        <v>7.06</v>
      </c>
      <c r="M21" s="15">
        <f t="shared" si="1"/>
        <v>251.9273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395.94729999999998</v>
      </c>
    </row>
    <row r="22" spans="1:28" x14ac:dyDescent="0.2">
      <c r="A22" s="8">
        <f>IFERROR(VLOOKUP(B22,'[1]DADOS (OCULTAR)'!$Q$3:$S$136,3,0),"")</f>
        <v>9767633000870</v>
      </c>
      <c r="B22" s="9" t="str">
        <f>'[1]TCE - ANEXO III - Preencher'!C31</f>
        <v>UPA TORRÕES - CG Nº 009/2022</v>
      </c>
      <c r="C22" s="10"/>
      <c r="D22" s="11" t="str">
        <f>'[1]TCE - ANEXO III - Preencher'!E31</f>
        <v>HAMILTON DUARTE DOS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3132-20</v>
      </c>
      <c r="G22" s="13">
        <f>IF('[1]TCE - ANEXO III - Preencher'!H31="","",'[1]TCE - ANEXO III - Preencher'!H31)</f>
        <v>45383</v>
      </c>
      <c r="H22" s="14">
        <f>'[1]TCE - ANEXO III - Preencher'!I31</f>
        <v>0</v>
      </c>
      <c r="I22" s="14">
        <f>'[1]TCE - ANEXO III - Preencher'!J31</f>
        <v>209.13</v>
      </c>
      <c r="J22" s="14">
        <f>'[1]TCE - ANEXO III - Preencher'!K31</f>
        <v>0</v>
      </c>
      <c r="K22" s="15">
        <f>'[1]TCE - ANEXO III - Preencher'!L31</f>
        <v>258.9873</v>
      </c>
      <c r="L22" s="15">
        <f>'[1]TCE - ANEXO III - Preencher'!M31</f>
        <v>7.06</v>
      </c>
      <c r="M22" s="15">
        <f t="shared" si="1"/>
        <v>251.9273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463.20729999999998</v>
      </c>
    </row>
    <row r="23" spans="1:28" x14ac:dyDescent="0.2">
      <c r="A23" s="8">
        <f>IFERROR(VLOOKUP(B23,'[1]DADOS (OCULTAR)'!$Q$3:$S$136,3,0),"")</f>
        <v>9767633000870</v>
      </c>
      <c r="B23" s="9" t="str">
        <f>'[1]TCE - ANEXO III - Preencher'!C32</f>
        <v>UPA TORRÕES - CG Nº 009/2022</v>
      </c>
      <c r="C23" s="10"/>
      <c r="D23" s="11" t="str">
        <f>'[1]TCE - ANEXO III - Preencher'!E32</f>
        <v>HELENO ANTONIO DA SILVA JUNIOR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5143-10</v>
      </c>
      <c r="G23" s="13">
        <f>IF('[1]TCE - ANEXO III - Preencher'!H32="","",'[1]TCE - ANEXO III - Preencher'!H32)</f>
        <v>45383</v>
      </c>
      <c r="H23" s="14">
        <f>'[1]TCE - ANEXO III - Preencher'!I32</f>
        <v>0</v>
      </c>
      <c r="I23" s="14">
        <f>'[1]TCE - ANEXO III - Preencher'!J32</f>
        <v>194.36</v>
      </c>
      <c r="J23" s="14">
        <f>'[1]TCE - ANEXO III - Preencher'!K32</f>
        <v>0</v>
      </c>
      <c r="K23" s="15">
        <f>'[1]TCE - ANEXO III - Preencher'!L32</f>
        <v>258.9873</v>
      </c>
      <c r="L23" s="15">
        <f>'[1]TCE - ANEXO III - Preencher'!M32</f>
        <v>7.06</v>
      </c>
      <c r="M23" s="15">
        <f t="shared" si="1"/>
        <v>251.9273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128.83000000000001</v>
      </c>
      <c r="R23" s="15">
        <f>'[1]TCE - ANEXO III - Preencher'!S32</f>
        <v>96.2</v>
      </c>
      <c r="S23" s="16">
        <f t="shared" si="3"/>
        <v>32.63000000000001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481.06729999999999</v>
      </c>
    </row>
    <row r="24" spans="1:28" x14ac:dyDescent="0.2">
      <c r="A24" s="8">
        <f>IFERROR(VLOOKUP(B24,'[1]DADOS (OCULTAR)'!$Q$3:$S$136,3,0),"")</f>
        <v>9767633000870</v>
      </c>
      <c r="B24" s="9" t="str">
        <f>'[1]TCE - ANEXO III - Preencher'!C33</f>
        <v>UPA TORRÕES - CG Nº 009/2022</v>
      </c>
      <c r="C24" s="10"/>
      <c r="D24" s="11" t="str">
        <f>'[1]TCE - ANEXO III - Preencher'!E33</f>
        <v>IRAN MENDES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7823-20</v>
      </c>
      <c r="G24" s="13">
        <f>IF('[1]TCE - ANEXO III - Preencher'!H33="","",'[1]TCE - ANEXO III - Preencher'!H33)</f>
        <v>45383</v>
      </c>
      <c r="H24" s="14">
        <f>'[1]TCE - ANEXO III - Preencher'!I33</f>
        <v>0</v>
      </c>
      <c r="I24" s="14">
        <f>'[1]TCE - ANEXO III - Preencher'!J33</f>
        <v>190.24</v>
      </c>
      <c r="J24" s="14">
        <f>'[1]TCE - ANEXO III - Preencher'!K33</f>
        <v>0</v>
      </c>
      <c r="K24" s="15">
        <f>'[1]TCE - ANEXO III - Preencher'!L33</f>
        <v>258.9873</v>
      </c>
      <c r="L24" s="15">
        <f>'[1]TCE - ANEXO III - Preencher'!M33</f>
        <v>7.06</v>
      </c>
      <c r="M24" s="15">
        <f t="shared" si="1"/>
        <v>251.9273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235.43</v>
      </c>
      <c r="R24" s="15">
        <f>'[1]TCE - ANEXO III - Preencher'!S33</f>
        <v>90.67</v>
      </c>
      <c r="S24" s="16">
        <f t="shared" si="3"/>
        <v>144.76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589.07729999999992</v>
      </c>
    </row>
    <row r="25" spans="1:28" x14ac:dyDescent="0.2">
      <c r="A25" s="8">
        <f>IFERROR(VLOOKUP(B25,'[1]DADOS (OCULTAR)'!$Q$3:$S$136,3,0),"")</f>
        <v>9767633000870</v>
      </c>
      <c r="B25" s="9" t="str">
        <f>'[1]TCE - ANEXO III - Preencher'!C34</f>
        <v>UPA TORRÕES - CG Nº 009/2022</v>
      </c>
      <c r="C25" s="10"/>
      <c r="D25" s="11" t="str">
        <f>'[1]TCE - ANEXO III - Preencher'!E34</f>
        <v>ITALO HENRIQUE NOGUEIRA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3132-20</v>
      </c>
      <c r="G25" s="13">
        <f>IF('[1]TCE - ANEXO III - Preencher'!H34="","",'[1]TCE - ANEXO III - Preencher'!H34)</f>
        <v>45383</v>
      </c>
      <c r="H25" s="14">
        <f>'[1]TCE - ANEXO III - Preencher'!I34</f>
        <v>0</v>
      </c>
      <c r="I25" s="14">
        <f>'[1]TCE - ANEXO III - Preencher'!J34</f>
        <v>212.68</v>
      </c>
      <c r="J25" s="14">
        <f>'[1]TCE - ANEXO III - Preencher'!K34</f>
        <v>0</v>
      </c>
      <c r="K25" s="15">
        <f>'[1]TCE - ANEXO III - Preencher'!L34</f>
        <v>258.9873</v>
      </c>
      <c r="L25" s="15">
        <f>'[1]TCE - ANEXO III - Preencher'!M34</f>
        <v>7.06</v>
      </c>
      <c r="M25" s="15">
        <f t="shared" si="1"/>
        <v>251.9273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251.83</v>
      </c>
      <c r="R25" s="15">
        <f>'[1]TCE - ANEXO III - Preencher'!S34</f>
        <v>132.93</v>
      </c>
      <c r="S25" s="16">
        <f t="shared" si="3"/>
        <v>118.9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585.65729999999996</v>
      </c>
    </row>
    <row r="26" spans="1:28" x14ac:dyDescent="0.2">
      <c r="A26" s="8">
        <f>IFERROR(VLOOKUP(B26,'[1]DADOS (OCULTAR)'!$Q$3:$S$136,3,0),"")</f>
        <v>9767633000870</v>
      </c>
      <c r="B26" s="9" t="str">
        <f>'[1]TCE - ANEXO III - Preencher'!C35</f>
        <v>UPA TORRÕES - CG Nº 009/2022</v>
      </c>
      <c r="C26" s="10"/>
      <c r="D26" s="11" t="str">
        <f>'[1]TCE - ANEXO III - Preencher'!E35</f>
        <v>JACYANNE STHER FLORENCIA PAZ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4110-05</v>
      </c>
      <c r="G26" s="13">
        <f>IF('[1]TCE - ANEXO III - Preencher'!H35="","",'[1]TCE - ANEXO III - Preencher'!H35)</f>
        <v>45383</v>
      </c>
      <c r="H26" s="14">
        <f>'[1]TCE - ANEXO III - Preencher'!I35</f>
        <v>0</v>
      </c>
      <c r="I26" s="14">
        <f>'[1]TCE - ANEXO III - Preencher'!J35</f>
        <v>139.91999999999999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547.03</v>
      </c>
      <c r="R26" s="15">
        <f>'[1]TCE - ANEXO III - Preencher'!S35</f>
        <v>104.94</v>
      </c>
      <c r="S26" s="16">
        <f t="shared" si="3"/>
        <v>442.09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584.16</v>
      </c>
    </row>
    <row r="27" spans="1:28" x14ac:dyDescent="0.2">
      <c r="A27" s="8">
        <f>IFERROR(VLOOKUP(B27,'[1]DADOS (OCULTAR)'!$Q$3:$S$136,3,0),"")</f>
        <v>9767633000870</v>
      </c>
      <c r="B27" s="9" t="str">
        <f>'[1]TCE - ANEXO III - Preencher'!C36</f>
        <v>UPA TORRÕES - CG Nº 009/2022</v>
      </c>
      <c r="C27" s="10"/>
      <c r="D27" s="11" t="str">
        <f>'[1]TCE - ANEXO III - Preencher'!E36</f>
        <v>JESSICA FERREIRA FRANKLIN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2237-10</v>
      </c>
      <c r="G27" s="13">
        <f>IF('[1]TCE - ANEXO III - Preencher'!H36="","",'[1]TCE - ANEXO III - Preencher'!H36)</f>
        <v>45383</v>
      </c>
      <c r="H27" s="14">
        <f>'[1]TCE - ANEXO III - Preencher'!I36</f>
        <v>0</v>
      </c>
      <c r="I27" s="14">
        <f>'[1]TCE - ANEXO III - Preencher'!J36</f>
        <v>286.02999999999997</v>
      </c>
      <c r="J27" s="14">
        <f>'[1]TCE - ANEXO III - Preencher'!K36</f>
        <v>0</v>
      </c>
      <c r="K27" s="15">
        <f>'[1]TCE - ANEXO III - Preencher'!L36</f>
        <v>258.9973</v>
      </c>
      <c r="L27" s="15">
        <f>'[1]TCE - ANEXO III - Preencher'!M36</f>
        <v>7.06</v>
      </c>
      <c r="M27" s="15">
        <f t="shared" si="1"/>
        <v>251.93729999999999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540.1173</v>
      </c>
    </row>
    <row r="28" spans="1:28" x14ac:dyDescent="0.2">
      <c r="A28" s="8">
        <f>IFERROR(VLOOKUP(B28,'[1]DADOS (OCULTAR)'!$Q$3:$S$136,3,0),"")</f>
        <v>9767633000870</v>
      </c>
      <c r="B28" s="9" t="str">
        <f>'[1]TCE - ANEXO III - Preencher'!C37</f>
        <v>UPA TORRÕES - CG Nº 009/2022</v>
      </c>
      <c r="C28" s="10"/>
      <c r="D28" s="11" t="str">
        <f>'[1]TCE - ANEXO III - Preencher'!E37</f>
        <v>JOSE FLORENCIO PASSAVANTE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1231-05</v>
      </c>
      <c r="G28" s="13">
        <f>IF('[1]TCE - ANEXO III - Preencher'!H37="","",'[1]TCE - ANEXO III - Preencher'!H37)</f>
        <v>45383</v>
      </c>
      <c r="H28" s="14">
        <f>'[1]TCE - ANEXO III - Preencher'!I37</f>
        <v>0</v>
      </c>
      <c r="I28" s="14">
        <f>'[1]TCE - ANEXO III - Preencher'!J37</f>
        <v>1609.09</v>
      </c>
      <c r="J28" s="14">
        <f>'[1]TCE - ANEXO III - Preencher'!K37</f>
        <v>0</v>
      </c>
      <c r="K28" s="15">
        <f>'[1]TCE - ANEXO III - Preencher'!L37</f>
        <v>258.9873</v>
      </c>
      <c r="L28" s="15">
        <f>'[1]TCE - ANEXO III - Preencher'!M37</f>
        <v>7.06</v>
      </c>
      <c r="M28" s="15">
        <f t="shared" si="1"/>
        <v>251.9273</v>
      </c>
      <c r="N28" s="15">
        <f>'[1]TCE - ANEXO III - Preencher'!O37</f>
        <v>15.69</v>
      </c>
      <c r="O28" s="15">
        <f>'[1]TCE - ANEXO III - Preencher'!P37</f>
        <v>0</v>
      </c>
      <c r="P28" s="16">
        <f t="shared" si="2"/>
        <v>15.69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1876.7073</v>
      </c>
    </row>
    <row r="29" spans="1:28" x14ac:dyDescent="0.2">
      <c r="A29" s="8">
        <f>IFERROR(VLOOKUP(B29,'[1]DADOS (OCULTAR)'!$Q$3:$S$136,3,0),"")</f>
        <v>9767633000870</v>
      </c>
      <c r="B29" s="9" t="str">
        <f>'[1]TCE - ANEXO III - Preencher'!C38</f>
        <v>UPA TORRÕES - CG Nº 009/2022</v>
      </c>
      <c r="C29" s="10"/>
      <c r="D29" s="11" t="str">
        <f>'[1]TCE - ANEXO III - Preencher'!E38</f>
        <v>JOSE MARCELO PAES FERREIRA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7823-20</v>
      </c>
      <c r="G29" s="13">
        <f>IF('[1]TCE - ANEXO III - Preencher'!H38="","",'[1]TCE - ANEXO III - Preencher'!H38)</f>
        <v>45383</v>
      </c>
      <c r="H29" s="14">
        <f>'[1]TCE - ANEXO III - Preencher'!I38</f>
        <v>0</v>
      </c>
      <c r="I29" s="14">
        <f>'[1]TCE - ANEXO III - Preencher'!J38</f>
        <v>143.47999999999999</v>
      </c>
      <c r="J29" s="14">
        <f>'[1]TCE - ANEXO III - Preencher'!K38</f>
        <v>0</v>
      </c>
      <c r="K29" s="15">
        <f>'[1]TCE - ANEXO III - Preencher'!L38</f>
        <v>258.9873</v>
      </c>
      <c r="L29" s="15">
        <f>'[1]TCE - ANEXO III - Preencher'!M38</f>
        <v>7.06</v>
      </c>
      <c r="M29" s="15">
        <f t="shared" si="1"/>
        <v>251.9273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178.03</v>
      </c>
      <c r="R29" s="15">
        <f>'[1]TCE - ANEXO III - Preencher'!S38</f>
        <v>90.67</v>
      </c>
      <c r="S29" s="16">
        <f t="shared" si="3"/>
        <v>87.36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484.91729999999995</v>
      </c>
    </row>
    <row r="30" spans="1:28" x14ac:dyDescent="0.2">
      <c r="A30" s="8">
        <f>IFERROR(VLOOKUP(B30,'[1]DADOS (OCULTAR)'!$Q$3:$S$136,3,0),"")</f>
        <v>9767633000870</v>
      </c>
      <c r="B30" s="9" t="str">
        <f>'[1]TCE - ANEXO III - Preencher'!C39</f>
        <v>UPA TORRÕES - CG Nº 009/2022</v>
      </c>
      <c r="C30" s="10"/>
      <c r="D30" s="11" t="str">
        <f>'[1]TCE - ANEXO III - Preencher'!E39</f>
        <v>JULIANA SANTANA BUARQUE CAVALCANTI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2237-10</v>
      </c>
      <c r="G30" s="13">
        <f>IF('[1]TCE - ANEXO III - Preencher'!H39="","",'[1]TCE - ANEXO III - Preencher'!H39)</f>
        <v>45383</v>
      </c>
      <c r="H30" s="14">
        <f>'[1]TCE - ANEXO III - Preencher'!I39</f>
        <v>0</v>
      </c>
      <c r="I30" s="14">
        <f>'[1]TCE - ANEXO III - Preencher'!J39</f>
        <v>299.20999999999998</v>
      </c>
      <c r="J30" s="14">
        <f>'[1]TCE - ANEXO III - Preencher'!K39</f>
        <v>0</v>
      </c>
      <c r="K30" s="15">
        <f>'[1]TCE - ANEXO III - Preencher'!L39</f>
        <v>258.9873</v>
      </c>
      <c r="L30" s="15">
        <f>'[1]TCE - ANEXO III - Preencher'!M39</f>
        <v>7.06</v>
      </c>
      <c r="M30" s="15">
        <f t="shared" si="1"/>
        <v>251.9273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553.28729999999996</v>
      </c>
    </row>
    <row r="31" spans="1:28" x14ac:dyDescent="0.2">
      <c r="A31" s="8">
        <f>IFERROR(VLOOKUP(B31,'[1]DADOS (OCULTAR)'!$Q$3:$S$136,3,0),"")</f>
        <v>9767633000870</v>
      </c>
      <c r="B31" s="9" t="str">
        <f>'[1]TCE - ANEXO III - Preencher'!C40</f>
        <v>UPA TORRÕES - CG Nº 009/2022</v>
      </c>
      <c r="C31" s="10"/>
      <c r="D31" s="11" t="str">
        <f>'[1]TCE - ANEXO III - Preencher'!E40</f>
        <v>KAYNA NAISY SILVA PONTES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4110-05</v>
      </c>
      <c r="G31" s="13">
        <f>IF('[1]TCE - ANEXO III - Preencher'!H40="","",'[1]TCE - ANEXO III - Preencher'!H40)</f>
        <v>45383</v>
      </c>
      <c r="H31" s="14">
        <f>'[1]TCE - ANEXO III - Preencher'!I40</f>
        <v>0</v>
      </c>
      <c r="I31" s="14">
        <f>'[1]TCE - ANEXO III - Preencher'!J40</f>
        <v>139.91999999999999</v>
      </c>
      <c r="J31" s="14">
        <f>'[1]TCE - ANEXO III - Preencher'!K40</f>
        <v>0</v>
      </c>
      <c r="K31" s="15">
        <f>'[1]TCE - ANEXO III - Preencher'!L40</f>
        <v>258.9873</v>
      </c>
      <c r="L31" s="15">
        <f>'[1]TCE - ANEXO III - Preencher'!M40</f>
        <v>7.06</v>
      </c>
      <c r="M31" s="15">
        <f t="shared" si="1"/>
        <v>251.9273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317.43</v>
      </c>
      <c r="R31" s="15">
        <f>'[1]TCE - ANEXO III - Preencher'!S40</f>
        <v>104.94</v>
      </c>
      <c r="S31" s="16">
        <f t="shared" si="3"/>
        <v>212.49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606.4873</v>
      </c>
    </row>
    <row r="32" spans="1:28" x14ac:dyDescent="0.2">
      <c r="A32" s="8">
        <f>IFERROR(VLOOKUP(B32,'[1]DADOS (OCULTAR)'!$Q$3:$S$136,3,0),"")</f>
        <v>9767633000870</v>
      </c>
      <c r="B32" s="9" t="str">
        <f>'[1]TCE - ANEXO III - Preencher'!C41</f>
        <v>UPA TORRÕES - CG Nº 009/2022</v>
      </c>
      <c r="C32" s="10"/>
      <c r="D32" s="11" t="str">
        <f>'[1]TCE - ANEXO III - Preencher'!E41</f>
        <v>LUCAS PERGENTINO SANTOS DA ROCHA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4221-05</v>
      </c>
      <c r="G32" s="13">
        <f>IF('[1]TCE - ANEXO III - Preencher'!H41="","",'[1]TCE - ANEXO III - Preencher'!H41)</f>
        <v>45383</v>
      </c>
      <c r="H32" s="14">
        <f>'[1]TCE - ANEXO III - Preencher'!I41</f>
        <v>0</v>
      </c>
      <c r="I32" s="14">
        <f>'[1]TCE - ANEXO III - Preencher'!J41</f>
        <v>162.66</v>
      </c>
      <c r="J32" s="14">
        <f>'[1]TCE - ANEXO III - Preencher'!K41</f>
        <v>0</v>
      </c>
      <c r="K32" s="15">
        <f>'[1]TCE - ANEXO III - Preencher'!L41</f>
        <v>258.9873</v>
      </c>
      <c r="L32" s="15">
        <f>'[1]TCE - ANEXO III - Preencher'!M41</f>
        <v>7.06</v>
      </c>
      <c r="M32" s="15">
        <f t="shared" si="1"/>
        <v>251.9273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219.03</v>
      </c>
      <c r="R32" s="15">
        <f>'[1]TCE - ANEXO III - Preencher'!S41</f>
        <v>84.72</v>
      </c>
      <c r="S32" s="16">
        <f t="shared" si="3"/>
        <v>134.31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551.04729999999995</v>
      </c>
    </row>
    <row r="33" spans="1:28" x14ac:dyDescent="0.2">
      <c r="A33" s="8">
        <f>IFERROR(VLOOKUP(B33,'[1]DADOS (OCULTAR)'!$Q$3:$S$136,3,0),"")</f>
        <v>9767633000870</v>
      </c>
      <c r="B33" s="9" t="str">
        <f>'[1]TCE - ANEXO III - Preencher'!C42</f>
        <v>UPA TORRÕES - CG Nº 009/2022</v>
      </c>
      <c r="C33" s="10"/>
      <c r="D33" s="11" t="str">
        <f>'[1]TCE - ANEXO III - Preencher'!E42</f>
        <v>MANUELLA MAIMONE DE ALMEIDA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4221-05</v>
      </c>
      <c r="G33" s="13">
        <f>IF('[1]TCE - ANEXO III - Preencher'!H42="","",'[1]TCE - ANEXO III - Preencher'!H42)</f>
        <v>45383</v>
      </c>
      <c r="H33" s="14">
        <f>'[1]TCE - ANEXO III - Preencher'!I42</f>
        <v>0</v>
      </c>
      <c r="I33" s="14">
        <f>'[1]TCE - ANEXO III - Preencher'!J42</f>
        <v>135.55000000000001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137.70000000000002</v>
      </c>
    </row>
    <row r="34" spans="1:28" x14ac:dyDescent="0.2">
      <c r="A34" s="8">
        <f>IFERROR(VLOOKUP(B34,'[1]DADOS (OCULTAR)'!$Q$3:$S$136,3,0),"")</f>
        <v>9767633000870</v>
      </c>
      <c r="B34" s="9" t="str">
        <f>'[1]TCE - ANEXO III - Preencher'!C43</f>
        <v>UPA TORRÕES - CG Nº 009/2022</v>
      </c>
      <c r="C34" s="10"/>
      <c r="D34" s="11" t="str">
        <f>'[1]TCE - ANEXO III - Preencher'!E43</f>
        <v>MARIA EDUARDA DOS SANTOS DE ALMEIDA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45383</v>
      </c>
      <c r="H34" s="14">
        <f>'[1]TCE - ANEXO III - Preencher'!I43</f>
        <v>0</v>
      </c>
      <c r="I34" s="14">
        <f>'[1]TCE - ANEXO III - Preencher'!J43</f>
        <v>131.57</v>
      </c>
      <c r="J34" s="14">
        <f>'[1]TCE - ANEXO III - Preencher'!K43</f>
        <v>0</v>
      </c>
      <c r="K34" s="15">
        <f>'[1]TCE - ANEXO III - Preencher'!L43</f>
        <v>258.9873</v>
      </c>
      <c r="L34" s="15">
        <f>'[1]TCE - ANEXO III - Preencher'!M43</f>
        <v>7.06</v>
      </c>
      <c r="M34" s="15">
        <f t="shared" si="1"/>
        <v>251.9273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251.83</v>
      </c>
      <c r="R34" s="15">
        <f>'[1]TCE - ANEXO III - Preencher'!S43</f>
        <v>84.72</v>
      </c>
      <c r="S34" s="16">
        <f t="shared" si="3"/>
        <v>167.11</v>
      </c>
      <c r="T34" s="15">
        <f>'[1]TCE - ANEXO III - Preencher'!U43</f>
        <v>80.95</v>
      </c>
      <c r="U34" s="15">
        <f>'[1]TCE - ANEXO III - Preencher'!V43</f>
        <v>0</v>
      </c>
      <c r="V34" s="16">
        <f t="shared" si="4"/>
        <v>80.95</v>
      </c>
      <c r="W34" s="17" t="str">
        <f>IF('[1]TCE - ANEXO III - Preencher'!X43="","",'[1]TCE - ANEXO III - Preencher'!X43)</f>
        <v>AUXILIO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633.70730000000003</v>
      </c>
    </row>
    <row r="35" spans="1:28" x14ac:dyDescent="0.2">
      <c r="A35" s="8">
        <f>IFERROR(VLOOKUP(B35,'[1]DADOS (OCULTAR)'!$Q$3:$S$136,3,0),"")</f>
        <v>9767633000870</v>
      </c>
      <c r="B35" s="9" t="str">
        <f>'[1]TCE - ANEXO III - Preencher'!C44</f>
        <v>UPA TORRÕES - CG Nº 009/2022</v>
      </c>
      <c r="C35" s="10"/>
      <c r="D35" s="11" t="str">
        <f>'[1]TCE - ANEXO III - Preencher'!E44</f>
        <v>MARIA LAYS SOUSA GOMES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45383</v>
      </c>
      <c r="H35" s="14">
        <f>'[1]TCE - ANEXO III - Preencher'!I44</f>
        <v>0</v>
      </c>
      <c r="I35" s="14">
        <f>'[1]TCE - ANEXO III - Preencher'!J44</f>
        <v>162.66</v>
      </c>
      <c r="J35" s="14">
        <f>'[1]TCE - ANEXO III - Preencher'!K44</f>
        <v>0</v>
      </c>
      <c r="K35" s="15">
        <f>'[1]TCE - ANEXO III - Preencher'!L44</f>
        <v>258.9873</v>
      </c>
      <c r="L35" s="15">
        <f>'[1]TCE - ANEXO III - Preencher'!M44</f>
        <v>7.06</v>
      </c>
      <c r="M35" s="15">
        <f t="shared" si="1"/>
        <v>251.9273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251.83</v>
      </c>
      <c r="R35" s="15">
        <f>'[1]TCE - ANEXO III - Preencher'!S44</f>
        <v>84.72</v>
      </c>
      <c r="S35" s="16">
        <f t="shared" si="3"/>
        <v>167.11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583.84730000000002</v>
      </c>
    </row>
    <row r="36" spans="1:28" x14ac:dyDescent="0.2">
      <c r="A36" s="8">
        <f>IFERROR(VLOOKUP(B36,'[1]DADOS (OCULTAR)'!$Q$3:$S$136,3,0),"")</f>
        <v>9767633000870</v>
      </c>
      <c r="B36" s="9" t="str">
        <f>'[1]TCE - ANEXO III - Preencher'!C45</f>
        <v>UPA TORRÕES - CG Nº 009/2022</v>
      </c>
      <c r="C36" s="10"/>
      <c r="D36" s="11" t="str">
        <f>'[1]TCE - ANEXO III - Preencher'!E45</f>
        <v>MARLY DOS SANTOS FIGUEIREDO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45383</v>
      </c>
      <c r="H36" s="14">
        <f>'[1]TCE - ANEXO III - Preencher'!I45</f>
        <v>0</v>
      </c>
      <c r="I36" s="14">
        <f>'[1]TCE - ANEXO III - Preencher'!J45</f>
        <v>162.66</v>
      </c>
      <c r="J36" s="14">
        <f>'[1]TCE - ANEXO III - Preencher'!K45</f>
        <v>0</v>
      </c>
      <c r="K36" s="15">
        <f>'[1]TCE - ANEXO III - Preencher'!L45</f>
        <v>258.9873</v>
      </c>
      <c r="L36" s="15">
        <f>'[1]TCE - ANEXO III - Preencher'!M45</f>
        <v>7.06</v>
      </c>
      <c r="M36" s="15">
        <f t="shared" si="1"/>
        <v>251.9273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416.7373</v>
      </c>
    </row>
    <row r="37" spans="1:28" x14ac:dyDescent="0.2">
      <c r="A37" s="8">
        <f>IFERROR(VLOOKUP(B37,'[1]DADOS (OCULTAR)'!$Q$3:$S$136,3,0),"")</f>
        <v>9767633000870</v>
      </c>
      <c r="B37" s="9" t="str">
        <f>'[1]TCE - ANEXO III - Preencher'!C46</f>
        <v>UPA TORRÕES - CG Nº 009/2022</v>
      </c>
      <c r="C37" s="10"/>
      <c r="D37" s="11" t="str">
        <f>'[1]TCE - ANEXO III - Preencher'!E46</f>
        <v>MONICA FLORENCIO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2237-05</v>
      </c>
      <c r="G37" s="13">
        <f>IF('[1]TCE - ANEXO III - Preencher'!H46="","",'[1]TCE - ANEXO III - Preencher'!H46)</f>
        <v>45383</v>
      </c>
      <c r="H37" s="14">
        <f>'[1]TCE - ANEXO III - Preencher'!I46</f>
        <v>0</v>
      </c>
      <c r="I37" s="14">
        <f>'[1]TCE - ANEXO III - Preencher'!J46</f>
        <v>249.84</v>
      </c>
      <c r="J37" s="14">
        <f>'[1]TCE - ANEXO III - Preencher'!K46</f>
        <v>0</v>
      </c>
      <c r="K37" s="15">
        <f>'[1]TCE - ANEXO III - Preencher'!L46</f>
        <v>258.9873</v>
      </c>
      <c r="L37" s="15">
        <f>'[1]TCE - ANEXO III - Preencher'!M46</f>
        <v>7.06</v>
      </c>
      <c r="M37" s="15">
        <f t="shared" si="1"/>
        <v>251.9273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251.83</v>
      </c>
      <c r="R37" s="15">
        <f>'[1]TCE - ANEXO III - Preencher'!S46</f>
        <v>84.72</v>
      </c>
      <c r="S37" s="16">
        <f t="shared" si="3"/>
        <v>167.11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671.02729999999997</v>
      </c>
    </row>
    <row r="38" spans="1:28" x14ac:dyDescent="0.2">
      <c r="A38" s="8">
        <f>IFERROR(VLOOKUP(B38,'[1]DADOS (OCULTAR)'!$Q$3:$S$136,3,0),"")</f>
        <v>9767633000870</v>
      </c>
      <c r="B38" s="9" t="str">
        <f>'[1]TCE - ANEXO III - Preencher'!C47</f>
        <v>UPA TORRÕES - CG Nº 009/2022</v>
      </c>
      <c r="C38" s="10"/>
      <c r="D38" s="11" t="str">
        <f>'[1]TCE - ANEXO III - Preencher'!E47</f>
        <v>PATRICIA FERREIRA DA SILVA FEIJO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4101-05</v>
      </c>
      <c r="G38" s="13">
        <f>IF('[1]TCE - ANEXO III - Preencher'!H47="","",'[1]TCE - ANEXO III - Preencher'!H47)</f>
        <v>45383</v>
      </c>
      <c r="H38" s="14">
        <f>'[1]TCE - ANEXO III - Preencher'!I47</f>
        <v>0</v>
      </c>
      <c r="I38" s="14">
        <f>'[1]TCE - ANEXO III - Preencher'!J47</f>
        <v>289.35000000000002</v>
      </c>
      <c r="J38" s="14">
        <f>'[1]TCE - ANEXO III - Preencher'!K47</f>
        <v>0</v>
      </c>
      <c r="K38" s="15">
        <f>'[1]TCE - ANEXO III - Preencher'!L47</f>
        <v>258.9873</v>
      </c>
      <c r="L38" s="15">
        <f>'[1]TCE - ANEXO III - Preencher'!M47</f>
        <v>7.06</v>
      </c>
      <c r="M38" s="15">
        <f t="shared" si="1"/>
        <v>251.9273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80.95</v>
      </c>
      <c r="U38" s="15">
        <f>'[1]TCE - ANEXO III - Preencher'!V47</f>
        <v>0</v>
      </c>
      <c r="V38" s="16">
        <f t="shared" si="4"/>
        <v>80.95</v>
      </c>
      <c r="W38" s="17" t="str">
        <f>IF('[1]TCE - ANEXO III - Preencher'!X47="","",'[1]TCE - ANEXO III - Preencher'!X47)</f>
        <v>AUXILIO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624.37729999999999</v>
      </c>
    </row>
    <row r="39" spans="1:28" x14ac:dyDescent="0.2">
      <c r="A39" s="8">
        <f>IFERROR(VLOOKUP(B39,'[1]DADOS (OCULTAR)'!$Q$3:$S$136,3,0),"")</f>
        <v>9767633000870</v>
      </c>
      <c r="B39" s="9" t="str">
        <f>'[1]TCE - ANEXO III - Preencher'!C48</f>
        <v>UPA TORRÕES - CG Nº 009/2022</v>
      </c>
      <c r="C39" s="10"/>
      <c r="D39" s="11" t="str">
        <f>'[1]TCE - ANEXO III - Preencher'!E48</f>
        <v>PAULO ROBSON DE ALBUQUERQUE RAMOS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4221-05</v>
      </c>
      <c r="G39" s="13">
        <f>IF('[1]TCE - ANEXO III - Preencher'!H48="","",'[1]TCE - ANEXO III - Preencher'!H48)</f>
        <v>45383</v>
      </c>
      <c r="H39" s="14">
        <f>'[1]TCE - ANEXO III - Preencher'!I48</f>
        <v>0</v>
      </c>
      <c r="I39" s="14">
        <f>'[1]TCE - ANEXO III - Preencher'!J48</f>
        <v>169.99</v>
      </c>
      <c r="J39" s="14">
        <f>'[1]TCE - ANEXO III - Preencher'!K48</f>
        <v>0</v>
      </c>
      <c r="K39" s="15">
        <f>'[1]TCE - ANEXO III - Preencher'!L48</f>
        <v>258.9873</v>
      </c>
      <c r="L39" s="15">
        <f>'[1]TCE - ANEXO III - Preencher'!M48</f>
        <v>7.06</v>
      </c>
      <c r="M39" s="15">
        <f t="shared" si="1"/>
        <v>251.9273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424.06729999999999</v>
      </c>
    </row>
    <row r="40" spans="1:28" x14ac:dyDescent="0.2">
      <c r="A40" s="8">
        <f>IFERROR(VLOOKUP(B40,'[1]DADOS (OCULTAR)'!$Q$3:$S$136,3,0),"")</f>
        <v>9767633000870</v>
      </c>
      <c r="B40" s="9" t="str">
        <f>'[1]TCE - ANEXO III - Preencher'!C49</f>
        <v>UPA TORRÕES - CG Nº 009/2022</v>
      </c>
      <c r="C40" s="10"/>
      <c r="D40" s="11" t="str">
        <f>'[1]TCE - ANEXO III - Preencher'!E49</f>
        <v>POLIANA MAURICIO DOS SANTOS SA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>
        <f>IF('[1]TCE - ANEXO III - Preencher'!H49="","",'[1]TCE - ANEXO III - Preencher'!H49)</f>
        <v>45383</v>
      </c>
      <c r="H40" s="14">
        <f>'[1]TCE - ANEXO III - Preencher'!I49</f>
        <v>0</v>
      </c>
      <c r="I40" s="14">
        <f>'[1]TCE - ANEXO III - Preencher'!J49</f>
        <v>205.21</v>
      </c>
      <c r="J40" s="14">
        <f>'[1]TCE - ANEXO III - Preencher'!K49</f>
        <v>0</v>
      </c>
      <c r="K40" s="15">
        <f>'[1]TCE - ANEXO III - Preencher'!L49</f>
        <v>258.9873</v>
      </c>
      <c r="L40" s="15">
        <f>'[1]TCE - ANEXO III - Preencher'!M49</f>
        <v>7.06</v>
      </c>
      <c r="M40" s="15">
        <f t="shared" si="1"/>
        <v>251.9273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459.28729999999996</v>
      </c>
    </row>
    <row r="41" spans="1:28" x14ac:dyDescent="0.2">
      <c r="A41" s="8">
        <f>IFERROR(VLOOKUP(B41,'[1]DADOS (OCULTAR)'!$Q$3:$S$136,3,0),"")</f>
        <v>9767633000870</v>
      </c>
      <c r="B41" s="9" t="str">
        <f>'[1]TCE - ANEXO III - Preencher'!C50</f>
        <v>UPA TORRÕES - CG Nº 009/2022</v>
      </c>
      <c r="C41" s="10"/>
      <c r="D41" s="11" t="str">
        <f>'[1]TCE - ANEXO III - Preencher'!E50</f>
        <v>PRISCYLLA GONZAGA GOMES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2522-10</v>
      </c>
      <c r="G41" s="13">
        <f>IF('[1]TCE - ANEXO III - Preencher'!H50="","",'[1]TCE - ANEXO III - Preencher'!H50)</f>
        <v>45383</v>
      </c>
      <c r="H41" s="14">
        <f>'[1]TCE - ANEXO III - Preencher'!I50</f>
        <v>0</v>
      </c>
      <c r="I41" s="14">
        <f>'[1]TCE - ANEXO III - Preencher'!J50</f>
        <v>261.20999999999998</v>
      </c>
      <c r="J41" s="14">
        <f>'[1]TCE - ANEXO III - Preencher'!K50</f>
        <v>0</v>
      </c>
      <c r="K41" s="15">
        <f>'[1]TCE - ANEXO III - Preencher'!L50</f>
        <v>258.9873</v>
      </c>
      <c r="L41" s="15">
        <f>'[1]TCE - ANEXO III - Preencher'!M50</f>
        <v>7.06</v>
      </c>
      <c r="M41" s="15">
        <f t="shared" si="1"/>
        <v>251.9273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515.28729999999996</v>
      </c>
    </row>
    <row r="42" spans="1:28" x14ac:dyDescent="0.2">
      <c r="A42" s="8">
        <f>IFERROR(VLOOKUP(B42,'[1]DADOS (OCULTAR)'!$Q$3:$S$136,3,0),"")</f>
        <v>9767633000870</v>
      </c>
      <c r="B42" s="9" t="str">
        <f>'[1]TCE - ANEXO III - Preencher'!C51</f>
        <v>UPA TORRÕES - CG Nº 009/2022</v>
      </c>
      <c r="C42" s="10"/>
      <c r="D42" s="11" t="str">
        <f>'[1]TCE - ANEXO III - Preencher'!E51</f>
        <v>RAFAEL AUGUSTO CARVALHO OLIVEIRA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45383</v>
      </c>
      <c r="H42" s="14">
        <f>'[1]TCE - ANEXO III - Preencher'!I51</f>
        <v>0</v>
      </c>
      <c r="I42" s="14">
        <f>'[1]TCE - ANEXO III - Preencher'!J51</f>
        <v>180.73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182.88</v>
      </c>
    </row>
    <row r="43" spans="1:28" x14ac:dyDescent="0.2">
      <c r="A43" s="8">
        <f>IFERROR(VLOOKUP(B43,'[1]DADOS (OCULTAR)'!$Q$3:$S$136,3,0),"")</f>
        <v>9767633000870</v>
      </c>
      <c r="B43" s="9" t="str">
        <f>'[1]TCE - ANEXO III - Preencher'!C52</f>
        <v>UPA TORRÕES - CG Nº 009/2022</v>
      </c>
      <c r="C43" s="10"/>
      <c r="D43" s="11" t="str">
        <f>'[1]TCE - ANEXO III - Preencher'!E52</f>
        <v>ROBERTO ELISIO DE FRANÇA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5143-10</v>
      </c>
      <c r="G43" s="13">
        <f>IF('[1]TCE - ANEXO III - Preencher'!H52="","",'[1]TCE - ANEXO III - Preencher'!H52)</f>
        <v>45383</v>
      </c>
      <c r="H43" s="14">
        <f>'[1]TCE - ANEXO III - Preencher'!I52</f>
        <v>0</v>
      </c>
      <c r="I43" s="14">
        <f>'[1]TCE - ANEXO III - Preencher'!J52</f>
        <v>230.73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232.88</v>
      </c>
    </row>
    <row r="44" spans="1:28" x14ac:dyDescent="0.2">
      <c r="A44" s="8">
        <f>IFERROR(VLOOKUP(B44,'[1]DADOS (OCULTAR)'!$Q$3:$S$136,3,0),"")</f>
        <v>9767633000870</v>
      </c>
      <c r="B44" s="9" t="str">
        <f>'[1]TCE - ANEXO III - Preencher'!C53</f>
        <v>UPA TORRÕES - CG Nº 009/2022</v>
      </c>
      <c r="C44" s="10"/>
      <c r="D44" s="11" t="str">
        <f>'[1]TCE - ANEXO III - Preencher'!E53</f>
        <v>RODRIGO HENRIQUE DE LIMA NASCIMENTO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3516-05</v>
      </c>
      <c r="G44" s="13">
        <f>IF('[1]TCE - ANEXO III - Preencher'!H53="","",'[1]TCE - ANEXO III - Preencher'!H53)</f>
        <v>45383</v>
      </c>
      <c r="H44" s="14">
        <f>'[1]TCE - ANEXO III - Preencher'!I53</f>
        <v>0</v>
      </c>
      <c r="I44" s="14">
        <f>'[1]TCE - ANEXO III - Preencher'!J53</f>
        <v>149.24</v>
      </c>
      <c r="J44" s="14">
        <f>'[1]TCE - ANEXO III - Preencher'!K53</f>
        <v>0</v>
      </c>
      <c r="K44" s="15">
        <f>'[1]TCE - ANEXO III - Preencher'!L53</f>
        <v>258.9873</v>
      </c>
      <c r="L44" s="15">
        <f>'[1]TCE - ANEXO III - Preencher'!M53</f>
        <v>7.06</v>
      </c>
      <c r="M44" s="15">
        <f t="shared" si="1"/>
        <v>251.9273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186.23</v>
      </c>
      <c r="R44" s="15">
        <f>'[1]TCE - ANEXO III - Preencher'!S53</f>
        <v>111.94</v>
      </c>
      <c r="S44" s="16">
        <f t="shared" si="3"/>
        <v>74.289999999999992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477.60730000000001</v>
      </c>
    </row>
    <row r="45" spans="1:28" x14ac:dyDescent="0.2">
      <c r="A45" s="8">
        <f>IFERROR(VLOOKUP(B45,'[1]DADOS (OCULTAR)'!$Q$3:$S$136,3,0),"")</f>
        <v>9767633000870</v>
      </c>
      <c r="B45" s="9" t="str">
        <f>'[1]TCE - ANEXO III - Preencher'!C54</f>
        <v>UPA TORRÕES - CG Nº 009/2022</v>
      </c>
      <c r="C45" s="10"/>
      <c r="D45" s="11" t="str">
        <f>'[1]TCE - ANEXO III - Preencher'!E54</f>
        <v>SANDRA SILVA DOS SANTOS FREIRE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2237-05</v>
      </c>
      <c r="G45" s="13">
        <f>IF('[1]TCE - ANEXO III - Preencher'!H54="","",'[1]TCE - ANEXO III - Preencher'!H54)</f>
        <v>45383</v>
      </c>
      <c r="H45" s="14">
        <f>'[1]TCE - ANEXO III - Preencher'!I54</f>
        <v>0</v>
      </c>
      <c r="I45" s="14">
        <f>'[1]TCE - ANEXO III - Preencher'!J54</f>
        <v>136.44999999999999</v>
      </c>
      <c r="J45" s="14">
        <f>'[1]TCE - ANEXO III - Preencher'!K54</f>
        <v>0</v>
      </c>
      <c r="K45" s="15">
        <f>'[1]TCE - ANEXO III - Preencher'!L54</f>
        <v>258.9873</v>
      </c>
      <c r="L45" s="15">
        <f>'[1]TCE - ANEXO III - Preencher'!M54</f>
        <v>7.06</v>
      </c>
      <c r="M45" s="15">
        <f t="shared" si="1"/>
        <v>251.9273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251.83</v>
      </c>
      <c r="R45" s="15">
        <f>'[1]TCE - ANEXO III - Preencher'!S54</f>
        <v>84.72</v>
      </c>
      <c r="S45" s="16">
        <f t="shared" si="3"/>
        <v>167.11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557.63729999999998</v>
      </c>
    </row>
    <row r="46" spans="1:28" x14ac:dyDescent="0.2">
      <c r="A46" s="8">
        <f>IFERROR(VLOOKUP(B46,'[1]DADOS (OCULTAR)'!$Q$3:$S$136,3,0),"")</f>
        <v>9767633000870</v>
      </c>
      <c r="B46" s="9" t="str">
        <f>'[1]TCE - ANEXO III - Preencher'!C55</f>
        <v>UPA TORRÕES - CG Nº 009/2022</v>
      </c>
      <c r="C46" s="10"/>
      <c r="D46" s="11" t="str">
        <f>'[1]TCE - ANEXO III - Preencher'!E55</f>
        <v>SAVIO LINIKER GOMES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7823-20</v>
      </c>
      <c r="G46" s="13">
        <f>IF('[1]TCE - ANEXO III - Preencher'!H55="","",'[1]TCE - ANEXO III - Preencher'!H55)</f>
        <v>45383</v>
      </c>
      <c r="H46" s="14">
        <f>'[1]TCE - ANEXO III - Preencher'!I55</f>
        <v>0</v>
      </c>
      <c r="I46" s="14">
        <f>'[1]TCE - ANEXO III - Preencher'!J55</f>
        <v>143.47999999999999</v>
      </c>
      <c r="J46" s="14">
        <f>'[1]TCE - ANEXO III - Preencher'!K55</f>
        <v>0</v>
      </c>
      <c r="K46" s="15">
        <f>'[1]TCE - ANEXO III - Preencher'!L55</f>
        <v>258.9873</v>
      </c>
      <c r="L46" s="15">
        <f>'[1]TCE - ANEXO III - Preencher'!M55</f>
        <v>7.06</v>
      </c>
      <c r="M46" s="15">
        <f t="shared" si="1"/>
        <v>251.9273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397.55729999999994</v>
      </c>
    </row>
    <row r="47" spans="1:28" x14ac:dyDescent="0.2">
      <c r="A47" s="8">
        <f>IFERROR(VLOOKUP(B47,'[1]DADOS (OCULTAR)'!$Q$3:$S$136,3,0),"")</f>
        <v>9767633000870</v>
      </c>
      <c r="B47" s="9" t="str">
        <f>'[1]TCE - ANEXO III - Preencher'!C56</f>
        <v>UPA TORRÕES - CG Nº 009/2022</v>
      </c>
      <c r="C47" s="10"/>
      <c r="D47" s="11" t="str">
        <f>'[1]TCE - ANEXO III - Preencher'!E56</f>
        <v>TWANNY FERREIRA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2237-05</v>
      </c>
      <c r="G47" s="13">
        <f>IF('[1]TCE - ANEXO III - Preencher'!H56="","",'[1]TCE - ANEXO III - Preencher'!H56)</f>
        <v>45383</v>
      </c>
      <c r="H47" s="14">
        <f>'[1]TCE - ANEXO III - Preencher'!I56</f>
        <v>0</v>
      </c>
      <c r="I47" s="14">
        <f>'[1]TCE - ANEXO III - Preencher'!J56</f>
        <v>135.55000000000001</v>
      </c>
      <c r="J47" s="14">
        <f>'[1]TCE - ANEXO III - Preencher'!K56</f>
        <v>0</v>
      </c>
      <c r="K47" s="15">
        <f>'[1]TCE - ANEXO III - Preencher'!L56</f>
        <v>258.9873</v>
      </c>
      <c r="L47" s="15">
        <f>'[1]TCE - ANEXO III - Preencher'!M56</f>
        <v>7.06</v>
      </c>
      <c r="M47" s="15">
        <f t="shared" si="1"/>
        <v>251.9273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219.03</v>
      </c>
      <c r="R47" s="15">
        <f>'[1]TCE - ANEXO III - Preencher'!S56</f>
        <v>84.72</v>
      </c>
      <c r="S47" s="16">
        <f t="shared" si="3"/>
        <v>134.31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523.93730000000005</v>
      </c>
    </row>
    <row r="48" spans="1:28" x14ac:dyDescent="0.2">
      <c r="A48" s="8">
        <f>IFERROR(VLOOKUP(B48,'[1]DADOS (OCULTAR)'!$Q$3:$S$136,3,0),"")</f>
        <v>9767633000870</v>
      </c>
      <c r="B48" s="9" t="str">
        <f>'[1]TCE - ANEXO III - Preencher'!C57</f>
        <v>UPA TORRÕES - CG Nº 009/2022</v>
      </c>
      <c r="C48" s="10"/>
      <c r="D48" s="11" t="str">
        <f>'[1]TCE - ANEXO III - Preencher'!E57</f>
        <v>VIRLANIA LAURENTINO DA SILVA LOPES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4221-05</v>
      </c>
      <c r="G48" s="13">
        <f>IF('[1]TCE - ANEXO III - Preencher'!H57="","",'[1]TCE - ANEXO III - Preencher'!H57)</f>
        <v>45383</v>
      </c>
      <c r="H48" s="14">
        <f>'[1]TCE - ANEXO III - Preencher'!I57</f>
        <v>0</v>
      </c>
      <c r="I48" s="14">
        <f>'[1]TCE - ANEXO III - Preencher'!J57</f>
        <v>136.44999999999999</v>
      </c>
      <c r="J48" s="14">
        <f>'[1]TCE - ANEXO III - Preencher'!K57</f>
        <v>0</v>
      </c>
      <c r="K48" s="15">
        <f>'[1]TCE - ANEXO III - Preencher'!L57</f>
        <v>258.9873</v>
      </c>
      <c r="L48" s="15">
        <f>'[1]TCE - ANEXO III - Preencher'!M57</f>
        <v>7.06</v>
      </c>
      <c r="M48" s="15">
        <f t="shared" si="1"/>
        <v>251.9273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390.52729999999997</v>
      </c>
    </row>
    <row r="49" spans="1:28" x14ac:dyDescent="0.2">
      <c r="A49" s="8">
        <f>IFERROR(VLOOKUP(B49,'[1]DADOS (OCULTAR)'!$Q$3:$S$136,3,0),"")</f>
        <v>9767633000870</v>
      </c>
      <c r="B49" s="9" t="str">
        <f>'[1]TCE - ANEXO III - Preencher'!C58</f>
        <v>UPA TORRÕES - CG Nº 009/2022</v>
      </c>
      <c r="C49" s="10"/>
      <c r="D49" s="11" t="str">
        <f>'[1]TCE - ANEXO III - Preencher'!E58</f>
        <v>ADRIANA LUCAS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45383</v>
      </c>
      <c r="H49" s="14">
        <f>'[1]TCE - ANEXO III - Preencher'!I58</f>
        <v>0</v>
      </c>
      <c r="I49" s="14">
        <f>'[1]TCE - ANEXO III - Preencher'!J58</f>
        <v>143.55000000000001</v>
      </c>
      <c r="J49" s="14">
        <f>'[1]TCE - ANEXO III - Preencher'!K58</f>
        <v>0</v>
      </c>
      <c r="K49" s="15">
        <f>'[1]TCE - ANEXO III - Preencher'!L58</f>
        <v>258.9873</v>
      </c>
      <c r="L49" s="15">
        <f>'[1]TCE - ANEXO III - Preencher'!M58</f>
        <v>7.06</v>
      </c>
      <c r="M49" s="15">
        <f t="shared" si="1"/>
        <v>251.9273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3990</v>
      </c>
      <c r="Y49" s="15">
        <f>'[1]TCE - ANEXO III - Preencher'!Z58</f>
        <v>0</v>
      </c>
      <c r="Z49" s="16">
        <f t="shared" si="5"/>
        <v>3990</v>
      </c>
      <c r="AA49" s="17" t="str">
        <f>IF('[1]TCE - ANEXO III - Preencher'!AB58="","",'[1]TCE - ANEXO III - Preencher'!AB58)</f>
        <v>FOLHA COMPL PL ENFERMAGEM</v>
      </c>
      <c r="AB49" s="15">
        <f t="shared" si="0"/>
        <v>4387.6273000000001</v>
      </c>
    </row>
    <row r="50" spans="1:28" x14ac:dyDescent="0.2">
      <c r="A50" s="8">
        <f>IFERROR(VLOOKUP(B50,'[1]DADOS (OCULTAR)'!$Q$3:$S$136,3,0),"")</f>
        <v>9767633000870</v>
      </c>
      <c r="B50" s="9" t="str">
        <f>'[1]TCE - ANEXO III - Preencher'!C59</f>
        <v>UPA TORRÕES - CG Nº 009/2022</v>
      </c>
      <c r="C50" s="10"/>
      <c r="D50" s="11" t="str">
        <f>'[1]TCE - ANEXO III - Preencher'!E59</f>
        <v>ADRIANO BATISTA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>
        <f>IF('[1]TCE - ANEXO III - Preencher'!H59="","",'[1]TCE - ANEXO III - Preencher'!H59)</f>
        <v>45383</v>
      </c>
      <c r="H50" s="14">
        <f>'[1]TCE - ANEXO III - Preencher'!I59</f>
        <v>0</v>
      </c>
      <c r="I50" s="14">
        <f>'[1]TCE - ANEXO III - Preencher'!J59</f>
        <v>187.31</v>
      </c>
      <c r="J50" s="14">
        <f>'[1]TCE - ANEXO III - Preencher'!K59</f>
        <v>0</v>
      </c>
      <c r="K50" s="15">
        <f>'[1]TCE - ANEXO III - Preencher'!L59</f>
        <v>258.9873</v>
      </c>
      <c r="L50" s="15">
        <f>'[1]TCE - ANEXO III - Preencher'!M59</f>
        <v>2.79</v>
      </c>
      <c r="M50" s="15">
        <f t="shared" si="1"/>
        <v>256.19729999999998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186.23</v>
      </c>
      <c r="R50" s="15">
        <f>'[1]TCE - ANEXO III - Preencher'!S59</f>
        <v>111.54</v>
      </c>
      <c r="S50" s="16">
        <f t="shared" si="3"/>
        <v>74.689999999999984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3990</v>
      </c>
      <c r="Y50" s="15">
        <f>'[1]TCE - ANEXO III - Preencher'!Z59</f>
        <v>0</v>
      </c>
      <c r="Z50" s="16">
        <f t="shared" si="5"/>
        <v>3990</v>
      </c>
      <c r="AA50" s="17" t="str">
        <f>IF('[1]TCE - ANEXO III - Preencher'!AB59="","",'[1]TCE - ANEXO III - Preencher'!AB59)</f>
        <v>FOLHA COMPL PL ENFERMAGEM</v>
      </c>
      <c r="AB50" s="15">
        <f t="shared" si="0"/>
        <v>4510.3472999999994</v>
      </c>
    </row>
    <row r="51" spans="1:28" x14ac:dyDescent="0.2">
      <c r="A51" s="8">
        <f>IFERROR(VLOOKUP(B51,'[1]DADOS (OCULTAR)'!$Q$3:$S$136,3,0),"")</f>
        <v>9767633000870</v>
      </c>
      <c r="B51" s="9" t="str">
        <f>'[1]TCE - ANEXO III - Preencher'!C60</f>
        <v>UPA TORRÕES - CG Nº 009/2022</v>
      </c>
      <c r="C51" s="10"/>
      <c r="D51" s="11" t="str">
        <f>'[1]TCE - ANEXO III - Preencher'!E60</f>
        <v>ADRIELE CRISTINA DE SOUZA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45383</v>
      </c>
      <c r="H51" s="14">
        <f>'[1]TCE - ANEXO III - Preencher'!I60</f>
        <v>0</v>
      </c>
      <c r="I51" s="14">
        <f>'[1]TCE - ANEXO III - Preencher'!J60</f>
        <v>143.55000000000001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3990</v>
      </c>
      <c r="Y51" s="15">
        <f>'[1]TCE - ANEXO III - Preencher'!Z60</f>
        <v>0</v>
      </c>
      <c r="Z51" s="16">
        <f t="shared" si="5"/>
        <v>3990</v>
      </c>
      <c r="AA51" s="17" t="str">
        <f>IF('[1]TCE - ANEXO III - Preencher'!AB60="","",'[1]TCE - ANEXO III - Preencher'!AB60)</f>
        <v>FOLHA COMPL PL ENFERMAGEM</v>
      </c>
      <c r="AB51" s="15">
        <f t="shared" si="0"/>
        <v>4135.7</v>
      </c>
    </row>
    <row r="52" spans="1:28" x14ac:dyDescent="0.2">
      <c r="A52" s="8">
        <f>IFERROR(VLOOKUP(B52,'[1]DADOS (OCULTAR)'!$Q$3:$S$136,3,0),"")</f>
        <v>9767633000870</v>
      </c>
      <c r="B52" s="9" t="str">
        <f>'[1]TCE - ANEXO III - Preencher'!C61</f>
        <v>UPA TORRÕES - CG Nº 009/2022</v>
      </c>
      <c r="C52" s="10"/>
      <c r="D52" s="11" t="str">
        <f>'[1]TCE - ANEXO III - Preencher'!E61</f>
        <v>ALANA MARUSKA  DE CASTRO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45383</v>
      </c>
      <c r="H52" s="14">
        <f>'[1]TCE - ANEXO III - Preencher'!I61</f>
        <v>0</v>
      </c>
      <c r="I52" s="14">
        <f>'[1]TCE - ANEXO III - Preencher'!J61</f>
        <v>187.31</v>
      </c>
      <c r="J52" s="14">
        <f>'[1]TCE - ANEXO III - Preencher'!K61</f>
        <v>0</v>
      </c>
      <c r="K52" s="15">
        <f>'[1]TCE - ANEXO III - Preencher'!L61</f>
        <v>258.9873</v>
      </c>
      <c r="L52" s="15">
        <f>'[1]TCE - ANEXO III - Preencher'!M61</f>
        <v>2.79</v>
      </c>
      <c r="M52" s="15">
        <f t="shared" si="1"/>
        <v>256.19729999999998</v>
      </c>
      <c r="N52" s="15">
        <f>'[1]TCE - ANEXO III - Preencher'!O61</f>
        <v>3.65</v>
      </c>
      <c r="O52" s="15">
        <f>'[1]TCE - ANEXO III - Preencher'!P61</f>
        <v>0</v>
      </c>
      <c r="P52" s="16">
        <f t="shared" si="2"/>
        <v>3.65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4918.3</v>
      </c>
      <c r="Y52" s="15">
        <f>'[1]TCE - ANEXO III - Preencher'!Z61</f>
        <v>0</v>
      </c>
      <c r="Z52" s="16">
        <f t="shared" si="5"/>
        <v>4918.3</v>
      </c>
      <c r="AA52" s="17" t="str">
        <f>IF('[1]TCE - ANEXO III - Preencher'!AB61="","",'[1]TCE - ANEXO III - Preencher'!AB61)</f>
        <v>FOLHA COMPL PL ENFERMAGEM</v>
      </c>
      <c r="AB52" s="15">
        <f t="shared" si="0"/>
        <v>5365.4573</v>
      </c>
    </row>
    <row r="53" spans="1:28" x14ac:dyDescent="0.2">
      <c r="A53" s="8">
        <f>IFERROR(VLOOKUP(B53,'[1]DADOS (OCULTAR)'!$Q$3:$S$136,3,0),"")</f>
        <v>9767633000870</v>
      </c>
      <c r="B53" s="9" t="str">
        <f>'[1]TCE - ANEXO III - Preencher'!C62</f>
        <v>UPA TORRÕES - CG Nº 009/2022</v>
      </c>
      <c r="C53" s="10"/>
      <c r="D53" s="11" t="str">
        <f>'[1]TCE - ANEXO III - Preencher'!E62</f>
        <v>ALEXSANDRA DE OLIVEIRA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45383</v>
      </c>
      <c r="H53" s="14">
        <f>'[1]TCE - ANEXO III - Preencher'!I62</f>
        <v>0</v>
      </c>
      <c r="I53" s="14">
        <f>'[1]TCE - ANEXO III - Preencher'!J62</f>
        <v>131.76</v>
      </c>
      <c r="J53" s="14">
        <f>'[1]TCE - ANEXO III - Preencher'!K62</f>
        <v>0</v>
      </c>
      <c r="K53" s="15">
        <f>'[1]TCE - ANEXO III - Preencher'!L62</f>
        <v>258.9873</v>
      </c>
      <c r="L53" s="15">
        <f>'[1]TCE - ANEXO III - Preencher'!M62</f>
        <v>7.06</v>
      </c>
      <c r="M53" s="15">
        <f t="shared" si="1"/>
        <v>251.9273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77.55</v>
      </c>
      <c r="U53" s="15">
        <f>'[1]TCE - ANEXO III - Preencher'!V62</f>
        <v>0</v>
      </c>
      <c r="V53" s="16">
        <f t="shared" si="4"/>
        <v>77.55</v>
      </c>
      <c r="W53" s="17" t="str">
        <f>IF('[1]TCE - ANEXO III - Preencher'!X62="","",'[1]TCE - ANEXO III - Preencher'!X62)</f>
        <v>AUXILIO CRECHE</v>
      </c>
      <c r="X53" s="15">
        <f>'[1]TCE - ANEXO III - Preencher'!Y62</f>
        <v>3990</v>
      </c>
      <c r="Y53" s="15">
        <f>'[1]TCE - ANEXO III - Preencher'!Z62</f>
        <v>0</v>
      </c>
      <c r="Z53" s="16">
        <f t="shared" si="5"/>
        <v>3990</v>
      </c>
      <c r="AA53" s="17" t="str">
        <f>IF('[1]TCE - ANEXO III - Preencher'!AB62="","",'[1]TCE - ANEXO III - Preencher'!AB62)</f>
        <v>FOLHA COMPL PL ENFERMAGEM</v>
      </c>
      <c r="AB53" s="15">
        <f t="shared" si="0"/>
        <v>4453.3873000000003</v>
      </c>
    </row>
    <row r="54" spans="1:28" x14ac:dyDescent="0.2">
      <c r="A54" s="8">
        <f>IFERROR(VLOOKUP(B54,'[1]DADOS (OCULTAR)'!$Q$3:$S$136,3,0),"")</f>
        <v>9767633000870</v>
      </c>
      <c r="B54" s="9" t="str">
        <f>'[1]TCE - ANEXO III - Preencher'!C63</f>
        <v>UPA TORRÕES - CG Nº 009/2022</v>
      </c>
      <c r="C54" s="10"/>
      <c r="D54" s="11" t="str">
        <f>'[1]TCE - ANEXO III - Preencher'!E63</f>
        <v>ANA BEATRIZ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45383</v>
      </c>
      <c r="H54" s="14">
        <f>'[1]TCE - ANEXO III - Preencher'!I63</f>
        <v>0</v>
      </c>
      <c r="I54" s="14">
        <f>'[1]TCE - ANEXO III - Preencher'!J63</f>
        <v>166.53</v>
      </c>
      <c r="J54" s="14">
        <f>'[1]TCE - ANEXO III - Preencher'!K63</f>
        <v>0</v>
      </c>
      <c r="K54" s="15">
        <f>'[1]TCE - ANEXO III - Preencher'!L63</f>
        <v>258.9873</v>
      </c>
      <c r="L54" s="15">
        <f>'[1]TCE - ANEXO III - Preencher'!M63</f>
        <v>7.06</v>
      </c>
      <c r="M54" s="15">
        <f t="shared" si="1"/>
        <v>251.9273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251.83</v>
      </c>
      <c r="R54" s="15">
        <f>'[1]TCE - ANEXO III - Preencher'!S63</f>
        <v>84.72</v>
      </c>
      <c r="S54" s="16">
        <f t="shared" si="3"/>
        <v>167.11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3990</v>
      </c>
      <c r="Y54" s="15">
        <f>'[1]TCE - ANEXO III - Preencher'!Z63</f>
        <v>0</v>
      </c>
      <c r="Z54" s="16">
        <f t="shared" si="5"/>
        <v>3990</v>
      </c>
      <c r="AA54" s="17" t="str">
        <f>IF('[1]TCE - ANEXO III - Preencher'!AB63="","",'[1]TCE - ANEXO III - Preencher'!AB63)</f>
        <v>FOLHA COMPL PL ENFERMAGEM</v>
      </c>
      <c r="AB54" s="15">
        <f t="shared" si="0"/>
        <v>4577.7173000000003</v>
      </c>
    </row>
    <row r="55" spans="1:28" x14ac:dyDescent="0.2">
      <c r="A55" s="8">
        <f>IFERROR(VLOOKUP(B55,'[1]DADOS (OCULTAR)'!$Q$3:$S$136,3,0),"")</f>
        <v>9767633000870</v>
      </c>
      <c r="B55" s="9" t="str">
        <f>'[1]TCE - ANEXO III - Preencher'!C64</f>
        <v>UPA TORRÕES - CG Nº 009/2022</v>
      </c>
      <c r="C55" s="10"/>
      <c r="D55" s="11" t="str">
        <f>'[1]TCE - ANEXO III - Preencher'!E64</f>
        <v>ANA CLAUDIA DA SILVA TAVARES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2516-05</v>
      </c>
      <c r="G55" s="13">
        <f>IF('[1]TCE - ANEXO III - Preencher'!H64="","",'[1]TCE - ANEXO III - Preencher'!H64)</f>
        <v>45383</v>
      </c>
      <c r="H55" s="14">
        <f>'[1]TCE - ANEXO III - Preencher'!I64</f>
        <v>0</v>
      </c>
      <c r="I55" s="14">
        <f>'[1]TCE - ANEXO III - Preencher'!J64</f>
        <v>263.25</v>
      </c>
      <c r="J55" s="14">
        <f>'[1]TCE - ANEXO III - Preencher'!K64</f>
        <v>0</v>
      </c>
      <c r="K55" s="15">
        <f>'[1]TCE - ANEXO III - Preencher'!L64</f>
        <v>258.9873</v>
      </c>
      <c r="L55" s="15">
        <f>'[1]TCE - ANEXO III - Preencher'!M64</f>
        <v>7.06</v>
      </c>
      <c r="M55" s="15">
        <f t="shared" si="1"/>
        <v>251.9273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517.32730000000004</v>
      </c>
    </row>
    <row r="56" spans="1:28" x14ac:dyDescent="0.2">
      <c r="A56" s="8">
        <f>IFERROR(VLOOKUP(B56,'[1]DADOS (OCULTAR)'!$Q$3:$S$136,3,0),"")</f>
        <v>9767633000870</v>
      </c>
      <c r="B56" s="9" t="str">
        <f>'[1]TCE - ANEXO III - Preencher'!C65</f>
        <v>UPA TORRÕES - CG Nº 009/2022</v>
      </c>
      <c r="C56" s="10"/>
      <c r="D56" s="11" t="str">
        <f>'[1]TCE - ANEXO III - Preencher'!E65</f>
        <v>ANA CLAUDIA GOMES FERREIRA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45383</v>
      </c>
      <c r="H56" s="14">
        <f>'[1]TCE - ANEXO III - Preencher'!I65</f>
        <v>0</v>
      </c>
      <c r="I56" s="14">
        <f>'[1]TCE - ANEXO III - Preencher'!J65</f>
        <v>135.55000000000001</v>
      </c>
      <c r="J56" s="14">
        <f>'[1]TCE - ANEXO III - Preencher'!K65</f>
        <v>0</v>
      </c>
      <c r="K56" s="15">
        <f>'[1]TCE - ANEXO III - Preencher'!L65</f>
        <v>258.9873</v>
      </c>
      <c r="L56" s="15">
        <f>'[1]TCE - ANEXO III - Preencher'!M65</f>
        <v>7.06</v>
      </c>
      <c r="M56" s="15">
        <f t="shared" si="1"/>
        <v>251.9273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3990</v>
      </c>
      <c r="Y56" s="15">
        <f>'[1]TCE - ANEXO III - Preencher'!Z65</f>
        <v>0</v>
      </c>
      <c r="Z56" s="16">
        <f t="shared" si="5"/>
        <v>3990</v>
      </c>
      <c r="AA56" s="17" t="str">
        <f>IF('[1]TCE - ANEXO III - Preencher'!AB65="","",'[1]TCE - ANEXO III - Preencher'!AB65)</f>
        <v>FOLHA COMPL PL ENFERMAGEM</v>
      </c>
      <c r="AB56" s="15">
        <f t="shared" si="0"/>
        <v>4379.6273000000001</v>
      </c>
    </row>
    <row r="57" spans="1:28" x14ac:dyDescent="0.2">
      <c r="A57" s="8">
        <f>IFERROR(VLOOKUP(B57,'[1]DADOS (OCULTAR)'!$Q$3:$S$136,3,0),"")</f>
        <v>9767633000870</v>
      </c>
      <c r="B57" s="9" t="str">
        <f>'[1]TCE - ANEXO III - Preencher'!C66</f>
        <v>UPA TORRÕES - CG Nº 009/2022</v>
      </c>
      <c r="C57" s="10"/>
      <c r="D57" s="11" t="str">
        <f>'[1]TCE - ANEXO III - Preencher'!E66</f>
        <v>ANA PAULA DE BARROS RODRIGUES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45383</v>
      </c>
      <c r="H57" s="14">
        <f>'[1]TCE - ANEXO III - Preencher'!I66</f>
        <v>0</v>
      </c>
      <c r="I57" s="14">
        <f>'[1]TCE - ANEXO III - Preencher'!J66</f>
        <v>160.85</v>
      </c>
      <c r="J57" s="14">
        <f>'[1]TCE - ANEXO III - Preencher'!K66</f>
        <v>0</v>
      </c>
      <c r="K57" s="15">
        <f>'[1]TCE - ANEXO III - Preencher'!L66</f>
        <v>258.9873</v>
      </c>
      <c r="L57" s="15">
        <f>'[1]TCE - ANEXO III - Preencher'!M66</f>
        <v>7.06</v>
      </c>
      <c r="M57" s="15">
        <f t="shared" si="1"/>
        <v>251.9273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251.83</v>
      </c>
      <c r="R57" s="15">
        <f>'[1]TCE - ANEXO III - Preencher'!S66</f>
        <v>84.72</v>
      </c>
      <c r="S57" s="16">
        <f t="shared" si="3"/>
        <v>167.11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3990</v>
      </c>
      <c r="Y57" s="15">
        <f>'[1]TCE - ANEXO III - Preencher'!Z66</f>
        <v>0</v>
      </c>
      <c r="Z57" s="16">
        <f t="shared" si="5"/>
        <v>3990</v>
      </c>
      <c r="AA57" s="17" t="str">
        <f>IF('[1]TCE - ANEXO III - Preencher'!AB66="","",'[1]TCE - ANEXO III - Preencher'!AB66)</f>
        <v>FOLHA COMPL PL ENFERMAGEM</v>
      </c>
      <c r="AB57" s="15">
        <f t="shared" si="0"/>
        <v>4572.0373</v>
      </c>
    </row>
    <row r="58" spans="1:28" x14ac:dyDescent="0.2">
      <c r="A58" s="8">
        <f>IFERROR(VLOOKUP(B58,'[1]DADOS (OCULTAR)'!$Q$3:$S$136,3,0),"")</f>
        <v>9767633000870</v>
      </c>
      <c r="B58" s="9" t="str">
        <f>'[1]TCE - ANEXO III - Preencher'!C67</f>
        <v>UPA TORRÕES - CG Nº 009/2022</v>
      </c>
      <c r="C58" s="10"/>
      <c r="D58" s="11" t="str">
        <f>'[1]TCE - ANEXO III - Preencher'!E67</f>
        <v>ANA PAULA LUCAS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7664-20</v>
      </c>
      <c r="G58" s="13">
        <f>IF('[1]TCE - ANEXO III - Preencher'!H67="","",'[1]TCE - ANEXO III - Preencher'!H67)</f>
        <v>45383</v>
      </c>
      <c r="H58" s="14">
        <f>'[1]TCE - ANEXO III - Preencher'!I67</f>
        <v>0</v>
      </c>
      <c r="I58" s="14">
        <f>'[1]TCE - ANEXO III - Preencher'!J67</f>
        <v>183.44</v>
      </c>
      <c r="J58" s="14">
        <f>'[1]TCE - ANEXO III - Preencher'!K67</f>
        <v>0</v>
      </c>
      <c r="K58" s="15">
        <f>'[1]TCE - ANEXO III - Preencher'!L67</f>
        <v>258.9873</v>
      </c>
      <c r="L58" s="15">
        <f>'[1]TCE - ANEXO III - Preencher'!M67</f>
        <v>7.06</v>
      </c>
      <c r="M58" s="15">
        <f t="shared" si="1"/>
        <v>251.9273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437.51729999999998</v>
      </c>
    </row>
    <row r="59" spans="1:28" x14ac:dyDescent="0.2">
      <c r="A59" s="8">
        <f>IFERROR(VLOOKUP(B59,'[1]DADOS (OCULTAR)'!$Q$3:$S$136,3,0),"")</f>
        <v>9767633000870</v>
      </c>
      <c r="B59" s="9" t="str">
        <f>'[1]TCE - ANEXO III - Preencher'!C68</f>
        <v>UPA TORRÕES - CG Nº 009/2022</v>
      </c>
      <c r="C59" s="10"/>
      <c r="D59" s="11" t="str">
        <f>'[1]TCE - ANEXO III - Preencher'!E68</f>
        <v>ANALIA KARLA SOUZA RODRIGUES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2234-05</v>
      </c>
      <c r="G59" s="13">
        <f>IF('[1]TCE - ANEXO III - Preencher'!H68="","",'[1]TCE - ANEXO III - Preencher'!H68)</f>
        <v>45383</v>
      </c>
      <c r="H59" s="14">
        <f>'[1]TCE - ANEXO III - Preencher'!I68</f>
        <v>0</v>
      </c>
      <c r="I59" s="14">
        <f>'[1]TCE - ANEXO III - Preencher'!J68</f>
        <v>333.45</v>
      </c>
      <c r="J59" s="14">
        <f>'[1]TCE - ANEXO III - Preencher'!K68</f>
        <v>0</v>
      </c>
      <c r="K59" s="15">
        <f>'[1]TCE - ANEXO III - Preencher'!L68</f>
        <v>258.9873</v>
      </c>
      <c r="L59" s="15">
        <f>'[1]TCE - ANEXO III - Preencher'!M68</f>
        <v>7.06</v>
      </c>
      <c r="M59" s="15">
        <f t="shared" si="1"/>
        <v>251.9273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587.52729999999997</v>
      </c>
    </row>
    <row r="60" spans="1:28" x14ac:dyDescent="0.2">
      <c r="A60" s="8">
        <f>IFERROR(VLOOKUP(B60,'[1]DADOS (OCULTAR)'!$Q$3:$S$136,3,0),"")</f>
        <v>9767633000870</v>
      </c>
      <c r="B60" s="9" t="str">
        <f>'[1]TCE - ANEXO III - Preencher'!C69</f>
        <v>UPA TORRÕES - CG Nº 009/2022</v>
      </c>
      <c r="C60" s="10"/>
      <c r="D60" s="11" t="str">
        <f>'[1]TCE - ANEXO III - Preencher'!E69</f>
        <v>ANDERSON OLIVIO DE ALMEIDA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5211-30</v>
      </c>
      <c r="G60" s="13">
        <f>IF('[1]TCE - ANEXO III - Preencher'!H69="","",'[1]TCE - ANEXO III - Preencher'!H69)</f>
        <v>45383</v>
      </c>
      <c r="H60" s="14">
        <f>'[1]TCE - ANEXO III - Preencher'!I69</f>
        <v>0</v>
      </c>
      <c r="I60" s="14">
        <f>'[1]TCE - ANEXO III - Preencher'!J69</f>
        <v>135.55000000000001</v>
      </c>
      <c r="J60" s="14">
        <f>'[1]TCE - ANEXO III - Preencher'!K69</f>
        <v>0</v>
      </c>
      <c r="K60" s="15">
        <f>'[1]TCE - ANEXO III - Preencher'!L69</f>
        <v>258.9873</v>
      </c>
      <c r="L60" s="15">
        <f>'[1]TCE - ANEXO III - Preencher'!M69</f>
        <v>7.06</v>
      </c>
      <c r="M60" s="15">
        <f t="shared" si="1"/>
        <v>251.9273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219.03</v>
      </c>
      <c r="R60" s="15">
        <f>'[1]TCE - ANEXO III - Preencher'!S69</f>
        <v>84.72</v>
      </c>
      <c r="S60" s="16">
        <f t="shared" si="3"/>
        <v>134.31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523.93730000000005</v>
      </c>
    </row>
    <row r="61" spans="1:28" x14ac:dyDescent="0.2">
      <c r="A61" s="8">
        <f>IFERROR(VLOOKUP(B61,'[1]DADOS (OCULTAR)'!$Q$3:$S$136,3,0),"")</f>
        <v>9767633000870</v>
      </c>
      <c r="B61" s="9" t="str">
        <f>'[1]TCE - ANEXO III - Preencher'!C70</f>
        <v>UPA TORRÕES - CG Nº 009/2022</v>
      </c>
      <c r="C61" s="10"/>
      <c r="D61" s="11" t="str">
        <f>'[1]TCE - ANEXO III - Preencher'!E70</f>
        <v>ANDRE LUIZ DA SILVA MESQUITA DE MELO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7664-20</v>
      </c>
      <c r="G61" s="13">
        <f>IF('[1]TCE - ANEXO III - Preencher'!H70="","",'[1]TCE - ANEXO III - Preencher'!H70)</f>
        <v>45383</v>
      </c>
      <c r="H61" s="14">
        <f>'[1]TCE - ANEXO III - Preencher'!I70</f>
        <v>0</v>
      </c>
      <c r="I61" s="14">
        <f>'[1]TCE - ANEXO III - Preencher'!J70</f>
        <v>164.46</v>
      </c>
      <c r="J61" s="14">
        <f>'[1]TCE - ANEXO III - Preencher'!K70</f>
        <v>0</v>
      </c>
      <c r="K61" s="15">
        <f>'[1]TCE - ANEXO III - Preencher'!L70</f>
        <v>258.9873</v>
      </c>
      <c r="L61" s="15">
        <f>'[1]TCE - ANEXO III - Preencher'!M70</f>
        <v>7.06</v>
      </c>
      <c r="M61" s="15">
        <f t="shared" si="1"/>
        <v>251.9273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418.53729999999996</v>
      </c>
    </row>
    <row r="62" spans="1:28" x14ac:dyDescent="0.2">
      <c r="A62" s="8">
        <f>IFERROR(VLOOKUP(B62,'[1]DADOS (OCULTAR)'!$Q$3:$S$136,3,0),"")</f>
        <v>9767633000870</v>
      </c>
      <c r="B62" s="9" t="str">
        <f>'[1]TCE - ANEXO III - Preencher'!C71</f>
        <v>UPA TORRÕES - CG Nº 009/2022</v>
      </c>
      <c r="C62" s="10"/>
      <c r="D62" s="11" t="str">
        <f>'[1]TCE - ANEXO III - Preencher'!E71</f>
        <v>ANDREZA MARIA DA SILVA GUEDES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45383</v>
      </c>
      <c r="H62" s="14">
        <f>'[1]TCE - ANEXO III - Preencher'!I71</f>
        <v>0</v>
      </c>
      <c r="I62" s="14">
        <f>'[1]TCE - ANEXO III - Preencher'!J71</f>
        <v>187.31</v>
      </c>
      <c r="J62" s="14">
        <f>'[1]TCE - ANEXO III - Preencher'!K71</f>
        <v>0</v>
      </c>
      <c r="K62" s="15">
        <f>'[1]TCE - ANEXO III - Preencher'!L71</f>
        <v>258.9873</v>
      </c>
      <c r="L62" s="15">
        <f>'[1]TCE - ANEXO III - Preencher'!M71</f>
        <v>2.79</v>
      </c>
      <c r="M62" s="15">
        <f t="shared" si="1"/>
        <v>256.19729999999998</v>
      </c>
      <c r="N62" s="15">
        <f>'[1]TCE - ANEXO III - Preencher'!O71</f>
        <v>3.65</v>
      </c>
      <c r="O62" s="15">
        <f>'[1]TCE - ANEXO III - Preencher'!P71</f>
        <v>0</v>
      </c>
      <c r="P62" s="16">
        <f t="shared" si="2"/>
        <v>3.65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4918.3</v>
      </c>
      <c r="Y62" s="15">
        <f>'[1]TCE - ANEXO III - Preencher'!Z71</f>
        <v>0</v>
      </c>
      <c r="Z62" s="16">
        <f t="shared" si="5"/>
        <v>4918.3</v>
      </c>
      <c r="AA62" s="17" t="str">
        <f>IF('[1]TCE - ANEXO III - Preencher'!AB71="","",'[1]TCE - ANEXO III - Preencher'!AB71)</f>
        <v>FOLHA COMPL PL ENFERMAGEM</v>
      </c>
      <c r="AB62" s="15">
        <f t="shared" si="0"/>
        <v>5365.4573</v>
      </c>
    </row>
    <row r="63" spans="1:28" x14ac:dyDescent="0.2">
      <c r="A63" s="8">
        <f>IFERROR(VLOOKUP(B63,'[1]DADOS (OCULTAR)'!$Q$3:$S$136,3,0),"")</f>
        <v>9767633000870</v>
      </c>
      <c r="B63" s="9" t="str">
        <f>'[1]TCE - ANEXO III - Preencher'!C72</f>
        <v>UPA TORRÕES - CG Nº 009/2022</v>
      </c>
      <c r="C63" s="10"/>
      <c r="D63" s="11" t="str">
        <f>'[1]TCE - ANEXO III - Preencher'!E72</f>
        <v>ANGELA MARIA DO BOM PARTO DE FREITAS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45383</v>
      </c>
      <c r="H63" s="14">
        <f>'[1]TCE - ANEXO III - Preencher'!I72</f>
        <v>0</v>
      </c>
      <c r="I63" s="14">
        <f>'[1]TCE - ANEXO III - Preencher'!J72</f>
        <v>172.26</v>
      </c>
      <c r="J63" s="14">
        <f>'[1]TCE - ANEXO III - Preencher'!K72</f>
        <v>0</v>
      </c>
      <c r="K63" s="15">
        <f>'[1]TCE - ANEXO III - Preencher'!L72</f>
        <v>258.9873</v>
      </c>
      <c r="L63" s="15">
        <f>'[1]TCE - ANEXO III - Preencher'!M72</f>
        <v>7.06</v>
      </c>
      <c r="M63" s="15">
        <f t="shared" si="1"/>
        <v>251.9273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3990</v>
      </c>
      <c r="Y63" s="15">
        <f>'[1]TCE - ANEXO III - Preencher'!Z72</f>
        <v>0</v>
      </c>
      <c r="Z63" s="16">
        <f t="shared" si="5"/>
        <v>3990</v>
      </c>
      <c r="AA63" s="17" t="str">
        <f>IF('[1]TCE - ANEXO III - Preencher'!AB72="","",'[1]TCE - ANEXO III - Preencher'!AB72)</f>
        <v>FOLHA COMPL PL ENFERMAGEM</v>
      </c>
      <c r="AB63" s="15">
        <f t="shared" si="0"/>
        <v>4416.3373000000001</v>
      </c>
    </row>
    <row r="64" spans="1:28" x14ac:dyDescent="0.2">
      <c r="A64" s="8">
        <f>IFERROR(VLOOKUP(B64,'[1]DADOS (OCULTAR)'!$Q$3:$S$136,3,0),"")</f>
        <v>9767633000870</v>
      </c>
      <c r="B64" s="9" t="str">
        <f>'[1]TCE - ANEXO III - Preencher'!C73</f>
        <v>UPA TORRÕES - CG Nº 009/2022</v>
      </c>
      <c r="C64" s="10"/>
      <c r="D64" s="11" t="str">
        <f>'[1]TCE - ANEXO III - Preencher'!E73</f>
        <v>ANGELA PRASERES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45383</v>
      </c>
      <c r="H64" s="14">
        <f>'[1]TCE - ANEXO III - Preencher'!I73</f>
        <v>0</v>
      </c>
      <c r="I64" s="14">
        <f>'[1]TCE - ANEXO III - Preencher'!J73</f>
        <v>158.27000000000001</v>
      </c>
      <c r="J64" s="14">
        <f>'[1]TCE - ANEXO III - Preencher'!K73</f>
        <v>0</v>
      </c>
      <c r="K64" s="15">
        <f>'[1]TCE - ANEXO III - Preencher'!L73</f>
        <v>258.9873</v>
      </c>
      <c r="L64" s="15">
        <f>'[1]TCE - ANEXO III - Preencher'!M73</f>
        <v>7.06</v>
      </c>
      <c r="M64" s="15">
        <f t="shared" si="1"/>
        <v>251.9273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251.83</v>
      </c>
      <c r="R64" s="15">
        <f>'[1]TCE - ANEXO III - Preencher'!S73</f>
        <v>84.72</v>
      </c>
      <c r="S64" s="16">
        <f t="shared" si="3"/>
        <v>167.11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3990</v>
      </c>
      <c r="Y64" s="15">
        <f>'[1]TCE - ANEXO III - Preencher'!Z73</f>
        <v>0</v>
      </c>
      <c r="Z64" s="16">
        <f t="shared" si="5"/>
        <v>3990</v>
      </c>
      <c r="AA64" s="17" t="str">
        <f>IF('[1]TCE - ANEXO III - Preencher'!AB73="","",'[1]TCE - ANEXO III - Preencher'!AB73)</f>
        <v>FOLHA COMPL PL ENFERMAGEM</v>
      </c>
      <c r="AB64" s="15">
        <f t="shared" si="0"/>
        <v>4569.4573</v>
      </c>
    </row>
    <row r="65" spans="1:28" x14ac:dyDescent="0.2">
      <c r="A65" s="8">
        <f>IFERROR(VLOOKUP(B65,'[1]DADOS (OCULTAR)'!$Q$3:$S$136,3,0),"")</f>
        <v>9767633000870</v>
      </c>
      <c r="B65" s="9" t="str">
        <f>'[1]TCE - ANEXO III - Preencher'!C74</f>
        <v>UPA TORRÕES - CG Nº 009/2022</v>
      </c>
      <c r="C65" s="10"/>
      <c r="D65" s="11" t="str">
        <f>'[1]TCE - ANEXO III - Preencher'!E74</f>
        <v>ANGELICA SOUZA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45383</v>
      </c>
      <c r="H65" s="14">
        <f>'[1]TCE - ANEXO III - Preencher'!I74</f>
        <v>0</v>
      </c>
      <c r="I65" s="14">
        <f>'[1]TCE - ANEXO III - Preencher'!J74</f>
        <v>172.26</v>
      </c>
      <c r="J65" s="14">
        <f>'[1]TCE - ANEXO III - Preencher'!K74</f>
        <v>0</v>
      </c>
      <c r="K65" s="15">
        <f>'[1]TCE - ANEXO III - Preencher'!L74</f>
        <v>258.9873</v>
      </c>
      <c r="L65" s="15">
        <f>'[1]TCE - ANEXO III - Preencher'!M74</f>
        <v>7.06</v>
      </c>
      <c r="M65" s="15">
        <f t="shared" si="1"/>
        <v>251.9273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77.55</v>
      </c>
      <c r="U65" s="15">
        <f>'[1]TCE - ANEXO III - Preencher'!V74</f>
        <v>0</v>
      </c>
      <c r="V65" s="16">
        <f t="shared" si="4"/>
        <v>77.55</v>
      </c>
      <c r="W65" s="17" t="str">
        <f>IF('[1]TCE - ANEXO III - Preencher'!X74="","",'[1]TCE - ANEXO III - Preencher'!X74)</f>
        <v>AUXILIO CRECHE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503.88729999999998</v>
      </c>
    </row>
    <row r="66" spans="1:28" x14ac:dyDescent="0.2">
      <c r="A66" s="8">
        <f>IFERROR(VLOOKUP(B66,'[1]DADOS (OCULTAR)'!$Q$3:$S$136,3,0),"")</f>
        <v>9767633000870</v>
      </c>
      <c r="B66" s="9" t="str">
        <f>'[1]TCE - ANEXO III - Preencher'!C75</f>
        <v>UPA TORRÕES - CG Nº 009/2022</v>
      </c>
      <c r="C66" s="10"/>
      <c r="D66" s="11" t="str">
        <f>'[1]TCE - ANEXO III - Preencher'!E75</f>
        <v>AUREA FREITAS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3241-15</v>
      </c>
      <c r="G66" s="13">
        <f>IF('[1]TCE - ANEXO III - Preencher'!H75="","",'[1]TCE - ANEXO III - Preencher'!H75)</f>
        <v>45383</v>
      </c>
      <c r="H66" s="14">
        <f>'[1]TCE - ANEXO III - Preencher'!I75</f>
        <v>0</v>
      </c>
      <c r="I66" s="14">
        <f>'[1]TCE - ANEXO III - Preencher'!J75</f>
        <v>280.85000000000002</v>
      </c>
      <c r="J66" s="14">
        <f>'[1]TCE - ANEXO III - Preencher'!K75</f>
        <v>0</v>
      </c>
      <c r="K66" s="15">
        <f>'[1]TCE - ANEXO III - Preencher'!L75</f>
        <v>258.9873</v>
      </c>
      <c r="L66" s="15">
        <f>'[1]TCE - ANEXO III - Preencher'!M75</f>
        <v>7.06</v>
      </c>
      <c r="M66" s="15">
        <f t="shared" si="1"/>
        <v>251.9273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534.92729999999995</v>
      </c>
    </row>
    <row r="67" spans="1:28" x14ac:dyDescent="0.2">
      <c r="A67" s="8">
        <f>IFERROR(VLOOKUP(B67,'[1]DADOS (OCULTAR)'!$Q$3:$S$136,3,0),"")</f>
        <v>9767633000870</v>
      </c>
      <c r="B67" s="9" t="str">
        <f>'[1]TCE - ANEXO III - Preencher'!C76</f>
        <v>UPA TORRÕES - CG Nº 009/2022</v>
      </c>
      <c r="C67" s="10"/>
      <c r="D67" s="11" t="str">
        <f>'[1]TCE - ANEXO III - Preencher'!E76</f>
        <v>BRUNA MAYARA PEREIRA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45383</v>
      </c>
      <c r="H67" s="14">
        <f>'[1]TCE - ANEXO III - Preencher'!I76</f>
        <v>0</v>
      </c>
      <c r="I67" s="14">
        <f>'[1]TCE - ANEXO III - Preencher'!J76</f>
        <v>225.59</v>
      </c>
      <c r="J67" s="14">
        <f>'[1]TCE - ANEXO III - Preencher'!K76</f>
        <v>0</v>
      </c>
      <c r="K67" s="15">
        <f>'[1]TCE - ANEXO III - Preencher'!L76</f>
        <v>258.9873</v>
      </c>
      <c r="L67" s="15">
        <f>'[1]TCE - ANEXO III - Preencher'!M76</f>
        <v>3.05</v>
      </c>
      <c r="M67" s="15">
        <f t="shared" si="1"/>
        <v>255.93729999999999</v>
      </c>
      <c r="N67" s="15">
        <f>'[1]TCE - ANEXO III - Preencher'!O76</f>
        <v>3.65</v>
      </c>
      <c r="O67" s="15">
        <f>'[1]TCE - ANEXO III - Preencher'!P76</f>
        <v>0</v>
      </c>
      <c r="P67" s="16">
        <f t="shared" si="2"/>
        <v>3.65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4565.6400000000003</v>
      </c>
      <c r="Y67" s="15">
        <f>'[1]TCE - ANEXO III - Preencher'!Z76</f>
        <v>0</v>
      </c>
      <c r="Z67" s="16">
        <f t="shared" si="5"/>
        <v>4565.6400000000003</v>
      </c>
      <c r="AA67" s="17" t="str">
        <f>IF('[1]TCE - ANEXO III - Preencher'!AB76="","",'[1]TCE - ANEXO III - Preencher'!AB76)</f>
        <v>FOLHA COMPL PL ENFERMAGEM</v>
      </c>
      <c r="AB67" s="15">
        <f t="shared" ref="AB67:AB130" si="6">H67+I67+J67+M67+P67+S67+V67+Z67</f>
        <v>5050.8173000000006</v>
      </c>
    </row>
    <row r="68" spans="1:28" x14ac:dyDescent="0.2">
      <c r="A68" s="8">
        <f>IFERROR(VLOOKUP(B68,'[1]DADOS (OCULTAR)'!$Q$3:$S$136,3,0),"")</f>
        <v>9767633000870</v>
      </c>
      <c r="B68" s="9" t="str">
        <f>'[1]TCE - ANEXO III - Preencher'!C77</f>
        <v>UPA TORRÕES - CG Nº 009/2022</v>
      </c>
      <c r="C68" s="10"/>
      <c r="D68" s="11" t="str">
        <f>'[1]TCE - ANEXO III - Preencher'!E77</f>
        <v>CARLA RAFAELLA LIMA BARBOSA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2516-05</v>
      </c>
      <c r="G68" s="13">
        <f>IF('[1]TCE - ANEXO III - Preencher'!H77="","",'[1]TCE - ANEXO III - Preencher'!H77)</f>
        <v>45383</v>
      </c>
      <c r="H68" s="14">
        <f>'[1]TCE - ANEXO III - Preencher'!I77</f>
        <v>0</v>
      </c>
      <c r="I68" s="14">
        <f>'[1]TCE - ANEXO III - Preencher'!J77</f>
        <v>263.25</v>
      </c>
      <c r="J68" s="14">
        <f>'[1]TCE - ANEXO III - Preencher'!K77</f>
        <v>0</v>
      </c>
      <c r="K68" s="15">
        <f>'[1]TCE - ANEXO III - Preencher'!L77</f>
        <v>258.9873</v>
      </c>
      <c r="L68" s="15">
        <f>'[1]TCE - ANEXO III - Preencher'!M77</f>
        <v>7.06</v>
      </c>
      <c r="M68" s="15">
        <f t="shared" ref="M68:M131" si="7">K68-L68</f>
        <v>251.9273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161.9</v>
      </c>
      <c r="U68" s="15">
        <f>'[1]TCE - ANEXO III - Preencher'!V77</f>
        <v>0</v>
      </c>
      <c r="V68" s="16">
        <f t="shared" ref="V68:V131" si="10">T68-U68</f>
        <v>161.9</v>
      </c>
      <c r="W68" s="17" t="str">
        <f>IF('[1]TCE - ANEXO III - Preencher'!X77="","",'[1]TCE - ANEXO III - Preencher'!X77)</f>
        <v>AUXILIO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679.22730000000001</v>
      </c>
    </row>
    <row r="69" spans="1:28" x14ac:dyDescent="0.2">
      <c r="A69" s="8">
        <f>IFERROR(VLOOKUP(B69,'[1]DADOS (OCULTAR)'!$Q$3:$S$136,3,0),"")</f>
        <v>9767633000870</v>
      </c>
      <c r="B69" s="9" t="str">
        <f>'[1]TCE - ANEXO III - Preencher'!C78</f>
        <v>UPA TORRÕES - CG Nº 009/2022</v>
      </c>
      <c r="C69" s="10"/>
      <c r="D69" s="11" t="str">
        <f>'[1]TCE - ANEXO III - Preencher'!E78</f>
        <v>CARLIANA FERREIRA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45383</v>
      </c>
      <c r="H69" s="14">
        <f>'[1]TCE - ANEXO III - Preencher'!I78</f>
        <v>0</v>
      </c>
      <c r="I69" s="14">
        <f>'[1]TCE - ANEXO III - Preencher'!J78</f>
        <v>159.94999999999999</v>
      </c>
      <c r="J69" s="14">
        <f>'[1]TCE - ANEXO III - Preencher'!K78</f>
        <v>0</v>
      </c>
      <c r="K69" s="15">
        <f>'[1]TCE - ANEXO III - Preencher'!L78</f>
        <v>258.9873</v>
      </c>
      <c r="L69" s="15">
        <f>'[1]TCE - ANEXO III - Preencher'!M78</f>
        <v>7.06</v>
      </c>
      <c r="M69" s="15">
        <f t="shared" si="7"/>
        <v>251.9273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120.63</v>
      </c>
      <c r="R69" s="15">
        <f>'[1]TCE - ANEXO III - Preencher'!S78</f>
        <v>84.72</v>
      </c>
      <c r="S69" s="16">
        <f t="shared" si="9"/>
        <v>35.909999999999997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3990</v>
      </c>
      <c r="Y69" s="15">
        <f>'[1]TCE - ANEXO III - Preencher'!Z78</f>
        <v>0</v>
      </c>
      <c r="Z69" s="16">
        <f t="shared" si="11"/>
        <v>3990</v>
      </c>
      <c r="AA69" s="17" t="str">
        <f>IF('[1]TCE - ANEXO III - Preencher'!AB78="","",'[1]TCE - ANEXO III - Preencher'!AB78)</f>
        <v>FOLHA COMPL PL ENFERMAGEM</v>
      </c>
      <c r="AB69" s="15">
        <f t="shared" si="6"/>
        <v>4439.9372999999996</v>
      </c>
    </row>
    <row r="70" spans="1:28" x14ac:dyDescent="0.2">
      <c r="A70" s="8">
        <f>IFERROR(VLOOKUP(B70,'[1]DADOS (OCULTAR)'!$Q$3:$S$136,3,0),"")</f>
        <v>9767633000870</v>
      </c>
      <c r="B70" s="9" t="str">
        <f>'[1]TCE - ANEXO III - Preencher'!C79</f>
        <v>UPA TORRÕES - CG Nº 009/2022</v>
      </c>
      <c r="C70" s="10"/>
      <c r="D70" s="11" t="str">
        <f>'[1]TCE - ANEXO III - Preencher'!E79</f>
        <v>CARMEM LUCIA COSTA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45383</v>
      </c>
      <c r="H70" s="14">
        <f>'[1]TCE - ANEXO III - Preencher'!I79</f>
        <v>0</v>
      </c>
      <c r="I70" s="14">
        <f>'[1]TCE - ANEXO III - Preencher'!J79</f>
        <v>161.97999999999999</v>
      </c>
      <c r="J70" s="14">
        <f>'[1]TCE - ANEXO III - Preencher'!K79</f>
        <v>0</v>
      </c>
      <c r="K70" s="15">
        <f>'[1]TCE - ANEXO III - Preencher'!L79</f>
        <v>258.9873</v>
      </c>
      <c r="L70" s="15">
        <f>'[1]TCE - ANEXO III - Preencher'!M79</f>
        <v>7.06</v>
      </c>
      <c r="M70" s="15">
        <f t="shared" si="7"/>
        <v>251.9273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3990</v>
      </c>
      <c r="Y70" s="15">
        <f>'[1]TCE - ANEXO III - Preencher'!Z79</f>
        <v>0</v>
      </c>
      <c r="Z70" s="16">
        <f t="shared" si="11"/>
        <v>3990</v>
      </c>
      <c r="AA70" s="17" t="str">
        <f>IF('[1]TCE - ANEXO III - Preencher'!AB79="","",'[1]TCE - ANEXO III - Preencher'!AB79)</f>
        <v>FOLHA COMPL PL ENFERMAGEM</v>
      </c>
      <c r="AB70" s="15">
        <f t="shared" si="6"/>
        <v>4406.0573000000004</v>
      </c>
    </row>
    <row r="71" spans="1:28" x14ac:dyDescent="0.2">
      <c r="A71" s="8">
        <f>IFERROR(VLOOKUP(B71,'[1]DADOS (OCULTAR)'!$Q$3:$S$136,3,0),"")</f>
        <v>9767633000870</v>
      </c>
      <c r="B71" s="9" t="str">
        <f>'[1]TCE - ANEXO III - Preencher'!C80</f>
        <v>UPA TORRÕES - CG Nº 009/2022</v>
      </c>
      <c r="C71" s="10"/>
      <c r="D71" s="11" t="str">
        <f>'[1]TCE - ANEXO III - Preencher'!E80</f>
        <v>CASSIO LUIZ DE ANDRADE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45383</v>
      </c>
      <c r="H71" s="14">
        <f>'[1]TCE - ANEXO III - Preencher'!I80</f>
        <v>0</v>
      </c>
      <c r="I71" s="14">
        <f>'[1]TCE - ANEXO III - Preencher'!J80</f>
        <v>186.35</v>
      </c>
      <c r="J71" s="14">
        <f>'[1]TCE - ANEXO III - Preencher'!K80</f>
        <v>0</v>
      </c>
      <c r="K71" s="15">
        <f>'[1]TCE - ANEXO III - Preencher'!L80</f>
        <v>258.9873</v>
      </c>
      <c r="L71" s="15">
        <f>'[1]TCE - ANEXO III - Preencher'!M80</f>
        <v>3.05</v>
      </c>
      <c r="M71" s="15">
        <f t="shared" si="7"/>
        <v>255.93729999999999</v>
      </c>
      <c r="N71" s="15">
        <f>'[1]TCE - ANEXO III - Preencher'!O80</f>
        <v>3.65</v>
      </c>
      <c r="O71" s="15">
        <f>'[1]TCE - ANEXO III - Preencher'!P80</f>
        <v>0</v>
      </c>
      <c r="P71" s="16">
        <f t="shared" si="8"/>
        <v>3.65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4341.76</v>
      </c>
      <c r="Y71" s="15">
        <f>'[1]TCE - ANEXO III - Preencher'!Z80</f>
        <v>0</v>
      </c>
      <c r="Z71" s="16">
        <f t="shared" si="11"/>
        <v>4341.76</v>
      </c>
      <c r="AA71" s="17" t="str">
        <f>IF('[1]TCE - ANEXO III - Preencher'!AB80="","",'[1]TCE - ANEXO III - Preencher'!AB80)</f>
        <v>FOLHA COMPL PL ENFERMAGEM</v>
      </c>
      <c r="AB71" s="15">
        <f t="shared" si="6"/>
        <v>4787.6972999999998</v>
      </c>
    </row>
    <row r="72" spans="1:28" x14ac:dyDescent="0.2">
      <c r="A72" s="8">
        <f>IFERROR(VLOOKUP(B72,'[1]DADOS (OCULTAR)'!$Q$3:$S$136,3,0),"")</f>
        <v>9767633000870</v>
      </c>
      <c r="B72" s="9" t="str">
        <f>'[1]TCE - ANEXO III - Preencher'!C81</f>
        <v>UPA TORRÕES - CG Nº 009/2022</v>
      </c>
      <c r="C72" s="10"/>
      <c r="D72" s="11" t="str">
        <f>'[1]TCE - ANEXO III - Preencher'!E81</f>
        <v>CLAUDENIZE MARIA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45383</v>
      </c>
      <c r="H72" s="14">
        <f>'[1]TCE - ANEXO III - Preencher'!I81</f>
        <v>0</v>
      </c>
      <c r="I72" s="14">
        <f>'[1]TCE - ANEXO III - Preencher'!J81</f>
        <v>143.55000000000001</v>
      </c>
      <c r="J72" s="14">
        <f>'[1]TCE - ANEXO III - Preencher'!K81</f>
        <v>0</v>
      </c>
      <c r="K72" s="15">
        <f>'[1]TCE - ANEXO III - Preencher'!L81</f>
        <v>258.9873</v>
      </c>
      <c r="L72" s="15">
        <f>'[1]TCE - ANEXO III - Preencher'!M81</f>
        <v>7.06</v>
      </c>
      <c r="M72" s="15">
        <f t="shared" si="7"/>
        <v>251.9273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235.43</v>
      </c>
      <c r="R72" s="15">
        <f>'[1]TCE - ANEXO III - Preencher'!S81</f>
        <v>84.72</v>
      </c>
      <c r="S72" s="16">
        <f t="shared" si="9"/>
        <v>150.71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3990</v>
      </c>
      <c r="Y72" s="15">
        <f>'[1]TCE - ANEXO III - Preencher'!Z81</f>
        <v>0</v>
      </c>
      <c r="Z72" s="16">
        <f t="shared" si="11"/>
        <v>3990</v>
      </c>
      <c r="AA72" s="17" t="str">
        <f>IF('[1]TCE - ANEXO III - Preencher'!AB81="","",'[1]TCE - ANEXO III - Preencher'!AB81)</f>
        <v>FOLHA COMPL PL ENFERMAGEM</v>
      </c>
      <c r="AB72" s="15">
        <f t="shared" si="6"/>
        <v>4538.3373000000001</v>
      </c>
    </row>
    <row r="73" spans="1:28" x14ac:dyDescent="0.2">
      <c r="A73" s="8">
        <f>IFERROR(VLOOKUP(B73,'[1]DADOS (OCULTAR)'!$Q$3:$S$136,3,0),"")</f>
        <v>9767633000870</v>
      </c>
      <c r="B73" s="9" t="str">
        <f>'[1]TCE - ANEXO III - Preencher'!C82</f>
        <v>UPA TORRÕES - CG Nº 009/2022</v>
      </c>
      <c r="C73" s="10"/>
      <c r="D73" s="11" t="str">
        <f>'[1]TCE - ANEXO III - Preencher'!E82</f>
        <v>CLAUDIANA MARIA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45383</v>
      </c>
      <c r="H73" s="14">
        <f>'[1]TCE - ANEXO III - Preencher'!I82</f>
        <v>0</v>
      </c>
      <c r="I73" s="14">
        <f>'[1]TCE - ANEXO III - Preencher'!J82</f>
        <v>166.53</v>
      </c>
      <c r="J73" s="14">
        <f>'[1]TCE - ANEXO III - Preencher'!K82</f>
        <v>0</v>
      </c>
      <c r="K73" s="15">
        <f>'[1]TCE - ANEXO III - Preencher'!L82</f>
        <v>258.9873</v>
      </c>
      <c r="L73" s="15">
        <f>'[1]TCE - ANEXO III - Preencher'!M82</f>
        <v>7.06</v>
      </c>
      <c r="M73" s="15">
        <f t="shared" si="7"/>
        <v>251.9273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219.03</v>
      </c>
      <c r="R73" s="15">
        <f>'[1]TCE - ANEXO III - Preencher'!S82</f>
        <v>84.72</v>
      </c>
      <c r="S73" s="16">
        <f t="shared" si="9"/>
        <v>134.31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3990</v>
      </c>
      <c r="Y73" s="15">
        <f>'[1]TCE - ANEXO III - Preencher'!Z82</f>
        <v>0</v>
      </c>
      <c r="Z73" s="16">
        <f t="shared" si="11"/>
        <v>3990</v>
      </c>
      <c r="AA73" s="17" t="str">
        <f>IF('[1]TCE - ANEXO III - Preencher'!AB82="","",'[1]TCE - ANEXO III - Preencher'!AB82)</f>
        <v>FOLHA COMPL PL ENFERMAGEM</v>
      </c>
      <c r="AB73" s="15">
        <f t="shared" si="6"/>
        <v>4544.9173000000001</v>
      </c>
    </row>
    <row r="74" spans="1:28" x14ac:dyDescent="0.2">
      <c r="A74" s="8">
        <f>IFERROR(VLOOKUP(B74,'[1]DADOS (OCULTAR)'!$Q$3:$S$136,3,0),"")</f>
        <v>9767633000870</v>
      </c>
      <c r="B74" s="9" t="str">
        <f>'[1]TCE - ANEXO III - Preencher'!C83</f>
        <v>UPA TORRÕES - CG Nº 009/2022</v>
      </c>
      <c r="C74" s="10"/>
      <c r="D74" s="11" t="str">
        <f>'[1]TCE - ANEXO III - Preencher'!E83</f>
        <v>CLAUDIO LUIS DE MOURA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7664-20</v>
      </c>
      <c r="G74" s="13">
        <f>IF('[1]TCE - ANEXO III - Preencher'!H83="","",'[1]TCE - ANEXO III - Preencher'!H83)</f>
        <v>45383</v>
      </c>
      <c r="H74" s="14">
        <f>'[1]TCE - ANEXO III - Preencher'!I83</f>
        <v>0</v>
      </c>
      <c r="I74" s="14">
        <f>'[1]TCE - ANEXO III - Preencher'!J83</f>
        <v>186.6</v>
      </c>
      <c r="J74" s="14">
        <f>'[1]TCE - ANEXO III - Preencher'!K83</f>
        <v>0</v>
      </c>
      <c r="K74" s="15">
        <f>'[1]TCE - ANEXO III - Preencher'!L83</f>
        <v>258.9873</v>
      </c>
      <c r="L74" s="15">
        <f>'[1]TCE - ANEXO III - Preencher'!M83</f>
        <v>7.06</v>
      </c>
      <c r="M74" s="15">
        <f t="shared" si="7"/>
        <v>251.9273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440.67729999999995</v>
      </c>
    </row>
    <row r="75" spans="1:28" x14ac:dyDescent="0.2">
      <c r="A75" s="8">
        <f>IFERROR(VLOOKUP(B75,'[1]DADOS (OCULTAR)'!$Q$3:$S$136,3,0),"")</f>
        <v>9767633000870</v>
      </c>
      <c r="B75" s="9" t="str">
        <f>'[1]TCE - ANEXO III - Preencher'!C84</f>
        <v>UPA TORRÕES - CG Nº 009/2022</v>
      </c>
      <c r="C75" s="10"/>
      <c r="D75" s="11" t="str">
        <f>'[1]TCE - ANEXO III - Preencher'!E84</f>
        <v>CLEYBSON SALUSTIANO FERRAZ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45383</v>
      </c>
      <c r="H75" s="14">
        <f>'[1]TCE - ANEXO III - Preencher'!I84</f>
        <v>0</v>
      </c>
      <c r="I75" s="14">
        <f>'[1]TCE - ANEXO III - Preencher'!J84</f>
        <v>131.78</v>
      </c>
      <c r="J75" s="14">
        <f>'[1]TCE - ANEXO III - Preencher'!K84</f>
        <v>0</v>
      </c>
      <c r="K75" s="15">
        <f>'[1]TCE - ANEXO III - Preencher'!L84</f>
        <v>258.9873</v>
      </c>
      <c r="L75" s="15">
        <f>'[1]TCE - ANEXO III - Preencher'!M84</f>
        <v>7.06</v>
      </c>
      <c r="M75" s="15">
        <f t="shared" si="7"/>
        <v>251.9273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3857</v>
      </c>
      <c r="Y75" s="15">
        <f>'[1]TCE - ANEXO III - Preencher'!Z84</f>
        <v>0</v>
      </c>
      <c r="Z75" s="16">
        <f t="shared" si="11"/>
        <v>3857</v>
      </c>
      <c r="AA75" s="17" t="str">
        <f>IF('[1]TCE - ANEXO III - Preencher'!AB84="","",'[1]TCE - ANEXO III - Preencher'!AB84)</f>
        <v>FOLHA COMPL PL ENFERMAGEM</v>
      </c>
      <c r="AB75" s="15">
        <f t="shared" si="6"/>
        <v>4242.8572999999997</v>
      </c>
    </row>
    <row r="76" spans="1:28" x14ac:dyDescent="0.2">
      <c r="A76" s="8">
        <f>IFERROR(VLOOKUP(B76,'[1]DADOS (OCULTAR)'!$Q$3:$S$136,3,0),"")</f>
        <v>9767633000870</v>
      </c>
      <c r="B76" s="9" t="str">
        <f>'[1]TCE - ANEXO III - Preencher'!C85</f>
        <v>UPA TORRÕES - CG Nº 009/2022</v>
      </c>
      <c r="C76" s="10"/>
      <c r="D76" s="11" t="str">
        <f>'[1]TCE - ANEXO III - Preencher'!E85</f>
        <v>CREUZA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45383</v>
      </c>
      <c r="H76" s="14">
        <f>'[1]TCE - ANEXO III - Preencher'!I85</f>
        <v>0</v>
      </c>
      <c r="I76" s="14">
        <f>'[1]TCE - ANEXO III - Preencher'!J85</f>
        <v>216.47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77.55</v>
      </c>
      <c r="U76" s="15">
        <f>'[1]TCE - ANEXO III - Preencher'!V85</f>
        <v>0</v>
      </c>
      <c r="V76" s="16">
        <f t="shared" si="10"/>
        <v>77.55</v>
      </c>
      <c r="W76" s="17" t="str">
        <f>IF('[1]TCE - ANEXO III - Preencher'!X85="","",'[1]TCE - ANEXO III - Preencher'!X85)</f>
        <v>AUXILIO CRECHE</v>
      </c>
      <c r="X76" s="15">
        <f>'[1]TCE - ANEXO III - Preencher'!Y85</f>
        <v>3990</v>
      </c>
      <c r="Y76" s="15">
        <f>'[1]TCE - ANEXO III - Preencher'!Z85</f>
        <v>0</v>
      </c>
      <c r="Z76" s="16">
        <f t="shared" si="11"/>
        <v>3990</v>
      </c>
      <c r="AA76" s="17" t="str">
        <f>IF('[1]TCE - ANEXO III - Preencher'!AB85="","",'[1]TCE - ANEXO III - Preencher'!AB85)</f>
        <v>FOLHA COMPL PL ENFERMAGEM</v>
      </c>
      <c r="AB76" s="15">
        <f t="shared" si="6"/>
        <v>4286.17</v>
      </c>
    </row>
    <row r="77" spans="1:28" x14ac:dyDescent="0.2">
      <c r="A77" s="8">
        <f>IFERROR(VLOOKUP(B77,'[1]DADOS (OCULTAR)'!$Q$3:$S$136,3,0),"")</f>
        <v>9767633000870</v>
      </c>
      <c r="B77" s="9" t="str">
        <f>'[1]TCE - ANEXO III - Preencher'!C86</f>
        <v>UPA TORRÕES - CG Nº 009/2022</v>
      </c>
      <c r="C77" s="10"/>
      <c r="D77" s="11" t="str">
        <f>'[1]TCE - ANEXO III - Preencher'!E86</f>
        <v>CRISLAYNE FIGUEIREDO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45383</v>
      </c>
      <c r="H77" s="14">
        <f>'[1]TCE - ANEXO III - Preencher'!I86</f>
        <v>0</v>
      </c>
      <c r="I77" s="14">
        <f>'[1]TCE - ANEXO III - Preencher'!J86</f>
        <v>164.67</v>
      </c>
      <c r="J77" s="14">
        <f>'[1]TCE - ANEXO III - Preencher'!K86</f>
        <v>0</v>
      </c>
      <c r="K77" s="15">
        <f>'[1]TCE - ANEXO III - Preencher'!L86</f>
        <v>258.9873</v>
      </c>
      <c r="L77" s="15">
        <f>'[1]TCE - ANEXO III - Preencher'!M86</f>
        <v>7.06</v>
      </c>
      <c r="M77" s="15">
        <f t="shared" si="7"/>
        <v>251.9273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251.83</v>
      </c>
      <c r="R77" s="15">
        <f>'[1]TCE - ANEXO III - Preencher'!S86</f>
        <v>84.72</v>
      </c>
      <c r="S77" s="16">
        <f t="shared" si="9"/>
        <v>167.11</v>
      </c>
      <c r="T77" s="15">
        <f>'[1]TCE - ANEXO III - Preencher'!U86</f>
        <v>77.55</v>
      </c>
      <c r="U77" s="15">
        <f>'[1]TCE - ANEXO III - Preencher'!V86</f>
        <v>0</v>
      </c>
      <c r="V77" s="16">
        <f t="shared" si="10"/>
        <v>77.55</v>
      </c>
      <c r="W77" s="17" t="str">
        <f>IF('[1]TCE - ANEXO III - Preencher'!X86="","",'[1]TCE - ANEXO III - Preencher'!X86)</f>
        <v>AUXILIO CRECHE</v>
      </c>
      <c r="X77" s="15">
        <f>'[1]TCE - ANEXO III - Preencher'!Y86</f>
        <v>3990</v>
      </c>
      <c r="Y77" s="15">
        <f>'[1]TCE - ANEXO III - Preencher'!Z86</f>
        <v>0</v>
      </c>
      <c r="Z77" s="16">
        <f t="shared" si="11"/>
        <v>3990</v>
      </c>
      <c r="AA77" s="17" t="str">
        <f>IF('[1]TCE - ANEXO III - Preencher'!AB86="","",'[1]TCE - ANEXO III - Preencher'!AB86)</f>
        <v>FOLHA COMPL PL ENFERMAGEM</v>
      </c>
      <c r="AB77" s="15">
        <f t="shared" si="6"/>
        <v>4653.4072999999999</v>
      </c>
    </row>
    <row r="78" spans="1:28" x14ac:dyDescent="0.2">
      <c r="A78" s="8">
        <f>IFERROR(VLOOKUP(B78,'[1]DADOS (OCULTAR)'!$Q$3:$S$136,3,0),"")</f>
        <v>9767633000870</v>
      </c>
      <c r="B78" s="9" t="str">
        <f>'[1]TCE - ANEXO III - Preencher'!C87</f>
        <v>UPA TORRÕES - CG Nº 009/2022</v>
      </c>
      <c r="C78" s="10"/>
      <c r="D78" s="11" t="str">
        <f>'[1]TCE - ANEXO III - Preencher'!E87</f>
        <v>DANIELE WALTRUDES DOS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45383</v>
      </c>
      <c r="H78" s="14">
        <f>'[1]TCE - ANEXO III - Preencher'!I87</f>
        <v>0</v>
      </c>
      <c r="I78" s="14">
        <f>'[1]TCE - ANEXO III - Preencher'!J87</f>
        <v>161.03</v>
      </c>
      <c r="J78" s="14">
        <f>'[1]TCE - ANEXO III - Preencher'!K87</f>
        <v>0</v>
      </c>
      <c r="K78" s="15">
        <f>'[1]TCE - ANEXO III - Preencher'!L87</f>
        <v>258.9873</v>
      </c>
      <c r="L78" s="15">
        <f>'[1]TCE - ANEXO III - Preencher'!M87</f>
        <v>7.06</v>
      </c>
      <c r="M78" s="15">
        <f t="shared" si="7"/>
        <v>251.9273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3990</v>
      </c>
      <c r="Y78" s="15">
        <f>'[1]TCE - ANEXO III - Preencher'!Z87</f>
        <v>0</v>
      </c>
      <c r="Z78" s="16">
        <f t="shared" si="11"/>
        <v>3990</v>
      </c>
      <c r="AA78" s="17" t="str">
        <f>IF('[1]TCE - ANEXO III - Preencher'!AB87="","",'[1]TCE - ANEXO III - Preencher'!AB87)</f>
        <v>FOLHA COMPL PL ENFERMAGEM</v>
      </c>
      <c r="AB78" s="15">
        <f t="shared" si="6"/>
        <v>4405.1072999999997</v>
      </c>
    </row>
    <row r="79" spans="1:28" x14ac:dyDescent="0.2">
      <c r="A79" s="8">
        <f>IFERROR(VLOOKUP(B79,'[1]DADOS (OCULTAR)'!$Q$3:$S$136,3,0),"")</f>
        <v>9767633000870</v>
      </c>
      <c r="B79" s="9" t="str">
        <f>'[1]TCE - ANEXO III - Preencher'!C88</f>
        <v>UPA TORRÕES - CG Nº 009/2022</v>
      </c>
      <c r="C79" s="10"/>
      <c r="D79" s="11" t="str">
        <f>'[1]TCE - ANEXO III - Preencher'!E88</f>
        <v>DENISE DA SILVA SOUZA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45383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2.15</v>
      </c>
    </row>
    <row r="80" spans="1:28" x14ac:dyDescent="0.2">
      <c r="A80" s="8">
        <f>IFERROR(VLOOKUP(B80,'[1]DADOS (OCULTAR)'!$Q$3:$S$136,3,0),"")</f>
        <v>9767633000870</v>
      </c>
      <c r="B80" s="9" t="str">
        <f>'[1]TCE - ANEXO III - Preencher'!C89</f>
        <v>UPA TORRÕES - CG Nº 009/2022</v>
      </c>
      <c r="C80" s="10"/>
      <c r="D80" s="11" t="str">
        <f>'[1]TCE - ANEXO III - Preencher'!E89</f>
        <v>DOUGLAS MAGNO OLIVEIRA DO NASCIMENTO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45383</v>
      </c>
      <c r="H80" s="14">
        <f>'[1]TCE - ANEXO III - Preencher'!I89</f>
        <v>0</v>
      </c>
      <c r="I80" s="14">
        <f>'[1]TCE - ANEXO III - Preencher'!J89</f>
        <v>189.18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3990</v>
      </c>
      <c r="Y80" s="15">
        <f>'[1]TCE - ANEXO III - Preencher'!Z89</f>
        <v>0</v>
      </c>
      <c r="Z80" s="16">
        <f t="shared" si="11"/>
        <v>3990</v>
      </c>
      <c r="AA80" s="17" t="str">
        <f>IF('[1]TCE - ANEXO III - Preencher'!AB89="","",'[1]TCE - ANEXO III - Preencher'!AB89)</f>
        <v>FOLHA COMPL PL ENFERMAGEM</v>
      </c>
      <c r="AB80" s="15">
        <f t="shared" si="6"/>
        <v>4181.33</v>
      </c>
    </row>
    <row r="81" spans="1:28" x14ac:dyDescent="0.2">
      <c r="A81" s="8">
        <f>IFERROR(VLOOKUP(B81,'[1]DADOS (OCULTAR)'!$Q$3:$S$136,3,0),"")</f>
        <v>9767633000870</v>
      </c>
      <c r="B81" s="9" t="str">
        <f>'[1]TCE - ANEXO III - Preencher'!C90</f>
        <v>UPA TORRÕES - CG Nº 009/2022</v>
      </c>
      <c r="C81" s="10"/>
      <c r="D81" s="11" t="str">
        <f>'[1]TCE - ANEXO III - Preencher'!E90</f>
        <v>EDINEIDE HELENA SOARES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45383</v>
      </c>
      <c r="H81" s="14">
        <f>'[1]TCE - ANEXO III - Preencher'!I90</f>
        <v>0</v>
      </c>
      <c r="I81" s="14">
        <f>'[1]TCE - ANEXO III - Preencher'!J90</f>
        <v>143.55000000000001</v>
      </c>
      <c r="J81" s="14">
        <f>'[1]TCE - ANEXO III - Preencher'!K90</f>
        <v>0</v>
      </c>
      <c r="K81" s="15">
        <f>'[1]TCE - ANEXO III - Preencher'!L90</f>
        <v>258.9873</v>
      </c>
      <c r="L81" s="15">
        <f>'[1]TCE - ANEXO III - Preencher'!M90</f>
        <v>7.06</v>
      </c>
      <c r="M81" s="15">
        <f t="shared" si="7"/>
        <v>251.9273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3990</v>
      </c>
      <c r="Y81" s="15">
        <f>'[1]TCE - ANEXO III - Preencher'!Z90</f>
        <v>0</v>
      </c>
      <c r="Z81" s="16">
        <f t="shared" si="11"/>
        <v>3990</v>
      </c>
      <c r="AA81" s="17" t="str">
        <f>IF('[1]TCE - ANEXO III - Preencher'!AB90="","",'[1]TCE - ANEXO III - Preencher'!AB90)</f>
        <v>FOLHA COMPL PL ENFERMAGEM</v>
      </c>
      <c r="AB81" s="15">
        <f t="shared" si="6"/>
        <v>4387.6273000000001</v>
      </c>
    </row>
    <row r="82" spans="1:28" x14ac:dyDescent="0.2">
      <c r="A82" s="8">
        <f>IFERROR(VLOOKUP(B82,'[1]DADOS (OCULTAR)'!$Q$3:$S$136,3,0),"")</f>
        <v>9767633000870</v>
      </c>
      <c r="B82" s="9" t="str">
        <f>'[1]TCE - ANEXO III - Preencher'!C91</f>
        <v>UPA TORRÕES - CG Nº 009/2022</v>
      </c>
      <c r="C82" s="10"/>
      <c r="D82" s="11" t="str">
        <f>'[1]TCE - ANEXO III - Preencher'!E91</f>
        <v>EDNA LUCIA AGUIAR SARAIVA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45383</v>
      </c>
      <c r="H82" s="14">
        <f>'[1]TCE - ANEXO III - Preencher'!I91</f>
        <v>0</v>
      </c>
      <c r="I82" s="14">
        <f>'[1]TCE - ANEXO III - Preencher'!J91</f>
        <v>164.67</v>
      </c>
      <c r="J82" s="14">
        <f>'[1]TCE - ANEXO III - Preencher'!K91</f>
        <v>0</v>
      </c>
      <c r="K82" s="15">
        <f>'[1]TCE - ANEXO III - Preencher'!L91</f>
        <v>258.9873</v>
      </c>
      <c r="L82" s="15">
        <f>'[1]TCE - ANEXO III - Preencher'!M91</f>
        <v>7.06</v>
      </c>
      <c r="M82" s="15">
        <f t="shared" si="7"/>
        <v>251.9273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128.83000000000001</v>
      </c>
      <c r="R82" s="15">
        <f>'[1]TCE - ANEXO III - Preencher'!S91</f>
        <v>84.72</v>
      </c>
      <c r="S82" s="16">
        <f t="shared" si="9"/>
        <v>44.110000000000014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3990</v>
      </c>
      <c r="Y82" s="15">
        <f>'[1]TCE - ANEXO III - Preencher'!Z91</f>
        <v>0</v>
      </c>
      <c r="Z82" s="16">
        <f t="shared" si="11"/>
        <v>3990</v>
      </c>
      <c r="AA82" s="17" t="str">
        <f>IF('[1]TCE - ANEXO III - Preencher'!AB91="","",'[1]TCE - ANEXO III - Preencher'!AB91)</f>
        <v>FOLHA COMPL PL ENFERMAGEM</v>
      </c>
      <c r="AB82" s="15">
        <f t="shared" si="6"/>
        <v>4452.8572999999997</v>
      </c>
    </row>
    <row r="83" spans="1:28" x14ac:dyDescent="0.2">
      <c r="A83" s="8">
        <f>IFERROR(VLOOKUP(B83,'[1]DADOS (OCULTAR)'!$Q$3:$S$136,3,0),"")</f>
        <v>9767633000870</v>
      </c>
      <c r="B83" s="9" t="str">
        <f>'[1]TCE - ANEXO III - Preencher'!C92</f>
        <v>UPA TORRÕES - CG Nº 009/2022</v>
      </c>
      <c r="C83" s="10"/>
      <c r="D83" s="11" t="str">
        <f>'[1]TCE - ANEXO III - Preencher'!E92</f>
        <v>ELAINE FERREIRA DO MONTE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45383</v>
      </c>
      <c r="H83" s="14">
        <f>'[1]TCE - ANEXO III - Preencher'!I92</f>
        <v>0</v>
      </c>
      <c r="I83" s="14">
        <f>'[1]TCE - ANEXO III - Preencher'!J92</f>
        <v>132.06</v>
      </c>
      <c r="J83" s="14">
        <f>'[1]TCE - ANEXO III - Preencher'!K92</f>
        <v>0</v>
      </c>
      <c r="K83" s="15">
        <f>'[1]TCE - ANEXO III - Preencher'!L92</f>
        <v>258.9873</v>
      </c>
      <c r="L83" s="15">
        <f>'[1]TCE - ANEXO III - Preencher'!M92</f>
        <v>7.06</v>
      </c>
      <c r="M83" s="15">
        <f t="shared" si="7"/>
        <v>251.9273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128.83000000000001</v>
      </c>
      <c r="R83" s="15">
        <f>'[1]TCE - ANEXO III - Preencher'!S92</f>
        <v>84.72</v>
      </c>
      <c r="S83" s="16">
        <f t="shared" si="9"/>
        <v>44.110000000000014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3990</v>
      </c>
      <c r="Y83" s="15">
        <f>'[1]TCE - ANEXO III - Preencher'!Z92</f>
        <v>0</v>
      </c>
      <c r="Z83" s="16">
        <f t="shared" si="11"/>
        <v>3990</v>
      </c>
      <c r="AA83" s="17" t="str">
        <f>IF('[1]TCE - ANEXO III - Preencher'!AB92="","",'[1]TCE - ANEXO III - Preencher'!AB92)</f>
        <v>FOLHA COMPL PL ENFERMAGEM</v>
      </c>
      <c r="AB83" s="15">
        <f t="shared" si="6"/>
        <v>4420.2473</v>
      </c>
    </row>
    <row r="84" spans="1:28" x14ac:dyDescent="0.2">
      <c r="A84" s="8">
        <f>IFERROR(VLOOKUP(B84,'[1]DADOS (OCULTAR)'!$Q$3:$S$136,3,0),"")</f>
        <v>9767633000870</v>
      </c>
      <c r="B84" s="9" t="str">
        <f>'[1]TCE - ANEXO III - Preencher'!C93</f>
        <v>UPA TORRÕES - CG Nº 009/2022</v>
      </c>
      <c r="C84" s="10"/>
      <c r="D84" s="11" t="str">
        <f>'[1]TCE - ANEXO III - Preencher'!E93</f>
        <v>ELBA NATHALIA FRAZAO DE OLIVEIRA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45383</v>
      </c>
      <c r="H84" s="14">
        <f>'[1]TCE - ANEXO III - Preencher'!I93</f>
        <v>0</v>
      </c>
      <c r="I84" s="14">
        <f>'[1]TCE - ANEXO III - Preencher'!J93</f>
        <v>204.09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3.65</v>
      </c>
      <c r="O84" s="15">
        <f>'[1]TCE - ANEXO III - Preencher'!P93</f>
        <v>0</v>
      </c>
      <c r="P84" s="16">
        <f t="shared" si="8"/>
        <v>3.65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4341.76</v>
      </c>
      <c r="Y84" s="15">
        <f>'[1]TCE - ANEXO III - Preencher'!Z93</f>
        <v>0</v>
      </c>
      <c r="Z84" s="16">
        <f t="shared" si="11"/>
        <v>4341.76</v>
      </c>
      <c r="AA84" s="17" t="str">
        <f>IF('[1]TCE - ANEXO III - Preencher'!AB93="","",'[1]TCE - ANEXO III - Preencher'!AB93)</f>
        <v>FOLHA COMPL PL ENFERMAGEM</v>
      </c>
      <c r="AB84" s="15">
        <f t="shared" si="6"/>
        <v>4549.5</v>
      </c>
    </row>
    <row r="85" spans="1:28" x14ac:dyDescent="0.2">
      <c r="A85" s="8">
        <f>IFERROR(VLOOKUP(B85,'[1]DADOS (OCULTAR)'!$Q$3:$S$136,3,0),"")</f>
        <v>9767633000870</v>
      </c>
      <c r="B85" s="9" t="str">
        <f>'[1]TCE - ANEXO III - Preencher'!C94</f>
        <v>UPA TORRÕES - CG Nº 009/2022</v>
      </c>
      <c r="C85" s="10"/>
      <c r="D85" s="11" t="str">
        <f>'[1]TCE - ANEXO III - Preencher'!E94</f>
        <v>ELIENE DUARTE DA SILVA RIBEIRO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2234-05</v>
      </c>
      <c r="G85" s="13">
        <f>IF('[1]TCE - ANEXO III - Preencher'!H94="","",'[1]TCE - ANEXO III - Preencher'!H94)</f>
        <v>45383</v>
      </c>
      <c r="H85" s="14">
        <f>'[1]TCE - ANEXO III - Preencher'!I94</f>
        <v>0</v>
      </c>
      <c r="I85" s="14">
        <f>'[1]TCE - ANEXO III - Preencher'!J94</f>
        <v>386.8</v>
      </c>
      <c r="J85" s="14">
        <f>'[1]TCE - ANEXO III - Preencher'!K94</f>
        <v>0</v>
      </c>
      <c r="K85" s="15">
        <f>'[1]TCE - ANEXO III - Preencher'!L94</f>
        <v>258.9873</v>
      </c>
      <c r="L85" s="15">
        <f>'[1]TCE - ANEXO III - Preencher'!M94</f>
        <v>7.06</v>
      </c>
      <c r="M85" s="15">
        <f t="shared" si="7"/>
        <v>251.9273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640.87729999999999</v>
      </c>
    </row>
    <row r="86" spans="1:28" x14ac:dyDescent="0.2">
      <c r="A86" s="8">
        <f>IFERROR(VLOOKUP(B86,'[1]DADOS (OCULTAR)'!$Q$3:$S$136,3,0),"")</f>
        <v>9767633000870</v>
      </c>
      <c r="B86" s="9" t="str">
        <f>'[1]TCE - ANEXO III - Preencher'!C95</f>
        <v>UPA TORRÕES - CG Nº 009/2022</v>
      </c>
      <c r="C86" s="10"/>
      <c r="D86" s="11" t="str">
        <f>'[1]TCE - ANEXO III - Preencher'!E95</f>
        <v>ERIKA NICOLY GOUVEIA BERNARDO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45383</v>
      </c>
      <c r="H86" s="14">
        <f>'[1]TCE - ANEXO III - Preencher'!I95</f>
        <v>0</v>
      </c>
      <c r="I86" s="14">
        <f>'[1]TCE - ANEXO III - Preencher'!J95</f>
        <v>135.55000000000001</v>
      </c>
      <c r="J86" s="14">
        <f>'[1]TCE - ANEXO III - Preencher'!K95</f>
        <v>0</v>
      </c>
      <c r="K86" s="15">
        <f>'[1]TCE - ANEXO III - Preencher'!L95</f>
        <v>258.9873</v>
      </c>
      <c r="L86" s="15">
        <f>'[1]TCE - ANEXO III - Preencher'!M95</f>
        <v>7.06</v>
      </c>
      <c r="M86" s="15">
        <f t="shared" si="7"/>
        <v>251.9273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3990</v>
      </c>
      <c r="Y86" s="15">
        <f>'[1]TCE - ANEXO III - Preencher'!Z95</f>
        <v>0</v>
      </c>
      <c r="Z86" s="16">
        <f t="shared" si="11"/>
        <v>3990</v>
      </c>
      <c r="AA86" s="17" t="str">
        <f>IF('[1]TCE - ANEXO III - Preencher'!AB95="","",'[1]TCE - ANEXO III - Preencher'!AB95)</f>
        <v>FOLHA COMPL PL ENFERMAGEM</v>
      </c>
      <c r="AB86" s="15">
        <f t="shared" si="6"/>
        <v>4379.6273000000001</v>
      </c>
    </row>
    <row r="87" spans="1:28" x14ac:dyDescent="0.2">
      <c r="A87" s="8">
        <f>IFERROR(VLOOKUP(B87,'[1]DADOS (OCULTAR)'!$Q$3:$S$136,3,0),"")</f>
        <v>9767633000870</v>
      </c>
      <c r="B87" s="9" t="str">
        <f>'[1]TCE - ANEXO III - Preencher'!C96</f>
        <v>UPA TORRÕES - CG Nº 009/2022</v>
      </c>
      <c r="C87" s="10"/>
      <c r="D87" s="11" t="str">
        <f>'[1]TCE - ANEXO III - Preencher'!E96</f>
        <v>ESTER ANGELINA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2234-05</v>
      </c>
      <c r="G87" s="13">
        <f>IF('[1]TCE - ANEXO III - Preencher'!H96="","",'[1]TCE - ANEXO III - Preencher'!H96)</f>
        <v>45383</v>
      </c>
      <c r="H87" s="14">
        <f>'[1]TCE - ANEXO III - Preencher'!I96</f>
        <v>0</v>
      </c>
      <c r="I87" s="14">
        <f>'[1]TCE - ANEXO III - Preencher'!J96</f>
        <v>422.86</v>
      </c>
      <c r="J87" s="14">
        <f>'[1]TCE - ANEXO III - Preencher'!K96</f>
        <v>0</v>
      </c>
      <c r="K87" s="15">
        <f>'[1]TCE - ANEXO III - Preencher'!L96</f>
        <v>258.9873</v>
      </c>
      <c r="L87" s="15">
        <f>'[1]TCE - ANEXO III - Preencher'!M96</f>
        <v>7.06</v>
      </c>
      <c r="M87" s="15">
        <f t="shared" si="7"/>
        <v>251.9273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676.93729999999994</v>
      </c>
    </row>
    <row r="88" spans="1:28" x14ac:dyDescent="0.2">
      <c r="A88" s="8">
        <f>IFERROR(VLOOKUP(B88,'[1]DADOS (OCULTAR)'!$Q$3:$S$136,3,0),"")</f>
        <v>9767633000870</v>
      </c>
      <c r="B88" s="9" t="str">
        <f>'[1]TCE - ANEXO III - Preencher'!C97</f>
        <v>UPA TORRÕES - CG Nº 009/2022</v>
      </c>
      <c r="C88" s="10"/>
      <c r="D88" s="11" t="str">
        <f>'[1]TCE - ANEXO III - Preencher'!E97</f>
        <v>EVERTON BATISTA DO NASCIMENTO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45383</v>
      </c>
      <c r="H88" s="14">
        <f>'[1]TCE - ANEXO III - Preencher'!I97</f>
        <v>0</v>
      </c>
      <c r="I88" s="14">
        <f>'[1]TCE - ANEXO III - Preencher'!J97</f>
        <v>187.15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3890</v>
      </c>
      <c r="Y88" s="15">
        <f>'[1]TCE - ANEXO III - Preencher'!Z97</f>
        <v>0</v>
      </c>
      <c r="Z88" s="16">
        <f t="shared" si="11"/>
        <v>3890</v>
      </c>
      <c r="AA88" s="17" t="str">
        <f>IF('[1]TCE - ANEXO III - Preencher'!AB97="","",'[1]TCE - ANEXO III - Preencher'!AB97)</f>
        <v>FOLHA COMPL PL ENFERMAGEM</v>
      </c>
      <c r="AB88" s="15">
        <f t="shared" si="6"/>
        <v>4079.3</v>
      </c>
    </row>
    <row r="89" spans="1:28" x14ac:dyDescent="0.2">
      <c r="A89" s="8">
        <f>IFERROR(VLOOKUP(B89,'[1]DADOS (OCULTAR)'!$Q$3:$S$136,3,0),"")</f>
        <v>9767633000870</v>
      </c>
      <c r="B89" s="9" t="str">
        <f>'[1]TCE - ANEXO III - Preencher'!C98</f>
        <v>UPA TORRÕES - CG Nº 009/2022</v>
      </c>
      <c r="C89" s="10"/>
      <c r="D89" s="11" t="str">
        <f>'[1]TCE - ANEXO III - Preencher'!E98</f>
        <v>FABIANA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45383</v>
      </c>
      <c r="H89" s="14">
        <f>'[1]TCE - ANEXO III - Preencher'!I98</f>
        <v>0</v>
      </c>
      <c r="I89" s="14">
        <f>'[1]TCE - ANEXO III - Preencher'!J98</f>
        <v>139.55000000000001</v>
      </c>
      <c r="J89" s="14">
        <f>'[1]TCE - ANEXO III - Preencher'!K98</f>
        <v>0</v>
      </c>
      <c r="K89" s="15">
        <f>'[1]TCE - ANEXO III - Preencher'!L98</f>
        <v>258.9873</v>
      </c>
      <c r="L89" s="15">
        <f>'[1]TCE - ANEXO III - Preencher'!M98</f>
        <v>7.06</v>
      </c>
      <c r="M89" s="15">
        <f t="shared" si="7"/>
        <v>251.9273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251.83</v>
      </c>
      <c r="R89" s="15">
        <f>'[1]TCE - ANEXO III - Preencher'!S98</f>
        <v>84.72</v>
      </c>
      <c r="S89" s="16">
        <f t="shared" si="9"/>
        <v>167.11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3890</v>
      </c>
      <c r="Y89" s="15">
        <f>'[1]TCE - ANEXO III - Preencher'!Z98</f>
        <v>0</v>
      </c>
      <c r="Z89" s="16">
        <f t="shared" si="11"/>
        <v>3890</v>
      </c>
      <c r="AA89" s="17" t="str">
        <f>IF('[1]TCE - ANEXO III - Preencher'!AB98="","",'[1]TCE - ANEXO III - Preencher'!AB98)</f>
        <v>FOLHA COMPL PL ENFERMAGEM</v>
      </c>
      <c r="AB89" s="15">
        <f t="shared" si="6"/>
        <v>4450.7372999999998</v>
      </c>
    </row>
    <row r="90" spans="1:28" x14ac:dyDescent="0.2">
      <c r="A90" s="8">
        <f>IFERROR(VLOOKUP(B90,'[1]DADOS (OCULTAR)'!$Q$3:$S$136,3,0),"")</f>
        <v>9767633000870</v>
      </c>
      <c r="B90" s="9" t="str">
        <f>'[1]TCE - ANEXO III - Preencher'!C99</f>
        <v>UPA TORRÕES - CG Nº 009/2022</v>
      </c>
      <c r="C90" s="10"/>
      <c r="D90" s="11" t="str">
        <f>'[1]TCE - ANEXO III - Preencher'!E99</f>
        <v>FABIANO FERREIRA LIMA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45383</v>
      </c>
      <c r="H90" s="14">
        <f>'[1]TCE - ANEXO III - Preencher'!I99</f>
        <v>0</v>
      </c>
      <c r="I90" s="14">
        <f>'[1]TCE - ANEXO III - Preencher'!J99</f>
        <v>172.26</v>
      </c>
      <c r="J90" s="14">
        <f>'[1]TCE - ANEXO III - Preencher'!K99</f>
        <v>0</v>
      </c>
      <c r="K90" s="15">
        <f>'[1]TCE - ANEXO III - Preencher'!L99</f>
        <v>258.9873</v>
      </c>
      <c r="L90" s="15">
        <f>'[1]TCE - ANEXO III - Preencher'!M99</f>
        <v>7.06</v>
      </c>
      <c r="M90" s="15">
        <f t="shared" si="7"/>
        <v>251.9273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3990</v>
      </c>
      <c r="Y90" s="15">
        <f>'[1]TCE - ANEXO III - Preencher'!Z99</f>
        <v>0</v>
      </c>
      <c r="Z90" s="16">
        <f t="shared" si="11"/>
        <v>3990</v>
      </c>
      <c r="AA90" s="17" t="str">
        <f>IF('[1]TCE - ANEXO III - Preencher'!AB99="","",'[1]TCE - ANEXO III - Preencher'!AB99)</f>
        <v>FOLHA COMPL PL ENFERMAGEM</v>
      </c>
      <c r="AB90" s="15">
        <f t="shared" si="6"/>
        <v>4416.3373000000001</v>
      </c>
    </row>
    <row r="91" spans="1:28" x14ac:dyDescent="0.2">
      <c r="A91" s="8">
        <f>IFERROR(VLOOKUP(B91,'[1]DADOS (OCULTAR)'!$Q$3:$S$136,3,0),"")</f>
        <v>9767633000870</v>
      </c>
      <c r="B91" s="9" t="str">
        <f>'[1]TCE - ANEXO III - Preencher'!C100</f>
        <v>UPA TORRÕES - CG Nº 009/2022</v>
      </c>
      <c r="C91" s="10"/>
      <c r="D91" s="11" t="str">
        <f>'[1]TCE - ANEXO III - Preencher'!E100</f>
        <v>FABIOLA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45383</v>
      </c>
      <c r="H91" s="14">
        <f>'[1]TCE - ANEXO III - Preencher'!I100</f>
        <v>0</v>
      </c>
      <c r="I91" s="14">
        <f>'[1]TCE - ANEXO III - Preencher'!J100</f>
        <v>235.62</v>
      </c>
      <c r="J91" s="14">
        <f>'[1]TCE - ANEXO III - Preencher'!K100</f>
        <v>0</v>
      </c>
      <c r="K91" s="15">
        <f>'[1]TCE - ANEXO III - Preencher'!L100</f>
        <v>258.9873</v>
      </c>
      <c r="L91" s="15">
        <f>'[1]TCE - ANEXO III - Preencher'!M100</f>
        <v>3.05</v>
      </c>
      <c r="M91" s="15">
        <f t="shared" si="7"/>
        <v>255.93729999999999</v>
      </c>
      <c r="N91" s="15">
        <f>'[1]TCE - ANEXO III - Preencher'!O100</f>
        <v>3.65</v>
      </c>
      <c r="O91" s="15">
        <f>'[1]TCE - ANEXO III - Preencher'!P100</f>
        <v>0</v>
      </c>
      <c r="P91" s="16">
        <f t="shared" si="8"/>
        <v>3.65</v>
      </c>
      <c r="Q91" s="15">
        <f>'[1]TCE - ANEXO III - Preencher'!R100</f>
        <v>169.83</v>
      </c>
      <c r="R91" s="15">
        <f>'[1]TCE - ANEXO III - Preencher'!S100</f>
        <v>122.12</v>
      </c>
      <c r="S91" s="16">
        <f t="shared" si="9"/>
        <v>47.710000000000008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4341.76</v>
      </c>
      <c r="Y91" s="15">
        <f>'[1]TCE - ANEXO III - Preencher'!Z100</f>
        <v>0</v>
      </c>
      <c r="Z91" s="16">
        <f t="shared" si="11"/>
        <v>4341.76</v>
      </c>
      <c r="AA91" s="17" t="str">
        <f>IF('[1]TCE - ANEXO III - Preencher'!AB100="","",'[1]TCE - ANEXO III - Preencher'!AB100)</f>
        <v>FOLHA COMPL PL ENFERMAGEM</v>
      </c>
      <c r="AB91" s="15">
        <f t="shared" si="6"/>
        <v>4884.6773000000003</v>
      </c>
    </row>
    <row r="92" spans="1:28" x14ac:dyDescent="0.2">
      <c r="A92" s="8">
        <f>IFERROR(VLOOKUP(B92,'[1]DADOS (OCULTAR)'!$Q$3:$S$136,3,0),"")</f>
        <v>9767633000870</v>
      </c>
      <c r="B92" s="9" t="str">
        <f>'[1]TCE - ANEXO III - Preencher'!C101</f>
        <v>UPA TORRÕES - CG Nº 009/2022</v>
      </c>
      <c r="C92" s="10"/>
      <c r="D92" s="11" t="str">
        <f>'[1]TCE - ANEXO III - Preencher'!E101</f>
        <v>FABIOLA MARINHO FALCAO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45383</v>
      </c>
      <c r="H92" s="14">
        <f>'[1]TCE - ANEXO III - Preencher'!I101</f>
        <v>0</v>
      </c>
      <c r="I92" s="14">
        <f>'[1]TCE - ANEXO III - Preencher'!J101</f>
        <v>154.84</v>
      </c>
      <c r="J92" s="14">
        <f>'[1]TCE - ANEXO III - Preencher'!K101</f>
        <v>0</v>
      </c>
      <c r="K92" s="15">
        <f>'[1]TCE - ANEXO III - Preencher'!L101</f>
        <v>258.9873</v>
      </c>
      <c r="L92" s="15">
        <f>'[1]TCE - ANEXO III - Preencher'!M101</f>
        <v>7.06</v>
      </c>
      <c r="M92" s="15">
        <f t="shared" si="7"/>
        <v>251.9273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3724</v>
      </c>
      <c r="Y92" s="15">
        <f>'[1]TCE - ANEXO III - Preencher'!Z101</f>
        <v>0</v>
      </c>
      <c r="Z92" s="16">
        <f t="shared" si="11"/>
        <v>3724</v>
      </c>
      <c r="AA92" s="17" t="str">
        <f>IF('[1]TCE - ANEXO III - Preencher'!AB101="","",'[1]TCE - ANEXO III - Preencher'!AB101)</f>
        <v>FOLHA COMPL PL ENFERMAGEM</v>
      </c>
      <c r="AB92" s="15">
        <f t="shared" si="6"/>
        <v>4132.9173000000001</v>
      </c>
    </row>
    <row r="93" spans="1:28" x14ac:dyDescent="0.2">
      <c r="A93" s="8">
        <f>IFERROR(VLOOKUP(B93,'[1]DADOS (OCULTAR)'!$Q$3:$S$136,3,0),"")</f>
        <v>9767633000870</v>
      </c>
      <c r="B93" s="9" t="str">
        <f>'[1]TCE - ANEXO III - Preencher'!C102</f>
        <v>UPA TORRÕES - CG Nº 009/2022</v>
      </c>
      <c r="C93" s="10"/>
      <c r="D93" s="11" t="str">
        <f>'[1]TCE - ANEXO III - Preencher'!E102</f>
        <v>FILIPE CASTELO BRANCO DA SILVA COUTO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5152-05</v>
      </c>
      <c r="G93" s="13">
        <f>IF('[1]TCE - ANEXO III - Preencher'!H102="","",'[1]TCE - ANEXO III - Preencher'!H102)</f>
        <v>45383</v>
      </c>
      <c r="H93" s="14">
        <f>'[1]TCE - ANEXO III - Preencher'!I102</f>
        <v>0</v>
      </c>
      <c r="I93" s="14">
        <f>'[1]TCE - ANEXO III - Preencher'!J102</f>
        <v>167.09</v>
      </c>
      <c r="J93" s="14">
        <f>'[1]TCE - ANEXO III - Preencher'!K102</f>
        <v>0</v>
      </c>
      <c r="K93" s="15">
        <f>'[1]TCE - ANEXO III - Preencher'!L102</f>
        <v>258.9873</v>
      </c>
      <c r="L93" s="15">
        <f>'[1]TCE - ANEXO III - Preencher'!M102</f>
        <v>7.06</v>
      </c>
      <c r="M93" s="15">
        <f t="shared" si="7"/>
        <v>251.9273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251.83</v>
      </c>
      <c r="R93" s="15">
        <f>'[1]TCE - ANEXO III - Preencher'!S102</f>
        <v>84.72</v>
      </c>
      <c r="S93" s="16">
        <f t="shared" si="9"/>
        <v>167.11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588.27729999999997</v>
      </c>
    </row>
    <row r="94" spans="1:28" x14ac:dyDescent="0.2">
      <c r="A94" s="8">
        <f>IFERROR(VLOOKUP(B94,'[1]DADOS (OCULTAR)'!$Q$3:$S$136,3,0),"")</f>
        <v>9767633000870</v>
      </c>
      <c r="B94" s="9" t="str">
        <f>'[1]TCE - ANEXO III - Preencher'!C103</f>
        <v>UPA TORRÕES - CG Nº 009/2022</v>
      </c>
      <c r="C94" s="10"/>
      <c r="D94" s="11" t="str">
        <f>'[1]TCE - ANEXO III - Preencher'!E103</f>
        <v>FLAVIO DOS SANTOS FERREIRA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5211-30</v>
      </c>
      <c r="G94" s="13">
        <f>IF('[1]TCE - ANEXO III - Preencher'!H103="","",'[1]TCE - ANEXO III - Preencher'!H103)</f>
        <v>45383</v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184.52</v>
      </c>
      <c r="K94" s="15">
        <f>'[1]TCE - ANEXO III - Preencher'!L103</f>
        <v>258.9873</v>
      </c>
      <c r="L94" s="15">
        <f>'[1]TCE - ANEXO III - Preencher'!M103</f>
        <v>7.06</v>
      </c>
      <c r="M94" s="15">
        <f t="shared" si="7"/>
        <v>251.9273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128.83000000000001</v>
      </c>
      <c r="R94" s="15">
        <f>'[1]TCE - ANEXO III - Preencher'!S103</f>
        <v>84.72</v>
      </c>
      <c r="S94" s="16">
        <f t="shared" si="9"/>
        <v>44.110000000000014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482.70730000000003</v>
      </c>
    </row>
    <row r="95" spans="1:28" x14ac:dyDescent="0.2">
      <c r="A95" s="8">
        <f>IFERROR(VLOOKUP(B95,'[1]DADOS (OCULTAR)'!$Q$3:$S$136,3,0),"")</f>
        <v>9767633000870</v>
      </c>
      <c r="B95" s="9" t="str">
        <f>'[1]TCE - ANEXO III - Preencher'!C104</f>
        <v>UPA TORRÕES - CG Nº 009/2022</v>
      </c>
      <c r="C95" s="10"/>
      <c r="D95" s="11" t="str">
        <f>'[1]TCE - ANEXO III - Preencher'!E104</f>
        <v>GABRIEL CARNEIRO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5211-30</v>
      </c>
      <c r="G95" s="13">
        <f>IF('[1]TCE - ANEXO III - Preencher'!H104="","",'[1]TCE - ANEXO III - Preencher'!H104)</f>
        <v>45383</v>
      </c>
      <c r="H95" s="14">
        <f>'[1]TCE - ANEXO III - Preencher'!I104</f>
        <v>0</v>
      </c>
      <c r="I95" s="14">
        <f>'[1]TCE - ANEXO III - Preencher'!J104</f>
        <v>90.36</v>
      </c>
      <c r="J95" s="14">
        <f>'[1]TCE - ANEXO III - Preencher'!K104</f>
        <v>0</v>
      </c>
      <c r="K95" s="15">
        <f>'[1]TCE - ANEXO III - Preencher'!L104</f>
        <v>258.9873</v>
      </c>
      <c r="L95" s="15">
        <f>'[1]TCE - ANEXO III - Preencher'!M104</f>
        <v>7.06</v>
      </c>
      <c r="M95" s="15">
        <f t="shared" si="7"/>
        <v>251.9273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235.43</v>
      </c>
      <c r="R95" s="15">
        <f>'[1]TCE - ANEXO III - Preencher'!S104</f>
        <v>84.72</v>
      </c>
      <c r="S95" s="16">
        <f t="shared" si="9"/>
        <v>150.71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495.14729999999997</v>
      </c>
    </row>
    <row r="96" spans="1:28" x14ac:dyDescent="0.2">
      <c r="A96" s="8">
        <f>IFERROR(VLOOKUP(B96,'[1]DADOS (OCULTAR)'!$Q$3:$S$136,3,0),"")</f>
        <v>9767633000870</v>
      </c>
      <c r="B96" s="9" t="str">
        <f>'[1]TCE - ANEXO III - Preencher'!C105</f>
        <v>UPA TORRÕES - CG Nº 009/2022</v>
      </c>
      <c r="C96" s="10"/>
      <c r="D96" s="11" t="str">
        <f>'[1]TCE - ANEXO III - Preencher'!E105</f>
        <v>GABRIELLE SANTOS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2234-05</v>
      </c>
      <c r="G96" s="13">
        <f>IF('[1]TCE - ANEXO III - Preencher'!H105="","",'[1]TCE - ANEXO III - Preencher'!H105)</f>
        <v>45383</v>
      </c>
      <c r="H96" s="14">
        <f>'[1]TCE - ANEXO III - Preencher'!I105</f>
        <v>0</v>
      </c>
      <c r="I96" s="14">
        <f>'[1]TCE - ANEXO III - Preencher'!J105</f>
        <v>386.8</v>
      </c>
      <c r="J96" s="14">
        <f>'[1]TCE - ANEXO III - Preencher'!K105</f>
        <v>0</v>
      </c>
      <c r="K96" s="15">
        <f>'[1]TCE - ANEXO III - Preencher'!L105</f>
        <v>258.9873</v>
      </c>
      <c r="L96" s="15">
        <f>'[1]TCE - ANEXO III - Preencher'!M105</f>
        <v>7.06</v>
      </c>
      <c r="M96" s="15">
        <f t="shared" si="7"/>
        <v>251.9273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640.87729999999999</v>
      </c>
    </row>
    <row r="97" spans="1:28" x14ac:dyDescent="0.2">
      <c r="A97" s="8">
        <f>IFERROR(VLOOKUP(B97,'[1]DADOS (OCULTAR)'!$Q$3:$S$136,3,0),"")</f>
        <v>9767633000870</v>
      </c>
      <c r="B97" s="9" t="str">
        <f>'[1]TCE - ANEXO III - Preencher'!C106</f>
        <v>UPA TORRÕES - CG Nº 009/2022</v>
      </c>
      <c r="C97" s="10"/>
      <c r="D97" s="11" t="str">
        <f>'[1]TCE - ANEXO III - Preencher'!E106</f>
        <v>GEANY CARLINY LIMEIRA BARATA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45383</v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2.15</v>
      </c>
    </row>
    <row r="98" spans="1:28" x14ac:dyDescent="0.2">
      <c r="A98" s="8">
        <f>IFERROR(VLOOKUP(B98,'[1]DADOS (OCULTAR)'!$Q$3:$S$136,3,0),"")</f>
        <v>9767633000870</v>
      </c>
      <c r="B98" s="9" t="str">
        <f>'[1]TCE - ANEXO III - Preencher'!C107</f>
        <v>UPA TORRÕES - CG Nº 009/2022</v>
      </c>
      <c r="C98" s="10"/>
      <c r="D98" s="11" t="str">
        <f>'[1]TCE - ANEXO III - Preencher'!E107</f>
        <v>GLENDA SHEILA DE MELO FALCAO OLIVEIRA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45383</v>
      </c>
      <c r="H98" s="14">
        <f>'[1]TCE - ANEXO III - Preencher'!I107</f>
        <v>0</v>
      </c>
      <c r="I98" s="14">
        <f>'[1]TCE - ANEXO III - Preencher'!J107</f>
        <v>235.62</v>
      </c>
      <c r="J98" s="14">
        <f>'[1]TCE - ANEXO III - Preencher'!K107</f>
        <v>0</v>
      </c>
      <c r="K98" s="15">
        <f>'[1]TCE - ANEXO III - Preencher'!L107</f>
        <v>258.9873</v>
      </c>
      <c r="L98" s="15">
        <f>'[1]TCE - ANEXO III - Preencher'!M107</f>
        <v>3.05</v>
      </c>
      <c r="M98" s="15">
        <f t="shared" si="7"/>
        <v>255.93729999999999</v>
      </c>
      <c r="N98" s="15">
        <f>'[1]TCE - ANEXO III - Preencher'!O107</f>
        <v>3.65</v>
      </c>
      <c r="O98" s="15">
        <f>'[1]TCE - ANEXO III - Preencher'!P107</f>
        <v>0</v>
      </c>
      <c r="P98" s="16">
        <f t="shared" si="8"/>
        <v>3.65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4341.76</v>
      </c>
      <c r="Y98" s="15">
        <f>'[1]TCE - ANEXO III - Preencher'!Z107</f>
        <v>0</v>
      </c>
      <c r="Z98" s="16">
        <f t="shared" si="11"/>
        <v>4341.76</v>
      </c>
      <c r="AA98" s="17" t="str">
        <f>IF('[1]TCE - ANEXO III - Preencher'!AB107="","",'[1]TCE - ANEXO III - Preencher'!AB107)</f>
        <v>FOLHA COMPL PL ENFERMAGEM</v>
      </c>
      <c r="AB98" s="15">
        <f t="shared" si="6"/>
        <v>4836.9673000000003</v>
      </c>
    </row>
    <row r="99" spans="1:28" x14ac:dyDescent="0.2">
      <c r="A99" s="8">
        <f>IFERROR(VLOOKUP(B99,'[1]DADOS (OCULTAR)'!$Q$3:$S$136,3,0),"")</f>
        <v>9767633000870</v>
      </c>
      <c r="B99" s="9" t="str">
        <f>'[1]TCE - ANEXO III - Preencher'!C108</f>
        <v>UPA TORRÕES - CG Nº 009/2022</v>
      </c>
      <c r="C99" s="10"/>
      <c r="D99" s="11" t="str">
        <f>'[1]TCE - ANEXO III - Preencher'!E108</f>
        <v>GLORIA MARIA CORREIA TAVARES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7664-20</v>
      </c>
      <c r="G99" s="13">
        <f>IF('[1]TCE - ANEXO III - Preencher'!H108="","",'[1]TCE - ANEXO III - Preencher'!H108)</f>
        <v>45383</v>
      </c>
      <c r="H99" s="14">
        <f>'[1]TCE - ANEXO III - Preencher'!I108</f>
        <v>0</v>
      </c>
      <c r="I99" s="14">
        <f>'[1]TCE - ANEXO III - Preencher'!J108</f>
        <v>259.98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262.13</v>
      </c>
    </row>
    <row r="100" spans="1:28" x14ac:dyDescent="0.2">
      <c r="A100" s="8">
        <f>IFERROR(VLOOKUP(B100,'[1]DADOS (OCULTAR)'!$Q$3:$S$136,3,0),"")</f>
        <v>9767633000870</v>
      </c>
      <c r="B100" s="9" t="str">
        <f>'[1]TCE - ANEXO III - Preencher'!C109</f>
        <v>UPA TORRÕES - CG Nº 009/2022</v>
      </c>
      <c r="C100" s="10"/>
      <c r="D100" s="11" t="str">
        <f>'[1]TCE - ANEXO III - Preencher'!E109</f>
        <v>GRACIETE MARIA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5152-05</v>
      </c>
      <c r="G100" s="13">
        <f>IF('[1]TCE - ANEXO III - Preencher'!H109="","",'[1]TCE - ANEXO III - Preencher'!H109)</f>
        <v>45383</v>
      </c>
      <c r="H100" s="14">
        <f>'[1]TCE - ANEXO III - Preencher'!I109</f>
        <v>0</v>
      </c>
      <c r="I100" s="14">
        <f>'[1]TCE - ANEXO III - Preencher'!J109</f>
        <v>350.34</v>
      </c>
      <c r="J100" s="14">
        <f>'[1]TCE - ANEXO III - Preencher'!K109</f>
        <v>0</v>
      </c>
      <c r="K100" s="15">
        <f>'[1]TCE - ANEXO III - Preencher'!L109</f>
        <v>258.9873</v>
      </c>
      <c r="L100" s="15">
        <f>'[1]TCE - ANEXO III - Preencher'!M109</f>
        <v>7.06</v>
      </c>
      <c r="M100" s="15">
        <f t="shared" si="7"/>
        <v>251.9273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251.83</v>
      </c>
      <c r="R100" s="15">
        <f>'[1]TCE - ANEXO III - Preencher'!S109</f>
        <v>84.72</v>
      </c>
      <c r="S100" s="16">
        <f t="shared" si="9"/>
        <v>167.11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771.52729999999997</v>
      </c>
    </row>
    <row r="101" spans="1:28" x14ac:dyDescent="0.2">
      <c r="A101" s="8">
        <f>IFERROR(VLOOKUP(B101,'[1]DADOS (OCULTAR)'!$Q$3:$S$136,3,0),"")</f>
        <v>9767633000870</v>
      </c>
      <c r="B101" s="9" t="str">
        <f>'[1]TCE - ANEXO III - Preencher'!C110</f>
        <v>UPA TORRÕES - CG Nº 009/2022</v>
      </c>
      <c r="C101" s="10"/>
      <c r="D101" s="11" t="str">
        <f>'[1]TCE - ANEXO III - Preencher'!E110</f>
        <v>HERMINIA DE SOUZA MACHADO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>
        <f>IF('[1]TCE - ANEXO III - Preencher'!H110="","",'[1]TCE - ANEXO III - Preencher'!H110)</f>
        <v>45383</v>
      </c>
      <c r="H101" s="14">
        <f>'[1]TCE - ANEXO III - Preencher'!I110</f>
        <v>0</v>
      </c>
      <c r="I101" s="14">
        <f>'[1]TCE - ANEXO III - Preencher'!J110</f>
        <v>188.12</v>
      </c>
      <c r="J101" s="14">
        <f>'[1]TCE - ANEXO III - Preencher'!K110</f>
        <v>0</v>
      </c>
      <c r="K101" s="15">
        <f>'[1]TCE - ANEXO III - Preencher'!L110</f>
        <v>258.9873</v>
      </c>
      <c r="L101" s="15">
        <f>'[1]TCE - ANEXO III - Preencher'!M110</f>
        <v>3.05</v>
      </c>
      <c r="M101" s="15">
        <f t="shared" si="7"/>
        <v>255.93729999999999</v>
      </c>
      <c r="N101" s="15">
        <f>'[1]TCE - ANEXO III - Preencher'!O110</f>
        <v>3.65</v>
      </c>
      <c r="O101" s="15">
        <f>'[1]TCE - ANEXO III - Preencher'!P110</f>
        <v>0</v>
      </c>
      <c r="P101" s="16">
        <f t="shared" si="8"/>
        <v>3.65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120.26</v>
      </c>
      <c r="U101" s="15">
        <f>'[1]TCE - ANEXO III - Preencher'!V110</f>
        <v>0</v>
      </c>
      <c r="V101" s="16">
        <f t="shared" si="10"/>
        <v>120.26</v>
      </c>
      <c r="W101" s="17" t="str">
        <f>IF('[1]TCE - ANEXO III - Preencher'!X110="","",'[1]TCE - ANEXO III - Preencher'!X110)</f>
        <v>AUXILIO CRECHE</v>
      </c>
      <c r="X101" s="15">
        <f>'[1]TCE - ANEXO III - Preencher'!Y110</f>
        <v>4341.76</v>
      </c>
      <c r="Y101" s="15">
        <f>'[1]TCE - ANEXO III - Preencher'!Z110</f>
        <v>0</v>
      </c>
      <c r="Z101" s="16">
        <f t="shared" si="11"/>
        <v>4341.76</v>
      </c>
      <c r="AA101" s="17" t="str">
        <f>IF('[1]TCE - ANEXO III - Preencher'!AB110="","",'[1]TCE - ANEXO III - Preencher'!AB110)</f>
        <v>FOLHA COMPL PL ENFERMAGEM</v>
      </c>
      <c r="AB101" s="15">
        <f t="shared" si="6"/>
        <v>4909.7273000000005</v>
      </c>
    </row>
    <row r="102" spans="1:28" x14ac:dyDescent="0.2">
      <c r="A102" s="8">
        <f>IFERROR(VLOOKUP(B102,'[1]DADOS (OCULTAR)'!$Q$3:$S$136,3,0),"")</f>
        <v>9767633000870</v>
      </c>
      <c r="B102" s="9" t="str">
        <f>'[1]TCE - ANEXO III - Preencher'!C111</f>
        <v>UPA TORRÕES - CG Nº 009/2022</v>
      </c>
      <c r="C102" s="10"/>
      <c r="D102" s="11" t="str">
        <f>'[1]TCE - ANEXO III - Preencher'!E111</f>
        <v>IONARA DO NASCIMENTO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2516-05</v>
      </c>
      <c r="G102" s="13">
        <f>IF('[1]TCE - ANEXO III - Preencher'!H111="","",'[1]TCE - ANEXO III - Preencher'!H111)</f>
        <v>45383</v>
      </c>
      <c r="H102" s="14">
        <f>'[1]TCE - ANEXO III - Preencher'!I111</f>
        <v>0</v>
      </c>
      <c r="I102" s="14">
        <f>'[1]TCE - ANEXO III - Preencher'!J111</f>
        <v>315.89999999999998</v>
      </c>
      <c r="J102" s="14">
        <f>'[1]TCE - ANEXO III - Preencher'!K111</f>
        <v>0</v>
      </c>
      <c r="K102" s="15">
        <f>'[1]TCE - ANEXO III - Preencher'!L111</f>
        <v>258.9873</v>
      </c>
      <c r="L102" s="15">
        <f>'[1]TCE - ANEXO III - Preencher'!M111</f>
        <v>7.06</v>
      </c>
      <c r="M102" s="15">
        <f t="shared" si="7"/>
        <v>251.9273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569.9772999999999</v>
      </c>
    </row>
    <row r="103" spans="1:28" x14ac:dyDescent="0.2">
      <c r="A103" s="8">
        <f>IFERROR(VLOOKUP(B103,'[1]DADOS (OCULTAR)'!$Q$3:$S$136,3,0),"")</f>
        <v>9767633000870</v>
      </c>
      <c r="B103" s="9" t="str">
        <f>'[1]TCE - ANEXO III - Preencher'!C112</f>
        <v>UPA TORRÕES - CG Nº 009/2022</v>
      </c>
      <c r="C103" s="10"/>
      <c r="D103" s="11" t="str">
        <f>'[1]TCE - ANEXO III - Preencher'!E112</f>
        <v>ISRAEL ROQUE DE ARAUJO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7664-20</v>
      </c>
      <c r="G103" s="13">
        <f>IF('[1]TCE - ANEXO III - Preencher'!H112="","",'[1]TCE - ANEXO III - Preencher'!H112)</f>
        <v>45383</v>
      </c>
      <c r="H103" s="14">
        <f>'[1]TCE - ANEXO III - Preencher'!I112</f>
        <v>0</v>
      </c>
      <c r="I103" s="14">
        <f>'[1]TCE - ANEXO III - Preencher'!J112</f>
        <v>164.46</v>
      </c>
      <c r="J103" s="14">
        <f>'[1]TCE - ANEXO III - Preencher'!K112</f>
        <v>0</v>
      </c>
      <c r="K103" s="15">
        <f>'[1]TCE - ANEXO III - Preencher'!L112</f>
        <v>258.9873</v>
      </c>
      <c r="L103" s="15">
        <f>'[1]TCE - ANEXO III - Preencher'!M112</f>
        <v>7.06</v>
      </c>
      <c r="M103" s="15">
        <f t="shared" si="7"/>
        <v>251.9273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418.53729999999996</v>
      </c>
    </row>
    <row r="104" spans="1:28" x14ac:dyDescent="0.2">
      <c r="A104" s="8">
        <f>IFERROR(VLOOKUP(B104,'[1]DADOS (OCULTAR)'!$Q$3:$S$136,3,0),"")</f>
        <v>9767633000870</v>
      </c>
      <c r="B104" s="9" t="str">
        <f>'[1]TCE - ANEXO III - Preencher'!C113</f>
        <v>UPA TORRÕES - CG Nº 009/2022</v>
      </c>
      <c r="C104" s="10"/>
      <c r="D104" s="11" t="str">
        <f>'[1]TCE - ANEXO III - Preencher'!E113</f>
        <v>IVAN HONORATO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45383</v>
      </c>
      <c r="H104" s="14">
        <f>'[1]TCE - ANEXO III - Preencher'!I113</f>
        <v>0</v>
      </c>
      <c r="I104" s="14">
        <f>'[1]TCE - ANEXO III - Preencher'!J113</f>
        <v>139.55000000000001</v>
      </c>
      <c r="J104" s="14">
        <f>'[1]TCE - ANEXO III - Preencher'!K113</f>
        <v>0</v>
      </c>
      <c r="K104" s="15">
        <f>'[1]TCE - ANEXO III - Preencher'!L113</f>
        <v>258.9873</v>
      </c>
      <c r="L104" s="15">
        <f>'[1]TCE - ANEXO III - Preencher'!M113</f>
        <v>7.06</v>
      </c>
      <c r="M104" s="15">
        <f t="shared" si="7"/>
        <v>251.9273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128.83000000000001</v>
      </c>
      <c r="R104" s="15">
        <f>'[1]TCE - ANEXO III - Preencher'!S113</f>
        <v>84.72</v>
      </c>
      <c r="S104" s="16">
        <f t="shared" si="9"/>
        <v>44.110000000000014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3990</v>
      </c>
      <c r="Y104" s="15">
        <f>'[1]TCE - ANEXO III - Preencher'!Z113</f>
        <v>0</v>
      </c>
      <c r="Z104" s="16">
        <f t="shared" si="11"/>
        <v>3990</v>
      </c>
      <c r="AA104" s="17" t="str">
        <f>IF('[1]TCE - ANEXO III - Preencher'!AB113="","",'[1]TCE - ANEXO III - Preencher'!AB113)</f>
        <v>FOLHA COMPL PL ENFERMAGEM</v>
      </c>
      <c r="AB104" s="15">
        <f t="shared" si="6"/>
        <v>4427.7372999999998</v>
      </c>
    </row>
    <row r="105" spans="1:28" x14ac:dyDescent="0.2">
      <c r="A105" s="8">
        <f>IFERROR(VLOOKUP(B105,'[1]DADOS (OCULTAR)'!$Q$3:$S$136,3,0),"")</f>
        <v>9767633000870</v>
      </c>
      <c r="B105" s="9" t="str">
        <f>'[1]TCE - ANEXO III - Preencher'!C114</f>
        <v>UPA TORRÕES - CG Nº 009/2022</v>
      </c>
      <c r="C105" s="10"/>
      <c r="D105" s="11" t="str">
        <f>'[1]TCE - ANEXO III - Preencher'!E114</f>
        <v>IVANEIDE HENRIQUE MEDEIROS DE MELO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45383</v>
      </c>
      <c r="H105" s="14">
        <f>'[1]TCE - ANEXO III - Preencher'!I114</f>
        <v>0</v>
      </c>
      <c r="I105" s="14">
        <f>'[1]TCE - ANEXO III - Preencher'!J114</f>
        <v>143.55000000000001</v>
      </c>
      <c r="J105" s="14">
        <f>'[1]TCE - ANEXO III - Preencher'!K114</f>
        <v>0</v>
      </c>
      <c r="K105" s="15">
        <f>'[1]TCE - ANEXO III - Preencher'!L114</f>
        <v>258.9873</v>
      </c>
      <c r="L105" s="15">
        <f>'[1]TCE - ANEXO III - Preencher'!M114</f>
        <v>7.06</v>
      </c>
      <c r="M105" s="15">
        <f t="shared" si="7"/>
        <v>251.9273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235.43</v>
      </c>
      <c r="R105" s="15">
        <f>'[1]TCE - ANEXO III - Preencher'!S114</f>
        <v>84.72</v>
      </c>
      <c r="S105" s="16">
        <f t="shared" si="9"/>
        <v>150.71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3990</v>
      </c>
      <c r="Y105" s="15">
        <f>'[1]TCE - ANEXO III - Preencher'!Z114</f>
        <v>0</v>
      </c>
      <c r="Z105" s="16">
        <f t="shared" si="11"/>
        <v>3990</v>
      </c>
      <c r="AA105" s="17" t="str">
        <f>IF('[1]TCE - ANEXO III - Preencher'!AB114="","",'[1]TCE - ANEXO III - Preencher'!AB114)</f>
        <v>FOLHA COMPL PL ENFERMAGEM</v>
      </c>
      <c r="AB105" s="15">
        <f t="shared" si="6"/>
        <v>4538.3373000000001</v>
      </c>
    </row>
    <row r="106" spans="1:28" x14ac:dyDescent="0.2">
      <c r="A106" s="8">
        <f>IFERROR(VLOOKUP(B106,'[1]DADOS (OCULTAR)'!$Q$3:$S$136,3,0),"")</f>
        <v>9767633000870</v>
      </c>
      <c r="B106" s="9" t="str">
        <f>'[1]TCE - ANEXO III - Preencher'!C115</f>
        <v>UPA TORRÕES - CG Nº 009/2022</v>
      </c>
      <c r="C106" s="10"/>
      <c r="D106" s="11" t="str">
        <f>'[1]TCE - ANEXO III - Preencher'!E115</f>
        <v>IVANILDO SANTOS NASCIMENTO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5151-10</v>
      </c>
      <c r="G106" s="13">
        <f>IF('[1]TCE - ANEXO III - Preencher'!H115="","",'[1]TCE - ANEXO III - Preencher'!H115)</f>
        <v>45383</v>
      </c>
      <c r="H106" s="14">
        <f>'[1]TCE - ANEXO III - Preencher'!I115</f>
        <v>0</v>
      </c>
      <c r="I106" s="14">
        <f>'[1]TCE - ANEXO III - Preencher'!J115</f>
        <v>305.75</v>
      </c>
      <c r="J106" s="14">
        <f>'[1]TCE - ANEXO III - Preencher'!K115</f>
        <v>0</v>
      </c>
      <c r="K106" s="15">
        <f>'[1]TCE - ANEXO III - Preencher'!L115</f>
        <v>258.9873</v>
      </c>
      <c r="L106" s="15">
        <f>'[1]TCE - ANEXO III - Preencher'!M115</f>
        <v>7.06</v>
      </c>
      <c r="M106" s="15">
        <f t="shared" si="7"/>
        <v>251.9273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251.83</v>
      </c>
      <c r="R106" s="15">
        <f>'[1]TCE - ANEXO III - Preencher'!S115</f>
        <v>84.72</v>
      </c>
      <c r="S106" s="16">
        <f t="shared" si="9"/>
        <v>167.11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726.93730000000005</v>
      </c>
    </row>
    <row r="107" spans="1:28" x14ac:dyDescent="0.2">
      <c r="A107" s="8">
        <f>IFERROR(VLOOKUP(B107,'[1]DADOS (OCULTAR)'!$Q$3:$S$136,3,0),"")</f>
        <v>9767633000870</v>
      </c>
      <c r="B107" s="9" t="str">
        <f>'[1]TCE - ANEXO III - Preencher'!C116</f>
        <v>UPA TORRÕES - CG Nº 009/2022</v>
      </c>
      <c r="C107" s="10"/>
      <c r="D107" s="11" t="str">
        <f>'[1]TCE - ANEXO III - Preencher'!E116</f>
        <v>IVIRSON CHAVES MENDES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45383</v>
      </c>
      <c r="H107" s="14">
        <f>'[1]TCE - ANEXO III - Preencher'!I116</f>
        <v>0</v>
      </c>
      <c r="I107" s="14">
        <f>'[1]TCE - ANEXO III - Preencher'!J116</f>
        <v>161.32</v>
      </c>
      <c r="J107" s="14">
        <f>'[1]TCE - ANEXO III - Preencher'!K116</f>
        <v>0</v>
      </c>
      <c r="K107" s="15">
        <f>'[1]TCE - ANEXO III - Preencher'!L116</f>
        <v>258.9873</v>
      </c>
      <c r="L107" s="15">
        <f>'[1]TCE - ANEXO III - Preencher'!M116</f>
        <v>7.06</v>
      </c>
      <c r="M107" s="15">
        <f t="shared" si="7"/>
        <v>251.9273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3990</v>
      </c>
      <c r="Y107" s="15">
        <f>'[1]TCE - ANEXO III - Preencher'!Z116</f>
        <v>0</v>
      </c>
      <c r="Z107" s="16">
        <f t="shared" si="11"/>
        <v>3990</v>
      </c>
      <c r="AA107" s="17" t="str">
        <f>IF('[1]TCE - ANEXO III - Preencher'!AB116="","",'[1]TCE - ANEXO III - Preencher'!AB116)</f>
        <v>FOLHA COMPL PL ENFERMAGEM</v>
      </c>
      <c r="AB107" s="15">
        <f t="shared" si="6"/>
        <v>4405.3972999999996</v>
      </c>
    </row>
    <row r="108" spans="1:28" x14ac:dyDescent="0.2">
      <c r="A108" s="8">
        <f>IFERROR(VLOOKUP(B108,'[1]DADOS (OCULTAR)'!$Q$3:$S$136,3,0),"")</f>
        <v>9767633000870</v>
      </c>
      <c r="B108" s="9" t="str">
        <f>'[1]TCE - ANEXO III - Preencher'!C117</f>
        <v>UPA TORRÕES - CG Nº 009/2022</v>
      </c>
      <c r="C108" s="10"/>
      <c r="D108" s="11" t="str">
        <f>'[1]TCE - ANEXO III - Preencher'!E117</f>
        <v>JACQUELINE MARIA DA SILVA SOUZA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45383</v>
      </c>
      <c r="H108" s="14">
        <f>'[1]TCE - ANEXO III - Preencher'!I117</f>
        <v>0</v>
      </c>
      <c r="I108" s="14">
        <f>'[1]TCE - ANEXO III - Preencher'!J117</f>
        <v>185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3990</v>
      </c>
      <c r="Y108" s="15">
        <f>'[1]TCE - ANEXO III - Preencher'!Z117</f>
        <v>0</v>
      </c>
      <c r="Z108" s="16">
        <f t="shared" si="11"/>
        <v>3990</v>
      </c>
      <c r="AA108" s="17" t="str">
        <f>IF('[1]TCE - ANEXO III - Preencher'!AB117="","",'[1]TCE - ANEXO III - Preencher'!AB117)</f>
        <v>FOLHA COMPL PL ENFERMAGEM</v>
      </c>
      <c r="AB108" s="15">
        <f t="shared" si="6"/>
        <v>4177.1499999999996</v>
      </c>
    </row>
    <row r="109" spans="1:28" x14ac:dyDescent="0.2">
      <c r="A109" s="8">
        <f>IFERROR(VLOOKUP(B109,'[1]DADOS (OCULTAR)'!$Q$3:$S$136,3,0),"")</f>
        <v>9767633000870</v>
      </c>
      <c r="B109" s="9" t="str">
        <f>'[1]TCE - ANEXO III - Preencher'!C118</f>
        <v>UPA TORRÕES - CG Nº 009/2022</v>
      </c>
      <c r="C109" s="10"/>
      <c r="D109" s="11" t="str">
        <f>'[1]TCE - ANEXO III - Preencher'!E118</f>
        <v>JAILTON SIQUEIRA SIMOES FERREIRA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2234-05</v>
      </c>
      <c r="G109" s="13">
        <f>IF('[1]TCE - ANEXO III - Preencher'!H118="","",'[1]TCE - ANEXO III - Preencher'!H118)</f>
        <v>45383</v>
      </c>
      <c r="H109" s="14">
        <f>'[1]TCE - ANEXO III - Preencher'!I118</f>
        <v>0</v>
      </c>
      <c r="I109" s="14">
        <f>'[1]TCE - ANEXO III - Preencher'!J118</f>
        <v>550.74</v>
      </c>
      <c r="J109" s="14">
        <f>'[1]TCE - ANEXO III - Preencher'!K118</f>
        <v>0</v>
      </c>
      <c r="K109" s="15">
        <f>'[1]TCE - ANEXO III - Preencher'!L118</f>
        <v>258.9873</v>
      </c>
      <c r="L109" s="15">
        <f>'[1]TCE - ANEXO III - Preencher'!M118</f>
        <v>7.06</v>
      </c>
      <c r="M109" s="15">
        <f t="shared" si="7"/>
        <v>251.9273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804.81730000000005</v>
      </c>
    </row>
    <row r="110" spans="1:28" x14ac:dyDescent="0.2">
      <c r="A110" s="8">
        <f>IFERROR(VLOOKUP(B110,'[1]DADOS (OCULTAR)'!$Q$3:$S$136,3,0),"")</f>
        <v>9767633000870</v>
      </c>
      <c r="B110" s="9" t="str">
        <f>'[1]TCE - ANEXO III - Preencher'!C119</f>
        <v>UPA TORRÕES - CG Nº 009/2022</v>
      </c>
      <c r="C110" s="10"/>
      <c r="D110" s="11" t="str">
        <f>'[1]TCE - ANEXO III - Preencher'!E119</f>
        <v>JAQUELINE ALVES DE OLIVEIRA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5152-05</v>
      </c>
      <c r="G110" s="13">
        <f>IF('[1]TCE - ANEXO III - Preencher'!H119="","",'[1]TCE - ANEXO III - Preencher'!H119)</f>
        <v>45383</v>
      </c>
      <c r="H110" s="14">
        <f>'[1]TCE - ANEXO III - Preencher'!I119</f>
        <v>0</v>
      </c>
      <c r="I110" s="14">
        <f>'[1]TCE - ANEXO III - Preencher'!J119</f>
        <v>182.83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184.98000000000002</v>
      </c>
    </row>
    <row r="111" spans="1:28" x14ac:dyDescent="0.2">
      <c r="A111" s="8">
        <f>IFERROR(VLOOKUP(B111,'[1]DADOS (OCULTAR)'!$Q$3:$S$136,3,0),"")</f>
        <v>9767633000870</v>
      </c>
      <c r="B111" s="9" t="str">
        <f>'[1]TCE - ANEXO III - Preencher'!C120</f>
        <v>UPA TORRÕES - CG Nº 009/2022</v>
      </c>
      <c r="C111" s="10"/>
      <c r="D111" s="11" t="str">
        <f>'[1]TCE - ANEXO III - Preencher'!E120</f>
        <v>JEAN ALMEIDA FELIX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45383</v>
      </c>
      <c r="H111" s="14">
        <f>'[1]TCE - ANEXO III - Preencher'!I120</f>
        <v>0</v>
      </c>
      <c r="I111" s="14">
        <f>'[1]TCE - ANEXO III - Preencher'!J120</f>
        <v>133.04</v>
      </c>
      <c r="J111" s="14">
        <f>'[1]TCE - ANEXO III - Preencher'!K120</f>
        <v>0</v>
      </c>
      <c r="K111" s="15">
        <f>'[1]TCE - ANEXO III - Preencher'!L120</f>
        <v>258.9873</v>
      </c>
      <c r="L111" s="15">
        <f>'[1]TCE - ANEXO III - Preencher'!M120</f>
        <v>7.06</v>
      </c>
      <c r="M111" s="15">
        <f t="shared" si="7"/>
        <v>251.9273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3990</v>
      </c>
      <c r="Y111" s="15">
        <f>'[1]TCE - ANEXO III - Preencher'!Z120</f>
        <v>0</v>
      </c>
      <c r="Z111" s="16">
        <f t="shared" si="11"/>
        <v>3990</v>
      </c>
      <c r="AA111" s="17" t="str">
        <f>IF('[1]TCE - ANEXO III - Preencher'!AB120="","",'[1]TCE - ANEXO III - Preencher'!AB120)</f>
        <v>FOLHA COMPL PL ENFERMAGEM</v>
      </c>
      <c r="AB111" s="15">
        <f t="shared" si="6"/>
        <v>4377.1172999999999</v>
      </c>
    </row>
    <row r="112" spans="1:28" x14ac:dyDescent="0.2">
      <c r="A112" s="8">
        <f>IFERROR(VLOOKUP(B112,'[1]DADOS (OCULTAR)'!$Q$3:$S$136,3,0),"")</f>
        <v>9767633000870</v>
      </c>
      <c r="B112" s="9" t="str">
        <f>'[1]TCE - ANEXO III - Preencher'!C121</f>
        <v>UPA TORRÕES - CG Nº 009/2022</v>
      </c>
      <c r="C112" s="10"/>
      <c r="D112" s="11" t="str">
        <f>'[1]TCE - ANEXO III - Preencher'!E121</f>
        <v>JEAN VITOR FERREIRA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2234-05</v>
      </c>
      <c r="G112" s="13">
        <f>IF('[1]TCE - ANEXO III - Preencher'!H121="","",'[1]TCE - ANEXO III - Preencher'!H121)</f>
        <v>45383</v>
      </c>
      <c r="H112" s="14">
        <f>'[1]TCE - ANEXO III - Preencher'!I121</f>
        <v>0</v>
      </c>
      <c r="I112" s="14">
        <f>'[1]TCE - ANEXO III - Preencher'!J121</f>
        <v>333.45</v>
      </c>
      <c r="J112" s="14">
        <f>'[1]TCE - ANEXO III - Preencher'!K121</f>
        <v>0</v>
      </c>
      <c r="K112" s="15">
        <f>'[1]TCE - ANEXO III - Preencher'!L121</f>
        <v>258.9873</v>
      </c>
      <c r="L112" s="15">
        <f>'[1]TCE - ANEXO III - Preencher'!M121</f>
        <v>7.06</v>
      </c>
      <c r="M112" s="15">
        <f t="shared" si="7"/>
        <v>251.9273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169.83</v>
      </c>
      <c r="R112" s="15">
        <f>'[1]TCE - ANEXO III - Preencher'!S121</f>
        <v>164</v>
      </c>
      <c r="S112" s="16">
        <f t="shared" si="9"/>
        <v>5.8300000000000125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593.35730000000001</v>
      </c>
    </row>
    <row r="113" spans="1:28" x14ac:dyDescent="0.2">
      <c r="A113" s="8">
        <f>IFERROR(VLOOKUP(B113,'[1]DADOS (OCULTAR)'!$Q$3:$S$136,3,0),"")</f>
        <v>9767633000870</v>
      </c>
      <c r="B113" s="9" t="str">
        <f>'[1]TCE - ANEXO III - Preencher'!C122</f>
        <v>UPA TORRÕES - CG Nº 009/2022</v>
      </c>
      <c r="C113" s="10"/>
      <c r="D113" s="11" t="str">
        <f>'[1]TCE - ANEXO III - Preencher'!E122</f>
        <v>JEANNE CORREIA DA SILVA SOUZA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45383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2.15</v>
      </c>
    </row>
    <row r="114" spans="1:28" x14ac:dyDescent="0.2">
      <c r="A114" s="8">
        <f>IFERROR(VLOOKUP(B114,'[1]DADOS (OCULTAR)'!$Q$3:$S$136,3,0),"")</f>
        <v>9767633000870</v>
      </c>
      <c r="B114" s="9" t="str">
        <f>'[1]TCE - ANEXO III - Preencher'!C123</f>
        <v>UPA TORRÕES - CG Nº 009/2022</v>
      </c>
      <c r="C114" s="10"/>
      <c r="D114" s="11" t="str">
        <f>'[1]TCE - ANEXO III - Preencher'!E123</f>
        <v>JENNIFER LARISSA ARAUJO DE LIMA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45383</v>
      </c>
      <c r="H114" s="14">
        <f>'[1]TCE - ANEXO III - Preencher'!I123</f>
        <v>0</v>
      </c>
      <c r="I114" s="14">
        <f>'[1]TCE - ANEXO III - Preencher'!J123</f>
        <v>143.55000000000001</v>
      </c>
      <c r="J114" s="14">
        <f>'[1]TCE - ANEXO III - Preencher'!K123</f>
        <v>0</v>
      </c>
      <c r="K114" s="15">
        <f>'[1]TCE - ANEXO III - Preencher'!L123</f>
        <v>258.9873</v>
      </c>
      <c r="L114" s="15">
        <f>'[1]TCE - ANEXO III - Preencher'!M123</f>
        <v>7.06</v>
      </c>
      <c r="M114" s="15">
        <f t="shared" si="7"/>
        <v>251.9273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251.83</v>
      </c>
      <c r="R114" s="15">
        <f>'[1]TCE - ANEXO III - Preencher'!S123</f>
        <v>84.72</v>
      </c>
      <c r="S114" s="16">
        <f t="shared" si="9"/>
        <v>167.11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3990</v>
      </c>
      <c r="Y114" s="15">
        <f>'[1]TCE - ANEXO III - Preencher'!Z123</f>
        <v>0</v>
      </c>
      <c r="Z114" s="16">
        <f t="shared" si="11"/>
        <v>3990</v>
      </c>
      <c r="AA114" s="17" t="str">
        <f>IF('[1]TCE - ANEXO III - Preencher'!AB123="","",'[1]TCE - ANEXO III - Preencher'!AB123)</f>
        <v>FOLHA COMPL PL ENFERMAGEM</v>
      </c>
      <c r="AB114" s="15">
        <f t="shared" si="6"/>
        <v>4554.7372999999998</v>
      </c>
    </row>
    <row r="115" spans="1:28" x14ac:dyDescent="0.2">
      <c r="A115" s="8">
        <f>IFERROR(VLOOKUP(B115,'[1]DADOS (OCULTAR)'!$Q$3:$S$136,3,0),"")</f>
        <v>9767633000870</v>
      </c>
      <c r="B115" s="9" t="str">
        <f>'[1]TCE - ANEXO III - Preencher'!C124</f>
        <v>UPA TORRÕES - CG Nº 009/2022</v>
      </c>
      <c r="C115" s="10"/>
      <c r="D115" s="11" t="str">
        <f>'[1]TCE - ANEXO III - Preencher'!E124</f>
        <v>JOHNNY MICHAEL MARTINIANO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5151-10</v>
      </c>
      <c r="G115" s="13">
        <f>IF('[1]TCE - ANEXO III - Preencher'!H124="","",'[1]TCE - ANEXO III - Preencher'!H124)</f>
        <v>45383</v>
      </c>
      <c r="H115" s="14">
        <f>'[1]TCE - ANEXO III - Preencher'!I124</f>
        <v>0</v>
      </c>
      <c r="I115" s="14">
        <f>'[1]TCE - ANEXO III - Preencher'!J124</f>
        <v>135.55000000000001</v>
      </c>
      <c r="J115" s="14">
        <f>'[1]TCE - ANEXO III - Preencher'!K124</f>
        <v>0</v>
      </c>
      <c r="K115" s="15">
        <f>'[1]TCE - ANEXO III - Preencher'!L124</f>
        <v>258.9873</v>
      </c>
      <c r="L115" s="15">
        <f>'[1]TCE - ANEXO III - Preencher'!M124</f>
        <v>7.06</v>
      </c>
      <c r="M115" s="15">
        <f t="shared" si="7"/>
        <v>251.9273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389.62729999999999</v>
      </c>
    </row>
    <row r="116" spans="1:28" x14ac:dyDescent="0.2">
      <c r="A116" s="8">
        <f>IFERROR(VLOOKUP(B116,'[1]DADOS (OCULTAR)'!$Q$3:$S$136,3,0),"")</f>
        <v>9767633000870</v>
      </c>
      <c r="B116" s="9" t="str">
        <f>'[1]TCE - ANEXO III - Preencher'!C125</f>
        <v>UPA TORRÕES - CG Nº 009/2022</v>
      </c>
      <c r="C116" s="10"/>
      <c r="D116" s="11" t="str">
        <f>'[1]TCE - ANEXO III - Preencher'!E125</f>
        <v>JOSE ROBERTO DIAS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7664-20</v>
      </c>
      <c r="G116" s="13">
        <f>IF('[1]TCE - ANEXO III - Preencher'!H125="","",'[1]TCE - ANEXO III - Preencher'!H125)</f>
        <v>45383</v>
      </c>
      <c r="H116" s="14">
        <f>'[1]TCE - ANEXO III - Preencher'!I125</f>
        <v>0</v>
      </c>
      <c r="I116" s="14">
        <f>'[1]TCE - ANEXO III - Preencher'!J125</f>
        <v>158.13999999999999</v>
      </c>
      <c r="J116" s="14">
        <f>'[1]TCE - ANEXO III - Preencher'!K125</f>
        <v>0</v>
      </c>
      <c r="K116" s="15">
        <f>'[1]TCE - ANEXO III - Preencher'!L125</f>
        <v>258.9873</v>
      </c>
      <c r="L116" s="15">
        <f>'[1]TCE - ANEXO III - Preencher'!M125</f>
        <v>7.06</v>
      </c>
      <c r="M116" s="15">
        <f t="shared" si="7"/>
        <v>251.9273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412.21729999999997</v>
      </c>
    </row>
    <row r="117" spans="1:28" x14ac:dyDescent="0.2">
      <c r="A117" s="8">
        <f>IFERROR(VLOOKUP(B117,'[1]DADOS (OCULTAR)'!$Q$3:$S$136,3,0),"")</f>
        <v>9767633000870</v>
      </c>
      <c r="B117" s="9" t="str">
        <f>'[1]TCE - ANEXO III - Preencher'!C126</f>
        <v>UPA TORRÕES - CG Nº 009/2022</v>
      </c>
      <c r="C117" s="10"/>
      <c r="D117" s="11" t="str">
        <f>'[1]TCE - ANEXO III - Preencher'!E126</f>
        <v>JOSE VICENTE FERREIRA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7664-20</v>
      </c>
      <c r="G117" s="13">
        <f>IF('[1]TCE - ANEXO III - Preencher'!H126="","",'[1]TCE - ANEXO III - Preencher'!H126)</f>
        <v>45383</v>
      </c>
      <c r="H117" s="14">
        <f>'[1]TCE - ANEXO III - Preencher'!I126</f>
        <v>0</v>
      </c>
      <c r="I117" s="14">
        <f>'[1]TCE - ANEXO III - Preencher'!J126</f>
        <v>173.95</v>
      </c>
      <c r="J117" s="14">
        <f>'[1]TCE - ANEXO III - Preencher'!K126</f>
        <v>0</v>
      </c>
      <c r="K117" s="15">
        <f>'[1]TCE - ANEXO III - Preencher'!L126</f>
        <v>258.9873</v>
      </c>
      <c r="L117" s="15">
        <f>'[1]TCE - ANEXO III - Preencher'!M126</f>
        <v>7.06</v>
      </c>
      <c r="M117" s="15">
        <f t="shared" si="7"/>
        <v>251.9273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428.02729999999997</v>
      </c>
    </row>
    <row r="118" spans="1:28" x14ac:dyDescent="0.2">
      <c r="A118" s="8">
        <f>IFERROR(VLOOKUP(B118,'[1]DADOS (OCULTAR)'!$Q$3:$S$136,3,0),"")</f>
        <v>9767633000870</v>
      </c>
      <c r="B118" s="9" t="str">
        <f>'[1]TCE - ANEXO III - Preencher'!C127</f>
        <v>UPA TORRÕES - CG Nº 009/2022</v>
      </c>
      <c r="C118" s="10"/>
      <c r="D118" s="11" t="str">
        <f>'[1]TCE - ANEXO III - Preencher'!E127</f>
        <v>JOSELINE NUNES DA SILVA MARTINS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2516-05</v>
      </c>
      <c r="G118" s="13">
        <f>IF('[1]TCE - ANEXO III - Preencher'!H127="","",'[1]TCE - ANEXO III - Preencher'!H127)</f>
        <v>45383</v>
      </c>
      <c r="H118" s="14">
        <f>'[1]TCE - ANEXO III - Preencher'!I127</f>
        <v>0</v>
      </c>
      <c r="I118" s="14">
        <f>'[1]TCE - ANEXO III - Preencher'!J127</f>
        <v>364.5</v>
      </c>
      <c r="J118" s="14">
        <f>'[1]TCE - ANEXO III - Preencher'!K127</f>
        <v>0</v>
      </c>
      <c r="K118" s="15">
        <f>'[1]TCE - ANEXO III - Preencher'!L127</f>
        <v>258.9873</v>
      </c>
      <c r="L118" s="15">
        <f>'[1]TCE - ANEXO III - Preencher'!M127</f>
        <v>7.06</v>
      </c>
      <c r="M118" s="15">
        <f t="shared" si="7"/>
        <v>251.9273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618.57730000000004</v>
      </c>
    </row>
    <row r="119" spans="1:28" x14ac:dyDescent="0.2">
      <c r="A119" s="8">
        <f>IFERROR(VLOOKUP(B119,'[1]DADOS (OCULTAR)'!$Q$3:$S$136,3,0),"")</f>
        <v>9767633000870</v>
      </c>
      <c r="B119" s="9" t="str">
        <f>'[1]TCE - ANEXO III - Preencher'!C128</f>
        <v>UPA TORRÕES - CG Nº 009/2022</v>
      </c>
      <c r="C119" s="10"/>
      <c r="D119" s="11" t="str">
        <f>'[1]TCE - ANEXO III - Preencher'!E128</f>
        <v>JULIO MARCOS PEREIRA DA ROCHA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>
        <f>IF('[1]TCE - ANEXO III - Preencher'!H128="","",'[1]TCE - ANEXO III - Preencher'!H128)</f>
        <v>45383</v>
      </c>
      <c r="H119" s="14">
        <f>'[1]TCE - ANEXO III - Preencher'!I128</f>
        <v>0</v>
      </c>
      <c r="I119" s="14">
        <f>'[1]TCE - ANEXO III - Preencher'!J128</f>
        <v>280.85000000000002</v>
      </c>
      <c r="J119" s="14">
        <f>'[1]TCE - ANEXO III - Preencher'!K128</f>
        <v>0</v>
      </c>
      <c r="K119" s="15">
        <f>'[1]TCE - ANEXO III - Preencher'!L128</f>
        <v>258.9873</v>
      </c>
      <c r="L119" s="15">
        <f>'[1]TCE - ANEXO III - Preencher'!M128</f>
        <v>7.06</v>
      </c>
      <c r="M119" s="15">
        <f t="shared" si="7"/>
        <v>251.9273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534.92729999999995</v>
      </c>
    </row>
    <row r="120" spans="1:28" x14ac:dyDescent="0.2">
      <c r="A120" s="8">
        <f>IFERROR(VLOOKUP(B120,'[1]DADOS (OCULTAR)'!$Q$3:$S$136,3,0),"")</f>
        <v>9767633000870</v>
      </c>
      <c r="B120" s="9" t="str">
        <f>'[1]TCE - ANEXO III - Preencher'!C129</f>
        <v>UPA TORRÕES - CG Nº 009/2022</v>
      </c>
      <c r="C120" s="10"/>
      <c r="D120" s="11" t="str">
        <f>'[1]TCE - ANEXO III - Preencher'!E129</f>
        <v>KAROLAYNE COSTA E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45383</v>
      </c>
      <c r="H120" s="14">
        <f>'[1]TCE - ANEXO III - Preencher'!I129</f>
        <v>0</v>
      </c>
      <c r="I120" s="14">
        <f>'[1]TCE - ANEXO III - Preencher'!J129</f>
        <v>143.55000000000001</v>
      </c>
      <c r="J120" s="14">
        <f>'[1]TCE - ANEXO III - Preencher'!K129</f>
        <v>0</v>
      </c>
      <c r="K120" s="15">
        <f>'[1]TCE - ANEXO III - Preencher'!L129</f>
        <v>258.9873</v>
      </c>
      <c r="L120" s="15">
        <f>'[1]TCE - ANEXO III - Preencher'!M129</f>
        <v>7.06</v>
      </c>
      <c r="M120" s="15">
        <f t="shared" si="7"/>
        <v>251.9273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251.83</v>
      </c>
      <c r="R120" s="15">
        <f>'[1]TCE - ANEXO III - Preencher'!S129</f>
        <v>84.72</v>
      </c>
      <c r="S120" s="16">
        <f t="shared" si="9"/>
        <v>167.11</v>
      </c>
      <c r="T120" s="15">
        <f>'[1]TCE - ANEXO III - Preencher'!U129</f>
        <v>77.55</v>
      </c>
      <c r="U120" s="15">
        <f>'[1]TCE - ANEXO III - Preencher'!V129</f>
        <v>0</v>
      </c>
      <c r="V120" s="16">
        <f t="shared" si="10"/>
        <v>77.55</v>
      </c>
      <c r="W120" s="17" t="str">
        <f>IF('[1]TCE - ANEXO III - Preencher'!X129="","",'[1]TCE - ANEXO III - Preencher'!X129)</f>
        <v>AUXILIO CRECHE</v>
      </c>
      <c r="X120" s="15">
        <f>'[1]TCE - ANEXO III - Preencher'!Y129</f>
        <v>3990</v>
      </c>
      <c r="Y120" s="15">
        <f>'[1]TCE - ANEXO III - Preencher'!Z129</f>
        <v>0</v>
      </c>
      <c r="Z120" s="16">
        <f t="shared" si="11"/>
        <v>3990</v>
      </c>
      <c r="AA120" s="17" t="str">
        <f>IF('[1]TCE - ANEXO III - Preencher'!AB129="","",'[1]TCE - ANEXO III - Preencher'!AB129)</f>
        <v>FOLHA COMPL PL ENFERMAGEM</v>
      </c>
      <c r="AB120" s="15">
        <f t="shared" si="6"/>
        <v>4632.2873</v>
      </c>
    </row>
    <row r="121" spans="1:28" x14ac:dyDescent="0.2">
      <c r="A121" s="8">
        <f>IFERROR(VLOOKUP(B121,'[1]DADOS (OCULTAR)'!$Q$3:$S$136,3,0),"")</f>
        <v>9767633000870</v>
      </c>
      <c r="B121" s="9" t="str">
        <f>'[1]TCE - ANEXO III - Preencher'!C130</f>
        <v>UPA TORRÕES - CG Nº 009/2022</v>
      </c>
      <c r="C121" s="10"/>
      <c r="D121" s="11" t="str">
        <f>'[1]TCE - ANEXO III - Preencher'!E130</f>
        <v>KHYLDER SANTOS NASCIMENTO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5211-30</v>
      </c>
      <c r="G121" s="13">
        <f>IF('[1]TCE - ANEXO III - Preencher'!H130="","",'[1]TCE - ANEXO III - Preencher'!H130)</f>
        <v>45383</v>
      </c>
      <c r="H121" s="14">
        <f>'[1]TCE - ANEXO III - Preencher'!I130</f>
        <v>0</v>
      </c>
      <c r="I121" s="14">
        <f>'[1]TCE - ANEXO III - Preencher'!J130</f>
        <v>179.91</v>
      </c>
      <c r="J121" s="14">
        <f>'[1]TCE - ANEXO III - Preencher'!K130</f>
        <v>0</v>
      </c>
      <c r="K121" s="15">
        <f>'[1]TCE - ANEXO III - Preencher'!L130</f>
        <v>258.9873</v>
      </c>
      <c r="L121" s="15">
        <f>'[1]TCE - ANEXO III - Preencher'!M130</f>
        <v>7.06</v>
      </c>
      <c r="M121" s="15">
        <f t="shared" si="7"/>
        <v>251.9273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433.9873</v>
      </c>
    </row>
    <row r="122" spans="1:28" x14ac:dyDescent="0.2">
      <c r="A122" s="8">
        <f>IFERROR(VLOOKUP(B122,'[1]DADOS (OCULTAR)'!$Q$3:$S$136,3,0),"")</f>
        <v>9767633000870</v>
      </c>
      <c r="B122" s="9" t="str">
        <f>'[1]TCE - ANEXO III - Preencher'!C131</f>
        <v>UPA TORRÕES - CG Nº 009/2022</v>
      </c>
      <c r="C122" s="10"/>
      <c r="D122" s="11" t="str">
        <f>'[1]TCE - ANEXO III - Preencher'!E131</f>
        <v>KLEBER PEREIRA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>
        <f>IF('[1]TCE - ANEXO III - Preencher'!H131="","",'[1]TCE - ANEXO III - Preencher'!H131)</f>
        <v>45383</v>
      </c>
      <c r="H122" s="14">
        <f>'[1]TCE - ANEXO III - Preencher'!I131</f>
        <v>0</v>
      </c>
      <c r="I122" s="14">
        <f>'[1]TCE - ANEXO III - Preencher'!J131</f>
        <v>280.85000000000002</v>
      </c>
      <c r="J122" s="14">
        <f>'[1]TCE - ANEXO III - Preencher'!K131</f>
        <v>0</v>
      </c>
      <c r="K122" s="15">
        <f>'[1]TCE - ANEXO III - Preencher'!L131</f>
        <v>258.9873</v>
      </c>
      <c r="L122" s="15">
        <f>'[1]TCE - ANEXO III - Preencher'!M131</f>
        <v>7.06</v>
      </c>
      <c r="M122" s="15">
        <f t="shared" si="7"/>
        <v>251.9273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534.92729999999995</v>
      </c>
    </row>
    <row r="123" spans="1:28" x14ac:dyDescent="0.2">
      <c r="A123" s="8">
        <f>IFERROR(VLOOKUP(B123,'[1]DADOS (OCULTAR)'!$Q$3:$S$136,3,0),"")</f>
        <v>9767633000870</v>
      </c>
      <c r="B123" s="9" t="str">
        <f>'[1]TCE - ANEXO III - Preencher'!C132</f>
        <v>UPA TORRÕES - CG Nº 009/2022</v>
      </c>
      <c r="C123" s="10"/>
      <c r="D123" s="11" t="str">
        <f>'[1]TCE - ANEXO III - Preencher'!E132</f>
        <v>LAIS PEREIRA DA HORA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45383</v>
      </c>
      <c r="H123" s="14">
        <f>'[1]TCE - ANEXO III - Preencher'!I132</f>
        <v>0</v>
      </c>
      <c r="I123" s="14">
        <f>'[1]TCE - ANEXO III - Preencher'!J132</f>
        <v>132.34</v>
      </c>
      <c r="J123" s="14">
        <f>'[1]TCE - ANEXO III - Preencher'!K132</f>
        <v>0</v>
      </c>
      <c r="K123" s="15">
        <f>'[1]TCE - ANEXO III - Preencher'!L132</f>
        <v>258.9873</v>
      </c>
      <c r="L123" s="15">
        <f>'[1]TCE - ANEXO III - Preencher'!M132</f>
        <v>7.06</v>
      </c>
      <c r="M123" s="15">
        <f t="shared" si="7"/>
        <v>251.9273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251.83</v>
      </c>
      <c r="R123" s="15">
        <f>'[1]TCE - ANEXO III - Preencher'!S132</f>
        <v>84.72</v>
      </c>
      <c r="S123" s="16">
        <f t="shared" si="9"/>
        <v>167.11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3990</v>
      </c>
      <c r="Y123" s="15">
        <f>'[1]TCE - ANEXO III - Preencher'!Z132</f>
        <v>0</v>
      </c>
      <c r="Z123" s="16">
        <f t="shared" si="11"/>
        <v>3990</v>
      </c>
      <c r="AA123" s="17" t="str">
        <f>IF('[1]TCE - ANEXO III - Preencher'!AB132="","",'[1]TCE - ANEXO III - Preencher'!AB132)</f>
        <v>FOLHA COMPL PL ENFERMAGEM</v>
      </c>
      <c r="AB123" s="15">
        <f t="shared" si="6"/>
        <v>4543.5272999999997</v>
      </c>
    </row>
    <row r="124" spans="1:28" x14ac:dyDescent="0.2">
      <c r="A124" s="8">
        <f>IFERROR(VLOOKUP(B124,'[1]DADOS (OCULTAR)'!$Q$3:$S$136,3,0),"")</f>
        <v>9767633000870</v>
      </c>
      <c r="B124" s="9" t="str">
        <f>'[1]TCE - ANEXO III - Preencher'!C133</f>
        <v>UPA TORRÕES - CG Nº 009/2022</v>
      </c>
      <c r="C124" s="10"/>
      <c r="D124" s="11" t="str">
        <f>'[1]TCE - ANEXO III - Preencher'!E133</f>
        <v>LEGORIANA NUNES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45383</v>
      </c>
      <c r="H124" s="14">
        <f>'[1]TCE - ANEXO III - Preencher'!I133</f>
        <v>0</v>
      </c>
      <c r="I124" s="14">
        <f>'[1]TCE - ANEXO III - Preencher'!J133</f>
        <v>143.55000000000001</v>
      </c>
      <c r="J124" s="14">
        <f>'[1]TCE - ANEXO III - Preencher'!K133</f>
        <v>0</v>
      </c>
      <c r="K124" s="15">
        <f>'[1]TCE - ANEXO III - Preencher'!L133</f>
        <v>258.9873</v>
      </c>
      <c r="L124" s="15">
        <f>'[1]TCE - ANEXO III - Preencher'!M133</f>
        <v>7.06</v>
      </c>
      <c r="M124" s="15">
        <f t="shared" si="7"/>
        <v>251.9273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251.83</v>
      </c>
      <c r="R124" s="15">
        <f>'[1]TCE - ANEXO III - Preencher'!S133</f>
        <v>84.72</v>
      </c>
      <c r="S124" s="16">
        <f t="shared" si="9"/>
        <v>167.11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3990</v>
      </c>
      <c r="Y124" s="15">
        <f>'[1]TCE - ANEXO III - Preencher'!Z133</f>
        <v>0</v>
      </c>
      <c r="Z124" s="16">
        <f t="shared" si="11"/>
        <v>3990</v>
      </c>
      <c r="AA124" s="17" t="str">
        <f>IF('[1]TCE - ANEXO III - Preencher'!AB133="","",'[1]TCE - ANEXO III - Preencher'!AB133)</f>
        <v>FOLHA COMPL PL ENFERMAGEM</v>
      </c>
      <c r="AB124" s="15">
        <f t="shared" si="6"/>
        <v>4554.7372999999998</v>
      </c>
    </row>
    <row r="125" spans="1:28" x14ac:dyDescent="0.2">
      <c r="A125" s="8">
        <f>IFERROR(VLOOKUP(B125,'[1]DADOS (OCULTAR)'!$Q$3:$S$136,3,0),"")</f>
        <v>9767633000870</v>
      </c>
      <c r="B125" s="9" t="str">
        <f>'[1]TCE - ANEXO III - Preencher'!C134</f>
        <v>UPA TORRÕES - CG Nº 009/2022</v>
      </c>
      <c r="C125" s="10"/>
      <c r="D125" s="11" t="str">
        <f>'[1]TCE - ANEXO III - Preencher'!E134</f>
        <v>LUCIANA NAYARA PEREIRA DE MENDONCA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45383</v>
      </c>
      <c r="H125" s="14">
        <f>'[1]TCE - ANEXO III - Preencher'!I134</f>
        <v>0</v>
      </c>
      <c r="I125" s="14">
        <f>'[1]TCE - ANEXO III - Preencher'!J134</f>
        <v>140.68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77.55</v>
      </c>
      <c r="U125" s="15">
        <f>'[1]TCE - ANEXO III - Preencher'!V134</f>
        <v>0</v>
      </c>
      <c r="V125" s="16">
        <f t="shared" si="10"/>
        <v>77.55</v>
      </c>
      <c r="W125" s="17" t="str">
        <f>IF('[1]TCE - ANEXO III - Preencher'!X134="","",'[1]TCE - ANEXO III - Preencher'!X134)</f>
        <v>AUXILIO CRECHE</v>
      </c>
      <c r="X125" s="15">
        <f>'[1]TCE - ANEXO III - Preencher'!Y134</f>
        <v>3990</v>
      </c>
      <c r="Y125" s="15">
        <f>'[1]TCE - ANEXO III - Preencher'!Z134</f>
        <v>0</v>
      </c>
      <c r="Z125" s="16">
        <f t="shared" si="11"/>
        <v>3990</v>
      </c>
      <c r="AA125" s="17" t="str">
        <f>IF('[1]TCE - ANEXO III - Preencher'!AB134="","",'[1]TCE - ANEXO III - Preencher'!AB134)</f>
        <v>FOLHA COMPL PL ENFERMAGEM</v>
      </c>
      <c r="AB125" s="15">
        <f t="shared" si="6"/>
        <v>4210.38</v>
      </c>
    </row>
    <row r="126" spans="1:28" x14ac:dyDescent="0.2">
      <c r="A126" s="8">
        <f>IFERROR(VLOOKUP(B126,'[1]DADOS (OCULTAR)'!$Q$3:$S$136,3,0),"")</f>
        <v>9767633000870</v>
      </c>
      <c r="B126" s="9" t="str">
        <f>'[1]TCE - ANEXO III - Preencher'!C135</f>
        <v>UPA TORRÕES - CG Nº 009/2022</v>
      </c>
      <c r="C126" s="10"/>
      <c r="D126" s="11" t="str">
        <f>'[1]TCE - ANEXO III - Preencher'!E135</f>
        <v>LUCIANA SILVA VALOIS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45383</v>
      </c>
      <c r="H126" s="14">
        <f>'[1]TCE - ANEXO III - Preencher'!I135</f>
        <v>0</v>
      </c>
      <c r="I126" s="14">
        <f>'[1]TCE - ANEXO III - Preencher'!J135</f>
        <v>130.04</v>
      </c>
      <c r="J126" s="14">
        <f>'[1]TCE - ANEXO III - Preencher'!K135</f>
        <v>0</v>
      </c>
      <c r="K126" s="15">
        <f>'[1]TCE - ANEXO III - Preencher'!L135</f>
        <v>258.9873</v>
      </c>
      <c r="L126" s="15">
        <f>'[1]TCE - ANEXO III - Preencher'!M135</f>
        <v>7.06</v>
      </c>
      <c r="M126" s="15">
        <f t="shared" si="7"/>
        <v>251.9273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251.83</v>
      </c>
      <c r="R126" s="15">
        <f>'[1]TCE - ANEXO III - Preencher'!S135</f>
        <v>84.72</v>
      </c>
      <c r="S126" s="16">
        <f t="shared" si="9"/>
        <v>167.11</v>
      </c>
      <c r="T126" s="15">
        <f>'[1]TCE - ANEXO III - Preencher'!U135</f>
        <v>77.55</v>
      </c>
      <c r="U126" s="15">
        <f>'[1]TCE - ANEXO III - Preencher'!V135</f>
        <v>0</v>
      </c>
      <c r="V126" s="16">
        <f t="shared" si="10"/>
        <v>77.55</v>
      </c>
      <c r="W126" s="17" t="str">
        <f>IF('[1]TCE - ANEXO III - Preencher'!X135="","",'[1]TCE - ANEXO III - Preencher'!X135)</f>
        <v>AUXILIO CRECHE</v>
      </c>
      <c r="X126" s="15">
        <f>'[1]TCE - ANEXO III - Preencher'!Y135</f>
        <v>3990</v>
      </c>
      <c r="Y126" s="15">
        <f>'[1]TCE - ANEXO III - Preencher'!Z135</f>
        <v>0</v>
      </c>
      <c r="Z126" s="16">
        <f t="shared" si="11"/>
        <v>3990</v>
      </c>
      <c r="AA126" s="17" t="str">
        <f>IF('[1]TCE - ANEXO III - Preencher'!AB135="","",'[1]TCE - ANEXO III - Preencher'!AB135)</f>
        <v>FOLHA COMPL PL ENFERMAGEM</v>
      </c>
      <c r="AB126" s="15">
        <f t="shared" si="6"/>
        <v>4618.7772999999997</v>
      </c>
    </row>
    <row r="127" spans="1:28" x14ac:dyDescent="0.2">
      <c r="A127" s="8">
        <f>IFERROR(VLOOKUP(B127,'[1]DADOS (OCULTAR)'!$Q$3:$S$136,3,0),"")</f>
        <v>9767633000870</v>
      </c>
      <c r="B127" s="9" t="str">
        <f>'[1]TCE - ANEXO III - Preencher'!C136</f>
        <v>UPA TORRÕES - CG Nº 009/2022</v>
      </c>
      <c r="C127" s="10"/>
      <c r="D127" s="11" t="str">
        <f>'[1]TCE - ANEXO III - Preencher'!E136</f>
        <v>LUCIENE MALTEZ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3226-05</v>
      </c>
      <c r="G127" s="13">
        <f>IF('[1]TCE - ANEXO III - Preencher'!H136="","",'[1]TCE - ANEXO III - Preencher'!H136)</f>
        <v>45383</v>
      </c>
      <c r="H127" s="14">
        <f>'[1]TCE - ANEXO III - Preencher'!I136</f>
        <v>0</v>
      </c>
      <c r="I127" s="14">
        <f>'[1]TCE - ANEXO III - Preencher'!J136</f>
        <v>124.7</v>
      </c>
      <c r="J127" s="14">
        <f>'[1]TCE - ANEXO III - Preencher'!K136</f>
        <v>0</v>
      </c>
      <c r="K127" s="15">
        <f>'[1]TCE - ANEXO III - Preencher'!L136</f>
        <v>258.9873</v>
      </c>
      <c r="L127" s="15">
        <f>'[1]TCE - ANEXO III - Preencher'!M136</f>
        <v>7.06</v>
      </c>
      <c r="M127" s="15">
        <f t="shared" si="7"/>
        <v>251.9273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378.77729999999997</v>
      </c>
    </row>
    <row r="128" spans="1:28" x14ac:dyDescent="0.2">
      <c r="A128" s="8">
        <f>IFERROR(VLOOKUP(B128,'[1]DADOS (OCULTAR)'!$Q$3:$S$136,3,0),"")</f>
        <v>9767633000870</v>
      </c>
      <c r="B128" s="9" t="str">
        <f>'[1]TCE - ANEXO III - Preencher'!C137</f>
        <v>UPA TORRÕES - CG Nº 009/2022</v>
      </c>
      <c r="C128" s="10"/>
      <c r="D128" s="11" t="str">
        <f>'[1]TCE - ANEXO III - Preencher'!E137</f>
        <v>LUNARA OLIVEIRA DE FARIAS SANTOS MOTA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45383</v>
      </c>
      <c r="H128" s="14">
        <f>'[1]TCE - ANEXO III - Preencher'!I137</f>
        <v>0</v>
      </c>
      <c r="I128" s="14">
        <f>'[1]TCE - ANEXO III - Preencher'!J137</f>
        <v>293.67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3.65</v>
      </c>
      <c r="O128" s="15">
        <f>'[1]TCE - ANEXO III - Preencher'!P137</f>
        <v>0</v>
      </c>
      <c r="P128" s="16">
        <f t="shared" si="8"/>
        <v>3.65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4565.6400000000003</v>
      </c>
      <c r="Y128" s="15">
        <f>'[1]TCE - ANEXO III - Preencher'!Z137</f>
        <v>0</v>
      </c>
      <c r="Z128" s="16">
        <f t="shared" si="11"/>
        <v>4565.6400000000003</v>
      </c>
      <c r="AA128" s="17" t="str">
        <f>IF('[1]TCE - ANEXO III - Preencher'!AB137="","",'[1]TCE - ANEXO III - Preencher'!AB137)</f>
        <v>FOLHA COMPL PL ENFERMAGEM</v>
      </c>
      <c r="AB128" s="15">
        <f t="shared" si="6"/>
        <v>4862.96</v>
      </c>
    </row>
    <row r="129" spans="1:28" x14ac:dyDescent="0.2">
      <c r="A129" s="8">
        <f>IFERROR(VLOOKUP(B129,'[1]DADOS (OCULTAR)'!$Q$3:$S$136,3,0),"")</f>
        <v>9767633000870</v>
      </c>
      <c r="B129" s="9" t="str">
        <f>'[1]TCE - ANEXO III - Preencher'!C138</f>
        <v>UPA TORRÕES - CG Nº 009/2022</v>
      </c>
      <c r="C129" s="10"/>
      <c r="D129" s="11" t="str">
        <f>'[1]TCE - ANEXO III - Preencher'!E138</f>
        <v>MARCELO ANTONIO DA SILVA JUNIOR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3226-05</v>
      </c>
      <c r="G129" s="13">
        <f>IF('[1]TCE - ANEXO III - Preencher'!H138="","",'[1]TCE - ANEXO III - Preencher'!H138)</f>
        <v>45383</v>
      </c>
      <c r="H129" s="14">
        <f>'[1]TCE - ANEXO III - Preencher'!I138</f>
        <v>0</v>
      </c>
      <c r="I129" s="14">
        <f>'[1]TCE - ANEXO III - Preencher'!J138</f>
        <v>153.51</v>
      </c>
      <c r="J129" s="14">
        <f>'[1]TCE - ANEXO III - Preencher'!K138</f>
        <v>0</v>
      </c>
      <c r="K129" s="15">
        <f>'[1]TCE - ANEXO III - Preencher'!L138</f>
        <v>258.9873</v>
      </c>
      <c r="L129" s="15">
        <f>'[1]TCE - ANEXO III - Preencher'!M138</f>
        <v>7.06</v>
      </c>
      <c r="M129" s="15">
        <f t="shared" si="7"/>
        <v>251.9273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407.58729999999997</v>
      </c>
    </row>
    <row r="130" spans="1:28" x14ac:dyDescent="0.2">
      <c r="A130" s="8">
        <f>IFERROR(VLOOKUP(B130,'[1]DADOS (OCULTAR)'!$Q$3:$S$136,3,0),"")</f>
        <v>9767633000870</v>
      </c>
      <c r="B130" s="9" t="str">
        <f>'[1]TCE - ANEXO III - Preencher'!C139</f>
        <v>UPA TORRÕES - CG Nº 009/2022</v>
      </c>
      <c r="C130" s="10"/>
      <c r="D130" s="11" t="str">
        <f>'[1]TCE - ANEXO III - Preencher'!E139</f>
        <v>MARCIANITA GOMES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5211-30</v>
      </c>
      <c r="G130" s="13">
        <f>IF('[1]TCE - ANEXO III - Preencher'!H139="","",'[1]TCE - ANEXO III - Preencher'!H139)</f>
        <v>45383</v>
      </c>
      <c r="H130" s="14">
        <f>'[1]TCE - ANEXO III - Preencher'!I139</f>
        <v>0</v>
      </c>
      <c r="I130" s="14">
        <f>'[1]TCE - ANEXO III - Preencher'!J139</f>
        <v>153.51</v>
      </c>
      <c r="J130" s="14">
        <f>'[1]TCE - ANEXO III - Preencher'!K139</f>
        <v>0</v>
      </c>
      <c r="K130" s="15">
        <f>'[1]TCE - ANEXO III - Preencher'!L139</f>
        <v>258.9873</v>
      </c>
      <c r="L130" s="15">
        <f>'[1]TCE - ANEXO III - Preencher'!M139</f>
        <v>7.06</v>
      </c>
      <c r="M130" s="15">
        <f t="shared" si="7"/>
        <v>251.9273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219.03</v>
      </c>
      <c r="R130" s="15">
        <f>'[1]TCE - ANEXO III - Preencher'!S139</f>
        <v>84.72</v>
      </c>
      <c r="S130" s="16">
        <f t="shared" si="9"/>
        <v>134.31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541.89729999999997</v>
      </c>
    </row>
    <row r="131" spans="1:28" x14ac:dyDescent="0.2">
      <c r="A131" s="8">
        <f>IFERROR(VLOOKUP(B131,'[1]DADOS (OCULTAR)'!$Q$3:$S$136,3,0),"")</f>
        <v>9767633000870</v>
      </c>
      <c r="B131" s="9" t="str">
        <f>'[1]TCE - ANEXO III - Preencher'!C140</f>
        <v>UPA TORRÕES - CG Nº 009/2022</v>
      </c>
      <c r="C131" s="10"/>
      <c r="D131" s="11" t="str">
        <f>'[1]TCE - ANEXO III - Preencher'!E140</f>
        <v>MARCO ANTONIO LEITE ALBERT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3241-15</v>
      </c>
      <c r="G131" s="13">
        <f>IF('[1]TCE - ANEXO III - Preencher'!H140="","",'[1]TCE - ANEXO III - Preencher'!H140)</f>
        <v>45383</v>
      </c>
      <c r="H131" s="14">
        <f>'[1]TCE - ANEXO III - Preencher'!I140</f>
        <v>0</v>
      </c>
      <c r="I131" s="14">
        <f>'[1]TCE - ANEXO III - Preencher'!J140</f>
        <v>446.81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448.96</v>
      </c>
    </row>
    <row r="132" spans="1:28" x14ac:dyDescent="0.2">
      <c r="A132" s="8">
        <f>IFERROR(VLOOKUP(B132,'[1]DADOS (OCULTAR)'!$Q$3:$S$136,3,0),"")</f>
        <v>9767633000870</v>
      </c>
      <c r="B132" s="9" t="str">
        <f>'[1]TCE - ANEXO III - Preencher'!C141</f>
        <v>UPA TORRÕES - CG Nº 009/2022</v>
      </c>
      <c r="C132" s="10"/>
      <c r="D132" s="11" t="str">
        <f>'[1]TCE - ANEXO III - Preencher'!E141</f>
        <v>MARCONI PEDRO DE OLIVEIRA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45383</v>
      </c>
      <c r="H132" s="14">
        <f>'[1]TCE - ANEXO III - Preencher'!I141</f>
        <v>0</v>
      </c>
      <c r="I132" s="14">
        <f>'[1]TCE - ANEXO III - Preencher'!J141</f>
        <v>215.13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3990</v>
      </c>
      <c r="Y132" s="15">
        <f>'[1]TCE - ANEXO III - Preencher'!Z141</f>
        <v>0</v>
      </c>
      <c r="Z132" s="16">
        <f t="shared" ref="Z132:Z195" si="17">X132-Y132</f>
        <v>3990</v>
      </c>
      <c r="AA132" s="17" t="str">
        <f>IF('[1]TCE - ANEXO III - Preencher'!AB141="","",'[1]TCE - ANEXO III - Preencher'!AB141)</f>
        <v>FOLHA COMPL PL ENFERMAGEM</v>
      </c>
      <c r="AB132" s="15">
        <f t="shared" si="12"/>
        <v>4207.28</v>
      </c>
    </row>
    <row r="133" spans="1:28" x14ac:dyDescent="0.2">
      <c r="A133" s="8">
        <f>IFERROR(VLOOKUP(B133,'[1]DADOS (OCULTAR)'!$Q$3:$S$136,3,0),"")</f>
        <v>9767633000870</v>
      </c>
      <c r="B133" s="9" t="str">
        <f>'[1]TCE - ANEXO III - Preencher'!C142</f>
        <v>UPA TORRÕES - CG Nº 009/2022</v>
      </c>
      <c r="C133" s="10"/>
      <c r="D133" s="11" t="str">
        <f>'[1]TCE - ANEXO III - Preencher'!E142</f>
        <v>MARCOS RODRIGUES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5151-10</v>
      </c>
      <c r="G133" s="13">
        <f>IF('[1]TCE - ANEXO III - Preencher'!H142="","",'[1]TCE - ANEXO III - Preencher'!H142)</f>
        <v>45383</v>
      </c>
      <c r="H133" s="14">
        <f>'[1]TCE - ANEXO III - Preencher'!I142</f>
        <v>0</v>
      </c>
      <c r="I133" s="14">
        <f>'[1]TCE - ANEXO III - Preencher'!J142</f>
        <v>153.51</v>
      </c>
      <c r="J133" s="14">
        <f>'[1]TCE - ANEXO III - Preencher'!K142</f>
        <v>0</v>
      </c>
      <c r="K133" s="15">
        <f>'[1]TCE - ANEXO III - Preencher'!L142</f>
        <v>258.9873</v>
      </c>
      <c r="L133" s="15">
        <f>'[1]TCE - ANEXO III - Preencher'!M142</f>
        <v>7.06</v>
      </c>
      <c r="M133" s="15">
        <f t="shared" si="13"/>
        <v>251.9273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219.03</v>
      </c>
      <c r="R133" s="15">
        <f>'[1]TCE - ANEXO III - Preencher'!S142</f>
        <v>84.72</v>
      </c>
      <c r="S133" s="16">
        <f t="shared" si="15"/>
        <v>134.31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541.89729999999997</v>
      </c>
    </row>
    <row r="134" spans="1:28" x14ac:dyDescent="0.2">
      <c r="A134" s="8">
        <f>IFERROR(VLOOKUP(B134,'[1]DADOS (OCULTAR)'!$Q$3:$S$136,3,0),"")</f>
        <v>9767633000870</v>
      </c>
      <c r="B134" s="9" t="str">
        <f>'[1]TCE - ANEXO III - Preencher'!C143</f>
        <v>UPA TORRÕES - CG Nº 009/2022</v>
      </c>
      <c r="C134" s="10"/>
      <c r="D134" s="11" t="str">
        <f>'[1]TCE - ANEXO III - Preencher'!E143</f>
        <v>MARIA APARECIDA DA SILVA DE SOUZA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3226-05</v>
      </c>
      <c r="G134" s="13">
        <f>IF('[1]TCE - ANEXO III - Preencher'!H143="","",'[1]TCE - ANEXO III - Preencher'!H143)</f>
        <v>45383</v>
      </c>
      <c r="H134" s="14">
        <f>'[1]TCE - ANEXO III - Preencher'!I143</f>
        <v>0</v>
      </c>
      <c r="I134" s="14">
        <f>'[1]TCE - ANEXO III - Preencher'!J143</f>
        <v>150.47999999999999</v>
      </c>
      <c r="J134" s="14">
        <f>'[1]TCE - ANEXO III - Preencher'!K143</f>
        <v>0</v>
      </c>
      <c r="K134" s="15">
        <f>'[1]TCE - ANEXO III - Preencher'!L143</f>
        <v>258.9873</v>
      </c>
      <c r="L134" s="15">
        <f>'[1]TCE - ANEXO III - Preencher'!M143</f>
        <v>7.06</v>
      </c>
      <c r="M134" s="15">
        <f t="shared" si="13"/>
        <v>251.9273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404.55729999999994</v>
      </c>
    </row>
    <row r="135" spans="1:28" x14ac:dyDescent="0.2">
      <c r="A135" s="8">
        <f>IFERROR(VLOOKUP(B135,'[1]DADOS (OCULTAR)'!$Q$3:$S$136,3,0),"")</f>
        <v>9767633000870</v>
      </c>
      <c r="B135" s="9" t="str">
        <f>'[1]TCE - ANEXO III - Preencher'!C144</f>
        <v>UPA TORRÕES - CG Nº 009/2022</v>
      </c>
      <c r="C135" s="10"/>
      <c r="D135" s="11" t="str">
        <f>'[1]TCE - ANEXO III - Preencher'!E144</f>
        <v>MARIA CLARA NASCIMENTO DE ALBUQUERQUE SOUSA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45383</v>
      </c>
      <c r="H135" s="14">
        <f>'[1]TCE - ANEXO III - Preencher'!I144</f>
        <v>0</v>
      </c>
      <c r="I135" s="14">
        <f>'[1]TCE - ANEXO III - Preencher'!J144</f>
        <v>254.12</v>
      </c>
      <c r="J135" s="14">
        <f>'[1]TCE - ANEXO III - Preencher'!K144</f>
        <v>0</v>
      </c>
      <c r="K135" s="15">
        <f>'[1]TCE - ANEXO III - Preencher'!L144</f>
        <v>258.9873</v>
      </c>
      <c r="L135" s="15">
        <f>'[1]TCE - ANEXO III - Preencher'!M144</f>
        <v>3.59</v>
      </c>
      <c r="M135" s="15">
        <f t="shared" si="13"/>
        <v>255.3973</v>
      </c>
      <c r="N135" s="15">
        <f>'[1]TCE - ANEXO III - Preencher'!O144</f>
        <v>3.65</v>
      </c>
      <c r="O135" s="15">
        <f>'[1]TCE - ANEXO III - Preencher'!P144</f>
        <v>0</v>
      </c>
      <c r="P135" s="16">
        <f t="shared" si="14"/>
        <v>3.65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3248.14</v>
      </c>
      <c r="Y135" s="15">
        <f>'[1]TCE - ANEXO III - Preencher'!Z144</f>
        <v>0</v>
      </c>
      <c r="Z135" s="16">
        <f t="shared" si="17"/>
        <v>3248.14</v>
      </c>
      <c r="AA135" s="17" t="str">
        <f>IF('[1]TCE - ANEXO III - Preencher'!AB144="","",'[1]TCE - ANEXO III - Preencher'!AB144)</f>
        <v>FOLHA COMPL PL ENFERMAGEM</v>
      </c>
      <c r="AB135" s="15">
        <f t="shared" si="12"/>
        <v>3761.3072999999999</v>
      </c>
    </row>
    <row r="136" spans="1:28" x14ac:dyDescent="0.2">
      <c r="A136" s="8">
        <f>IFERROR(VLOOKUP(B136,'[1]DADOS (OCULTAR)'!$Q$3:$S$136,3,0),"")</f>
        <v>9767633000870</v>
      </c>
      <c r="B136" s="9" t="str">
        <f>'[1]TCE - ANEXO III - Preencher'!C145</f>
        <v>UPA TORRÕES - CG Nº 009/2022</v>
      </c>
      <c r="C136" s="10"/>
      <c r="D136" s="11" t="str">
        <f>'[1]TCE - ANEXO III - Preencher'!E145</f>
        <v>MARIA DA CONCEICAO GUIMARAES DE SOUSA MELO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45383</v>
      </c>
      <c r="H136" s="14">
        <f>'[1]TCE - ANEXO III - Preencher'!I145</f>
        <v>0</v>
      </c>
      <c r="I136" s="14">
        <f>'[1]TCE - ANEXO III - Preencher'!J145</f>
        <v>139.55000000000001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128.83000000000001</v>
      </c>
      <c r="R136" s="15">
        <f>'[1]TCE - ANEXO III - Preencher'!S145</f>
        <v>2.82</v>
      </c>
      <c r="S136" s="16">
        <f t="shared" si="15"/>
        <v>126.01000000000002</v>
      </c>
      <c r="T136" s="15">
        <f>'[1]TCE - ANEXO III - Preencher'!U145</f>
        <v>77.55</v>
      </c>
      <c r="U136" s="15">
        <f>'[1]TCE - ANEXO III - Preencher'!V145</f>
        <v>0</v>
      </c>
      <c r="V136" s="16">
        <f t="shared" si="16"/>
        <v>77.55</v>
      </c>
      <c r="W136" s="17" t="str">
        <f>IF('[1]TCE - ANEXO III - Preencher'!X145="","",'[1]TCE - ANEXO III - Preencher'!X145)</f>
        <v>AUXILIO CRECHE</v>
      </c>
      <c r="X136" s="15">
        <f>'[1]TCE - ANEXO III - Preencher'!Y145</f>
        <v>3990</v>
      </c>
      <c r="Y136" s="15">
        <f>'[1]TCE - ANEXO III - Preencher'!Z145</f>
        <v>0</v>
      </c>
      <c r="Z136" s="16">
        <f t="shared" si="17"/>
        <v>3990</v>
      </c>
      <c r="AA136" s="17" t="str">
        <f>IF('[1]TCE - ANEXO III - Preencher'!AB145="","",'[1]TCE - ANEXO III - Preencher'!AB145)</f>
        <v>FOLHA COMPL PL ENFERMAGEM</v>
      </c>
      <c r="AB136" s="15">
        <f t="shared" si="12"/>
        <v>4335.26</v>
      </c>
    </row>
    <row r="137" spans="1:28" x14ac:dyDescent="0.2">
      <c r="A137" s="8">
        <f>IFERROR(VLOOKUP(B137,'[1]DADOS (OCULTAR)'!$Q$3:$S$136,3,0),"")</f>
        <v>9767633000870</v>
      </c>
      <c r="B137" s="9" t="str">
        <f>'[1]TCE - ANEXO III - Preencher'!C146</f>
        <v>UPA TORRÕES - CG Nº 009/2022</v>
      </c>
      <c r="C137" s="10"/>
      <c r="D137" s="11" t="str">
        <f>'[1]TCE - ANEXO III - Preencher'!E146</f>
        <v>MARIA DE LOURDES GOMES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3226-05</v>
      </c>
      <c r="G137" s="13">
        <f>IF('[1]TCE - ANEXO III - Preencher'!H146="","",'[1]TCE - ANEXO III - Preencher'!H146)</f>
        <v>45383</v>
      </c>
      <c r="H137" s="14">
        <f>'[1]TCE - ANEXO III - Preencher'!I146</f>
        <v>0</v>
      </c>
      <c r="I137" s="14">
        <f>'[1]TCE - ANEXO III - Preencher'!J146</f>
        <v>135.55000000000001</v>
      </c>
      <c r="J137" s="14">
        <f>'[1]TCE - ANEXO III - Preencher'!K146</f>
        <v>0</v>
      </c>
      <c r="K137" s="15">
        <f>'[1]TCE - ANEXO III - Preencher'!L146</f>
        <v>258.9873</v>
      </c>
      <c r="L137" s="15">
        <f>'[1]TCE - ANEXO III - Preencher'!M146</f>
        <v>7.06</v>
      </c>
      <c r="M137" s="15">
        <f t="shared" si="13"/>
        <v>251.9273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251.82000000000002</v>
      </c>
      <c r="R137" s="15">
        <f>'[1]TCE - ANEXO III - Preencher'!S146</f>
        <v>84.72</v>
      </c>
      <c r="S137" s="16">
        <f t="shared" si="15"/>
        <v>167.10000000000002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556.72730000000001</v>
      </c>
    </row>
    <row r="138" spans="1:28" x14ac:dyDescent="0.2">
      <c r="A138" s="8">
        <f>IFERROR(VLOOKUP(B138,'[1]DADOS (OCULTAR)'!$Q$3:$S$136,3,0),"")</f>
        <v>9767633000870</v>
      </c>
      <c r="B138" s="9" t="str">
        <f>'[1]TCE - ANEXO III - Preencher'!C147</f>
        <v>UPA TORRÕES - CG Nº 009/2022</v>
      </c>
      <c r="C138" s="10"/>
      <c r="D138" s="11" t="str">
        <f>'[1]TCE - ANEXO III - Preencher'!E147</f>
        <v>MARIA JOSE DA SILVA ALEXANDRE TAVARES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45383</v>
      </c>
      <c r="H138" s="14">
        <f>'[1]TCE - ANEXO III - Preencher'!I147</f>
        <v>0</v>
      </c>
      <c r="I138" s="14">
        <f>'[1]TCE - ANEXO III - Preencher'!J147</f>
        <v>165.6</v>
      </c>
      <c r="J138" s="14">
        <f>'[1]TCE - ANEXO III - Preencher'!K147</f>
        <v>0</v>
      </c>
      <c r="K138" s="15">
        <f>'[1]TCE - ANEXO III - Preencher'!L147</f>
        <v>258.9873</v>
      </c>
      <c r="L138" s="15">
        <f>'[1]TCE - ANEXO III - Preencher'!M147</f>
        <v>7.06</v>
      </c>
      <c r="M138" s="15">
        <f t="shared" si="13"/>
        <v>251.9273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219.03</v>
      </c>
      <c r="R138" s="15">
        <f>'[1]TCE - ANEXO III - Preencher'!S147</f>
        <v>84.72</v>
      </c>
      <c r="S138" s="16">
        <f t="shared" si="15"/>
        <v>134.31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3990</v>
      </c>
      <c r="Y138" s="15">
        <f>'[1]TCE - ANEXO III - Preencher'!Z147</f>
        <v>0</v>
      </c>
      <c r="Z138" s="16">
        <f t="shared" si="17"/>
        <v>3990</v>
      </c>
      <c r="AA138" s="17" t="str">
        <f>IF('[1]TCE - ANEXO III - Preencher'!AB147="","",'[1]TCE - ANEXO III - Preencher'!AB147)</f>
        <v>FOLHA COMPL PL ENFERMAGEM</v>
      </c>
      <c r="AB138" s="15">
        <f t="shared" si="12"/>
        <v>4543.9872999999998</v>
      </c>
    </row>
    <row r="139" spans="1:28" x14ac:dyDescent="0.2">
      <c r="A139" s="8">
        <f>IFERROR(VLOOKUP(B139,'[1]DADOS (OCULTAR)'!$Q$3:$S$136,3,0),"")</f>
        <v>9767633000870</v>
      </c>
      <c r="B139" s="9" t="str">
        <f>'[1]TCE - ANEXO III - Preencher'!C148</f>
        <v>UPA TORRÕES - CG Nº 009/2022</v>
      </c>
      <c r="C139" s="10"/>
      <c r="D139" s="11" t="str">
        <f>'[1]TCE - ANEXO III - Preencher'!E148</f>
        <v>MARIA KEYLA INGRID DOS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5211-30</v>
      </c>
      <c r="G139" s="13">
        <f>IF('[1]TCE - ANEXO III - Preencher'!H148="","",'[1]TCE - ANEXO III - Preencher'!H148)</f>
        <v>45383</v>
      </c>
      <c r="H139" s="14">
        <f>'[1]TCE - ANEXO III - Preencher'!I148</f>
        <v>0</v>
      </c>
      <c r="I139" s="14">
        <f>'[1]TCE - ANEXO III - Preencher'!J148</f>
        <v>46.53</v>
      </c>
      <c r="J139" s="14">
        <f>'[1]TCE - ANEXO III - Preencher'!K148</f>
        <v>0</v>
      </c>
      <c r="K139" s="15">
        <f>'[1]TCE - ANEXO III - Preencher'!L148</f>
        <v>258.9873</v>
      </c>
      <c r="L139" s="15">
        <f>'[1]TCE - ANEXO III - Preencher'!M148</f>
        <v>2.35</v>
      </c>
      <c r="M139" s="15">
        <f t="shared" si="13"/>
        <v>256.63729999999998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305.31729999999993</v>
      </c>
    </row>
    <row r="140" spans="1:28" x14ac:dyDescent="0.2">
      <c r="A140" s="8">
        <f>IFERROR(VLOOKUP(B140,'[1]DADOS (OCULTAR)'!$Q$3:$S$136,3,0),"")</f>
        <v>9767633000870</v>
      </c>
      <c r="B140" s="9" t="str">
        <f>'[1]TCE - ANEXO III - Preencher'!C149</f>
        <v>UPA TORRÕES - CG Nº 009/2022</v>
      </c>
      <c r="C140" s="10"/>
      <c r="D140" s="11" t="str">
        <f>'[1]TCE - ANEXO III - Preencher'!E149</f>
        <v>MARTA MILENA FLOR DE OLIVEIRA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3241-15</v>
      </c>
      <c r="G140" s="13">
        <f>IF('[1]TCE - ANEXO III - Preencher'!H149="","",'[1]TCE - ANEXO III - Preencher'!H149)</f>
        <v>45383</v>
      </c>
      <c r="H140" s="14">
        <f>'[1]TCE - ANEXO III - Preencher'!I149</f>
        <v>0</v>
      </c>
      <c r="I140" s="14">
        <f>'[1]TCE - ANEXO III - Preencher'!J149</f>
        <v>270.05</v>
      </c>
      <c r="J140" s="14">
        <f>'[1]TCE - ANEXO III - Preencher'!K149</f>
        <v>0</v>
      </c>
      <c r="K140" s="15">
        <f>'[1]TCE - ANEXO III - Preencher'!L149</f>
        <v>258.9873</v>
      </c>
      <c r="L140" s="15">
        <f>'[1]TCE - ANEXO III - Preencher'!M149</f>
        <v>7.06</v>
      </c>
      <c r="M140" s="15">
        <f t="shared" si="13"/>
        <v>251.9273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524.12729999999999</v>
      </c>
    </row>
    <row r="141" spans="1:28" x14ac:dyDescent="0.2">
      <c r="A141" s="8">
        <f>IFERROR(VLOOKUP(B141,'[1]DADOS (OCULTAR)'!$Q$3:$S$136,3,0),"")</f>
        <v>9767633000870</v>
      </c>
      <c r="B141" s="9" t="str">
        <f>'[1]TCE - ANEXO III - Preencher'!C150</f>
        <v>UPA TORRÕES - CG Nº 009/2022</v>
      </c>
      <c r="C141" s="10"/>
      <c r="D141" s="11" t="str">
        <f>'[1]TCE - ANEXO III - Preencher'!E150</f>
        <v>MAYHARA LIMA E SILVA JORDAO EMERENCIANO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>
        <f>IF('[1]TCE - ANEXO III - Preencher'!H150="","",'[1]TCE - ANEXO III - Preencher'!H150)</f>
        <v>45383</v>
      </c>
      <c r="H141" s="14">
        <f>'[1]TCE - ANEXO III - Preencher'!I150</f>
        <v>0</v>
      </c>
      <c r="I141" s="14">
        <f>'[1]TCE - ANEXO III - Preencher'!J150</f>
        <v>794.64</v>
      </c>
      <c r="J141" s="14">
        <f>'[1]TCE - ANEXO III - Preencher'!K150</f>
        <v>0</v>
      </c>
      <c r="K141" s="15">
        <f>'[1]TCE - ANEXO III - Preencher'!L150</f>
        <v>258.9873</v>
      </c>
      <c r="L141" s="15">
        <f>'[1]TCE - ANEXO III - Preencher'!M150</f>
        <v>3.59</v>
      </c>
      <c r="M141" s="15">
        <f t="shared" si="13"/>
        <v>255.3973</v>
      </c>
      <c r="N141" s="15">
        <f>'[1]TCE - ANEXO III - Preencher'!O150</f>
        <v>3.65</v>
      </c>
      <c r="O141" s="15">
        <f>'[1]TCE - ANEXO III - Preencher'!P150</f>
        <v>0</v>
      </c>
      <c r="P141" s="16">
        <f t="shared" si="14"/>
        <v>3.65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1053.6873000000001</v>
      </c>
    </row>
    <row r="142" spans="1:28" x14ac:dyDescent="0.2">
      <c r="A142" s="8">
        <f>IFERROR(VLOOKUP(B142,'[1]DADOS (OCULTAR)'!$Q$3:$S$136,3,0),"")</f>
        <v>9767633000870</v>
      </c>
      <c r="B142" s="9" t="str">
        <f>'[1]TCE - ANEXO III - Preencher'!C151</f>
        <v>UPA TORRÕES - CG Nº 009/2022</v>
      </c>
      <c r="C142" s="10"/>
      <c r="D142" s="11" t="str">
        <f>'[1]TCE - ANEXO III - Preencher'!E151</f>
        <v>MERCIA CORREIA DE OLIVEIRA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>
        <f>IF('[1]TCE - ANEXO III - Preencher'!H151="","",'[1]TCE - ANEXO III - Preencher'!H151)</f>
        <v>45383</v>
      </c>
      <c r="H142" s="14">
        <f>'[1]TCE - ANEXO III - Preencher'!I151</f>
        <v>0</v>
      </c>
      <c r="I142" s="14">
        <f>'[1]TCE - ANEXO III - Preencher'!J151</f>
        <v>142.05000000000001</v>
      </c>
      <c r="J142" s="14">
        <f>'[1]TCE - ANEXO III - Preencher'!K151</f>
        <v>0</v>
      </c>
      <c r="K142" s="15">
        <f>'[1]TCE - ANEXO III - Preencher'!L151</f>
        <v>258.9873</v>
      </c>
      <c r="L142" s="15">
        <f>'[1]TCE - ANEXO III - Preencher'!M151</f>
        <v>0.2</v>
      </c>
      <c r="M142" s="15">
        <f t="shared" si="13"/>
        <v>258.78730000000002</v>
      </c>
      <c r="N142" s="15">
        <f>'[1]TCE - ANEXO III - Preencher'!O151</f>
        <v>3.65</v>
      </c>
      <c r="O142" s="15">
        <f>'[1]TCE - ANEXO III - Preencher'!P151</f>
        <v>0</v>
      </c>
      <c r="P142" s="16">
        <f t="shared" si="14"/>
        <v>3.65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4565.6400000000003</v>
      </c>
      <c r="Y142" s="15">
        <f>'[1]TCE - ANEXO III - Preencher'!Z151</f>
        <v>0</v>
      </c>
      <c r="Z142" s="16">
        <f t="shared" si="17"/>
        <v>4565.6400000000003</v>
      </c>
      <c r="AA142" s="17" t="str">
        <f>IF('[1]TCE - ANEXO III - Preencher'!AB151="","",'[1]TCE - ANEXO III - Preencher'!AB151)</f>
        <v>FOLHA COMPL PL ENFERMAGEM</v>
      </c>
      <c r="AB142" s="15">
        <f t="shared" si="12"/>
        <v>4970.1273000000001</v>
      </c>
    </row>
    <row r="143" spans="1:28" x14ac:dyDescent="0.2">
      <c r="A143" s="8">
        <f>IFERROR(VLOOKUP(B143,'[1]DADOS (OCULTAR)'!$Q$3:$S$136,3,0),"")</f>
        <v>9767633000870</v>
      </c>
      <c r="B143" s="9" t="str">
        <f>'[1]TCE - ANEXO III - Preencher'!C152</f>
        <v>UPA TORRÕES - CG Nº 009/2022</v>
      </c>
      <c r="C143" s="10"/>
      <c r="D143" s="11" t="str">
        <f>'[1]TCE - ANEXO III - Preencher'!E152</f>
        <v>MICHELE GONCALVES DA SILVA COSTA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45383</v>
      </c>
      <c r="H143" s="14">
        <f>'[1]TCE - ANEXO III - Preencher'!I152</f>
        <v>0</v>
      </c>
      <c r="I143" s="14">
        <f>'[1]TCE - ANEXO III - Preencher'!J152</f>
        <v>172.26</v>
      </c>
      <c r="J143" s="14">
        <f>'[1]TCE - ANEXO III - Preencher'!K152</f>
        <v>0</v>
      </c>
      <c r="K143" s="15">
        <f>'[1]TCE - ANEXO III - Preencher'!L152</f>
        <v>258.9873</v>
      </c>
      <c r="L143" s="15">
        <f>'[1]TCE - ANEXO III - Preencher'!M152</f>
        <v>7.06</v>
      </c>
      <c r="M143" s="15">
        <f t="shared" si="13"/>
        <v>251.9273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251.83</v>
      </c>
      <c r="R143" s="15">
        <f>'[1]TCE - ANEXO III - Preencher'!S152</f>
        <v>84.72</v>
      </c>
      <c r="S143" s="16">
        <f t="shared" si="15"/>
        <v>167.11</v>
      </c>
      <c r="T143" s="15">
        <f>'[1]TCE - ANEXO III - Preencher'!U152</f>
        <v>77.55</v>
      </c>
      <c r="U143" s="15">
        <f>'[1]TCE - ANEXO III - Preencher'!V152</f>
        <v>0</v>
      </c>
      <c r="V143" s="16">
        <f t="shared" si="16"/>
        <v>77.55</v>
      </c>
      <c r="W143" s="17" t="str">
        <f>IF('[1]TCE - ANEXO III - Preencher'!X152="","",'[1]TCE - ANEXO III - Preencher'!X152)</f>
        <v>AUXILIO CRECHE</v>
      </c>
      <c r="X143" s="15">
        <f>'[1]TCE - ANEXO III - Preencher'!Y152</f>
        <v>3990</v>
      </c>
      <c r="Y143" s="15">
        <f>'[1]TCE - ANEXO III - Preencher'!Z152</f>
        <v>0</v>
      </c>
      <c r="Z143" s="16">
        <f t="shared" si="17"/>
        <v>3990</v>
      </c>
      <c r="AA143" s="17" t="str">
        <f>IF('[1]TCE - ANEXO III - Preencher'!AB152="","",'[1]TCE - ANEXO III - Preencher'!AB152)</f>
        <v>FOLHA COMPL PL ENFERMAGEM</v>
      </c>
      <c r="AB143" s="15">
        <f t="shared" si="12"/>
        <v>4660.9973</v>
      </c>
    </row>
    <row r="144" spans="1:28" x14ac:dyDescent="0.2">
      <c r="A144" s="8">
        <f>IFERROR(VLOOKUP(B144,'[1]DADOS (OCULTAR)'!$Q$3:$S$136,3,0),"")</f>
        <v>9767633000870</v>
      </c>
      <c r="B144" s="9" t="str">
        <f>'[1]TCE - ANEXO III - Preencher'!C153</f>
        <v>UPA TORRÕES - CG Nº 009/2022</v>
      </c>
      <c r="C144" s="10"/>
      <c r="D144" s="11" t="str">
        <f>'[1]TCE - ANEXO III - Preencher'!E153</f>
        <v>MIRELA DOS SANTOS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45383</v>
      </c>
      <c r="H144" s="14">
        <f>'[1]TCE - ANEXO III - Preencher'!I153</f>
        <v>0</v>
      </c>
      <c r="I144" s="14">
        <f>'[1]TCE - ANEXO III - Preencher'!J153</f>
        <v>187.31</v>
      </c>
      <c r="J144" s="14">
        <f>'[1]TCE - ANEXO III - Preencher'!K153</f>
        <v>0</v>
      </c>
      <c r="K144" s="15">
        <f>'[1]TCE - ANEXO III - Preencher'!L153</f>
        <v>258.9873</v>
      </c>
      <c r="L144" s="15">
        <f>'[1]TCE - ANEXO III - Preencher'!M153</f>
        <v>2.79</v>
      </c>
      <c r="M144" s="15">
        <f t="shared" si="13"/>
        <v>256.19729999999998</v>
      </c>
      <c r="N144" s="15">
        <f>'[1]TCE - ANEXO III - Preencher'!O153</f>
        <v>3.65</v>
      </c>
      <c r="O144" s="15">
        <f>'[1]TCE - ANEXO III - Preencher'!P153</f>
        <v>0</v>
      </c>
      <c r="P144" s="16">
        <f t="shared" si="14"/>
        <v>3.65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4918.3</v>
      </c>
      <c r="Y144" s="15">
        <f>'[1]TCE - ANEXO III - Preencher'!Z153</f>
        <v>0</v>
      </c>
      <c r="Z144" s="16">
        <f t="shared" si="17"/>
        <v>4918.3</v>
      </c>
      <c r="AA144" s="17" t="str">
        <f>IF('[1]TCE - ANEXO III - Preencher'!AB153="","",'[1]TCE - ANEXO III - Preencher'!AB153)</f>
        <v>FOLHA COMPL PL ENFERMAGEM</v>
      </c>
      <c r="AB144" s="15">
        <f t="shared" si="12"/>
        <v>5365.4573</v>
      </c>
    </row>
    <row r="145" spans="1:28" x14ac:dyDescent="0.2">
      <c r="A145" s="8">
        <f>IFERROR(VLOOKUP(B145,'[1]DADOS (OCULTAR)'!$Q$3:$S$136,3,0),"")</f>
        <v>9767633000870</v>
      </c>
      <c r="B145" s="9" t="str">
        <f>'[1]TCE - ANEXO III - Preencher'!C154</f>
        <v>UPA TORRÕES - CG Nº 009/2022</v>
      </c>
      <c r="C145" s="10"/>
      <c r="D145" s="11" t="str">
        <f>'[1]TCE - ANEXO III - Preencher'!E154</f>
        <v>MIRIAN FERREIRA DOS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5152-05</v>
      </c>
      <c r="G145" s="13">
        <f>IF('[1]TCE - ANEXO III - Preencher'!H154="","",'[1]TCE - ANEXO III - Preencher'!H154)</f>
        <v>45383</v>
      </c>
      <c r="H145" s="14">
        <f>'[1]TCE - ANEXO III - Preencher'!I154</f>
        <v>0</v>
      </c>
      <c r="I145" s="14">
        <f>'[1]TCE - ANEXO III - Preencher'!J154</f>
        <v>179.72</v>
      </c>
      <c r="J145" s="14">
        <f>'[1]TCE - ANEXO III - Preencher'!K154</f>
        <v>0</v>
      </c>
      <c r="K145" s="15">
        <f>'[1]TCE - ANEXO III - Preencher'!L154</f>
        <v>258.9873</v>
      </c>
      <c r="L145" s="15">
        <f>'[1]TCE - ANEXO III - Preencher'!M154</f>
        <v>7.06</v>
      </c>
      <c r="M145" s="15">
        <f t="shared" si="13"/>
        <v>251.9273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433.79729999999995</v>
      </c>
    </row>
    <row r="146" spans="1:28" x14ac:dyDescent="0.2">
      <c r="A146" s="8">
        <f>IFERROR(VLOOKUP(B146,'[1]DADOS (OCULTAR)'!$Q$3:$S$136,3,0),"")</f>
        <v>9767633000870</v>
      </c>
      <c r="B146" s="9" t="str">
        <f>'[1]TCE - ANEXO III - Preencher'!C155</f>
        <v>UPA TORRÕES - CG Nº 009/2022</v>
      </c>
      <c r="C146" s="10"/>
      <c r="D146" s="11" t="str">
        <f>'[1]TCE - ANEXO III - Preencher'!E155</f>
        <v>MOHAMA PRISCILLA DA SILVA FERREIRA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45383</v>
      </c>
      <c r="H146" s="14">
        <f>'[1]TCE - ANEXO III - Preencher'!I155</f>
        <v>0</v>
      </c>
      <c r="I146" s="14">
        <f>'[1]TCE - ANEXO III - Preencher'!J155</f>
        <v>150.91</v>
      </c>
      <c r="J146" s="14">
        <f>'[1]TCE - ANEXO III - Preencher'!K155</f>
        <v>0</v>
      </c>
      <c r="K146" s="15">
        <f>'[1]TCE - ANEXO III - Preencher'!L155</f>
        <v>258.9873</v>
      </c>
      <c r="L146" s="15">
        <f>'[1]TCE - ANEXO III - Preencher'!M155</f>
        <v>7.06</v>
      </c>
      <c r="M146" s="15">
        <f t="shared" si="13"/>
        <v>251.9273</v>
      </c>
      <c r="N146" s="15">
        <f>'[1]TCE - ANEXO III - Preencher'!O155</f>
        <v>2.15</v>
      </c>
      <c r="O146" s="15">
        <f>'[1]TCE - ANEXO III - Preencher'!P155</f>
        <v>0</v>
      </c>
      <c r="P146" s="16">
        <f t="shared" si="14"/>
        <v>2.15</v>
      </c>
      <c r="Q146" s="15">
        <f>'[1]TCE - ANEXO III - Preencher'!R155</f>
        <v>251.83</v>
      </c>
      <c r="R146" s="15">
        <f>'[1]TCE - ANEXO III - Preencher'!S155</f>
        <v>84.72</v>
      </c>
      <c r="S146" s="16">
        <f t="shared" si="15"/>
        <v>167.11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3990</v>
      </c>
      <c r="Y146" s="15">
        <f>'[1]TCE - ANEXO III - Preencher'!Z155</f>
        <v>0</v>
      </c>
      <c r="Z146" s="16">
        <f t="shared" si="17"/>
        <v>3990</v>
      </c>
      <c r="AA146" s="17" t="str">
        <f>IF('[1]TCE - ANEXO III - Preencher'!AB155="","",'[1]TCE - ANEXO III - Preencher'!AB155)</f>
        <v>FOLHA COMPL PL ENFERMAGEM</v>
      </c>
      <c r="AB146" s="15">
        <f t="shared" si="12"/>
        <v>4562.0973000000004</v>
      </c>
    </row>
    <row r="147" spans="1:28" x14ac:dyDescent="0.2">
      <c r="A147" s="8">
        <f>IFERROR(VLOOKUP(B147,'[1]DADOS (OCULTAR)'!$Q$3:$S$136,3,0),"")</f>
        <v>9767633000870</v>
      </c>
      <c r="B147" s="9" t="str">
        <f>'[1]TCE - ANEXO III - Preencher'!C156</f>
        <v>UPA TORRÕES - CG Nº 009/2022</v>
      </c>
      <c r="C147" s="10"/>
      <c r="D147" s="11" t="str">
        <f>'[1]TCE - ANEXO III - Preencher'!E156</f>
        <v>MYLENA FIGUEIREDO DO NASCIMENTO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45383</v>
      </c>
      <c r="H147" s="14">
        <f>'[1]TCE - ANEXO III - Preencher'!I156</f>
        <v>0</v>
      </c>
      <c r="I147" s="14">
        <f>'[1]TCE - ANEXO III - Preencher'!J156</f>
        <v>161.46</v>
      </c>
      <c r="J147" s="14">
        <f>'[1]TCE - ANEXO III - Preencher'!K156</f>
        <v>0</v>
      </c>
      <c r="K147" s="15">
        <f>'[1]TCE - ANEXO III - Preencher'!L156</f>
        <v>258.9873</v>
      </c>
      <c r="L147" s="15">
        <f>'[1]TCE - ANEXO III - Preencher'!M156</f>
        <v>7.06</v>
      </c>
      <c r="M147" s="15">
        <f t="shared" si="13"/>
        <v>251.9273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251.83</v>
      </c>
      <c r="R147" s="15">
        <f>'[1]TCE - ANEXO III - Preencher'!S156</f>
        <v>84.72</v>
      </c>
      <c r="S147" s="16">
        <f t="shared" si="15"/>
        <v>167.11</v>
      </c>
      <c r="T147" s="15">
        <f>'[1]TCE - ANEXO III - Preencher'!U156</f>
        <v>77.55</v>
      </c>
      <c r="U147" s="15">
        <f>'[1]TCE - ANEXO III - Preencher'!V156</f>
        <v>0</v>
      </c>
      <c r="V147" s="16">
        <f t="shared" si="16"/>
        <v>77.55</v>
      </c>
      <c r="W147" s="17" t="str">
        <f>IF('[1]TCE - ANEXO III - Preencher'!X156="","",'[1]TCE - ANEXO III - Preencher'!X156)</f>
        <v>AUXILIO CRECHE</v>
      </c>
      <c r="X147" s="15">
        <f>'[1]TCE - ANEXO III - Preencher'!Y156</f>
        <v>3990</v>
      </c>
      <c r="Y147" s="15">
        <f>'[1]TCE - ANEXO III - Preencher'!Z156</f>
        <v>0</v>
      </c>
      <c r="Z147" s="16">
        <f t="shared" si="17"/>
        <v>3990</v>
      </c>
      <c r="AA147" s="17" t="str">
        <f>IF('[1]TCE - ANEXO III - Preencher'!AB156="","",'[1]TCE - ANEXO III - Preencher'!AB156)</f>
        <v>FOLHA COMPL PL ENFERMAGEM</v>
      </c>
      <c r="AB147" s="15">
        <f t="shared" si="12"/>
        <v>4650.1972999999998</v>
      </c>
    </row>
    <row r="148" spans="1:28" x14ac:dyDescent="0.2">
      <c r="A148" s="8">
        <f>IFERROR(VLOOKUP(B148,'[1]DADOS (OCULTAR)'!$Q$3:$S$136,3,0),"")</f>
        <v>9767633000870</v>
      </c>
      <c r="B148" s="9" t="str">
        <f>'[1]TCE - ANEXO III - Preencher'!C157</f>
        <v>UPA TORRÕES - CG Nº 009/2022</v>
      </c>
      <c r="C148" s="10"/>
      <c r="D148" s="11" t="str">
        <f>'[1]TCE - ANEXO III - Preencher'!E157</f>
        <v>NADJANE MEIRA DE CARVALHO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45383</v>
      </c>
      <c r="H148" s="14">
        <f>'[1]TCE - ANEXO III - Preencher'!I157</f>
        <v>0</v>
      </c>
      <c r="I148" s="14">
        <f>'[1]TCE - ANEXO III - Preencher'!J157</f>
        <v>258.07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3.65</v>
      </c>
      <c r="O148" s="15">
        <f>'[1]TCE - ANEXO III - Preencher'!P157</f>
        <v>0</v>
      </c>
      <c r="P148" s="16">
        <f t="shared" si="14"/>
        <v>3.65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4565.6400000000003</v>
      </c>
      <c r="Y148" s="15">
        <f>'[1]TCE - ANEXO III - Preencher'!Z157</f>
        <v>0</v>
      </c>
      <c r="Z148" s="16">
        <f t="shared" si="17"/>
        <v>4565.6400000000003</v>
      </c>
      <c r="AA148" s="17" t="str">
        <f>IF('[1]TCE - ANEXO III - Preencher'!AB157="","",'[1]TCE - ANEXO III - Preencher'!AB157)</f>
        <v>FOLHA COMPL PL ENFERMAGEM</v>
      </c>
      <c r="AB148" s="15">
        <f t="shared" si="12"/>
        <v>4827.3600000000006</v>
      </c>
    </row>
    <row r="149" spans="1:28" x14ac:dyDescent="0.2">
      <c r="A149" s="8">
        <f>IFERROR(VLOOKUP(B149,'[1]DADOS (OCULTAR)'!$Q$3:$S$136,3,0),"")</f>
        <v>9767633000870</v>
      </c>
      <c r="B149" s="9" t="str">
        <f>'[1]TCE - ANEXO III - Preencher'!C158</f>
        <v>UPA TORRÕES - CG Nº 009/2022</v>
      </c>
      <c r="C149" s="10"/>
      <c r="D149" s="11" t="str">
        <f>'[1]TCE - ANEXO III - Preencher'!E158</f>
        <v>NAILZA MARIA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3241-15</v>
      </c>
      <c r="G149" s="13">
        <f>IF('[1]TCE - ANEXO III - Preencher'!H158="","",'[1]TCE - ANEXO III - Preencher'!H158)</f>
        <v>45383</v>
      </c>
      <c r="H149" s="14">
        <f>'[1]TCE - ANEXO III - Preencher'!I158</f>
        <v>0</v>
      </c>
      <c r="I149" s="14">
        <f>'[1]TCE - ANEXO III - Preencher'!J158</f>
        <v>280.85000000000002</v>
      </c>
      <c r="J149" s="14">
        <f>'[1]TCE - ANEXO III - Preencher'!K158</f>
        <v>0</v>
      </c>
      <c r="K149" s="15">
        <f>'[1]TCE - ANEXO III - Preencher'!L158</f>
        <v>258.9873</v>
      </c>
      <c r="L149" s="15">
        <f>'[1]TCE - ANEXO III - Preencher'!M158</f>
        <v>7.06</v>
      </c>
      <c r="M149" s="15">
        <f t="shared" si="13"/>
        <v>251.9273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534.92729999999995</v>
      </c>
    </row>
    <row r="150" spans="1:28" x14ac:dyDescent="0.2">
      <c r="A150" s="8">
        <f>IFERROR(VLOOKUP(B150,'[1]DADOS (OCULTAR)'!$Q$3:$S$136,3,0),"")</f>
        <v>9767633000870</v>
      </c>
      <c r="B150" s="9" t="str">
        <f>'[1]TCE - ANEXO III - Preencher'!C159</f>
        <v>UPA TORRÕES - CG Nº 009/2022</v>
      </c>
      <c r="C150" s="10"/>
      <c r="D150" s="11" t="str">
        <f>'[1]TCE - ANEXO III - Preencher'!E159</f>
        <v>NATALIA CRISTINA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5211-30</v>
      </c>
      <c r="G150" s="13">
        <f>IF('[1]TCE - ANEXO III - Preencher'!H159="","",'[1]TCE - ANEXO III - Preencher'!H159)</f>
        <v>45383</v>
      </c>
      <c r="H150" s="14">
        <f>'[1]TCE - ANEXO III - Preencher'!I159</f>
        <v>0</v>
      </c>
      <c r="I150" s="14">
        <f>'[1]TCE - ANEXO III - Preencher'!J159</f>
        <v>187.12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189.27</v>
      </c>
    </row>
    <row r="151" spans="1:28" x14ac:dyDescent="0.2">
      <c r="A151" s="8">
        <f>IFERROR(VLOOKUP(B151,'[1]DADOS (OCULTAR)'!$Q$3:$S$136,3,0),"")</f>
        <v>9767633000870</v>
      </c>
      <c r="B151" s="9" t="str">
        <f>'[1]TCE - ANEXO III - Preencher'!C160</f>
        <v>UPA TORRÕES - CG Nº 009/2022</v>
      </c>
      <c r="C151" s="10"/>
      <c r="D151" s="11" t="str">
        <f>'[1]TCE - ANEXO III - Preencher'!E160</f>
        <v>PATRICIA MARIA ALVES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45383</v>
      </c>
      <c r="H151" s="14">
        <f>'[1]TCE - ANEXO III - Preencher'!I160</f>
        <v>0</v>
      </c>
      <c r="I151" s="14">
        <f>'[1]TCE - ANEXO III - Preencher'!J160</f>
        <v>172.26</v>
      </c>
      <c r="J151" s="14">
        <f>'[1]TCE - ANEXO III - Preencher'!K160</f>
        <v>0</v>
      </c>
      <c r="K151" s="15">
        <f>'[1]TCE - ANEXO III - Preencher'!L160</f>
        <v>258.9873</v>
      </c>
      <c r="L151" s="15">
        <f>'[1]TCE - ANEXO III - Preencher'!M160</f>
        <v>7.06</v>
      </c>
      <c r="M151" s="15">
        <f t="shared" si="13"/>
        <v>251.9273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3990</v>
      </c>
      <c r="Y151" s="15">
        <f>'[1]TCE - ANEXO III - Preencher'!Z160</f>
        <v>0</v>
      </c>
      <c r="Z151" s="16">
        <f t="shared" si="17"/>
        <v>3990</v>
      </c>
      <c r="AA151" s="17" t="str">
        <f>IF('[1]TCE - ANEXO III - Preencher'!AB160="","",'[1]TCE - ANEXO III - Preencher'!AB160)</f>
        <v>FOLHA COMPL PL ENFERMAGEM</v>
      </c>
      <c r="AB151" s="15">
        <f t="shared" si="12"/>
        <v>4416.3373000000001</v>
      </c>
    </row>
    <row r="152" spans="1:28" x14ac:dyDescent="0.2">
      <c r="A152" s="8">
        <f>IFERROR(VLOOKUP(B152,'[1]DADOS (OCULTAR)'!$Q$3:$S$136,3,0),"")</f>
        <v>9767633000870</v>
      </c>
      <c r="B152" s="9" t="str">
        <f>'[1]TCE - ANEXO III - Preencher'!C161</f>
        <v>UPA TORRÕES - CG Nº 009/2022</v>
      </c>
      <c r="C152" s="10"/>
      <c r="D152" s="11" t="str">
        <f>'[1]TCE - ANEXO III - Preencher'!E161</f>
        <v>PATRICIA ROBERTA ALMEIDA FELIX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45383</v>
      </c>
      <c r="H152" s="14">
        <f>'[1]TCE - ANEXO III - Preencher'!I161</f>
        <v>0</v>
      </c>
      <c r="I152" s="14">
        <f>'[1]TCE - ANEXO III - Preencher'!J161</f>
        <v>166.14</v>
      </c>
      <c r="J152" s="14">
        <f>'[1]TCE - ANEXO III - Preencher'!K161</f>
        <v>0</v>
      </c>
      <c r="K152" s="15">
        <f>'[1]TCE - ANEXO III - Preencher'!L161</f>
        <v>258.9873</v>
      </c>
      <c r="L152" s="15">
        <f>'[1]TCE - ANEXO III - Preencher'!M161</f>
        <v>7.06</v>
      </c>
      <c r="M152" s="15">
        <f t="shared" si="13"/>
        <v>251.9273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3990</v>
      </c>
      <c r="Y152" s="15">
        <f>'[1]TCE - ANEXO III - Preencher'!Z161</f>
        <v>0</v>
      </c>
      <c r="Z152" s="16">
        <f t="shared" si="17"/>
        <v>3990</v>
      </c>
      <c r="AA152" s="17" t="str">
        <f>IF('[1]TCE - ANEXO III - Preencher'!AB161="","",'[1]TCE - ANEXO III - Preencher'!AB161)</f>
        <v>FOLHA COMPL PL ENFERMAGEM</v>
      </c>
      <c r="AB152" s="15">
        <f t="shared" si="12"/>
        <v>4410.2173000000003</v>
      </c>
    </row>
    <row r="153" spans="1:28" x14ac:dyDescent="0.2">
      <c r="A153" s="8">
        <f>IFERROR(VLOOKUP(B153,'[1]DADOS (OCULTAR)'!$Q$3:$S$136,3,0),"")</f>
        <v>9767633000870</v>
      </c>
      <c r="B153" s="9" t="str">
        <f>'[1]TCE - ANEXO III - Preencher'!C162</f>
        <v>UPA TORRÕES - CG Nº 009/2022</v>
      </c>
      <c r="C153" s="10"/>
      <c r="D153" s="11" t="str">
        <f>'[1]TCE - ANEXO III - Preencher'!E162</f>
        <v>PAULA MICHELLE DE LIMA ANDRADE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>
        <f>IF('[1]TCE - ANEXO III - Preencher'!H162="","",'[1]TCE - ANEXO III - Preencher'!H162)</f>
        <v>45383</v>
      </c>
      <c r="H153" s="14">
        <f>'[1]TCE - ANEXO III - Preencher'!I162</f>
        <v>0</v>
      </c>
      <c r="I153" s="14">
        <f>'[1]TCE - ANEXO III - Preencher'!J162</f>
        <v>189.34</v>
      </c>
      <c r="J153" s="14">
        <f>'[1]TCE - ANEXO III - Preencher'!K162</f>
        <v>0</v>
      </c>
      <c r="K153" s="15">
        <f>'[1]TCE - ANEXO III - Preencher'!L162</f>
        <v>258.9873</v>
      </c>
      <c r="L153" s="15">
        <f>'[1]TCE - ANEXO III - Preencher'!M162</f>
        <v>3.05</v>
      </c>
      <c r="M153" s="15">
        <f t="shared" si="13"/>
        <v>255.93729999999999</v>
      </c>
      <c r="N153" s="15">
        <f>'[1]TCE - ANEXO III - Preencher'!O162</f>
        <v>3.65</v>
      </c>
      <c r="O153" s="15">
        <f>'[1]TCE - ANEXO III - Preencher'!P162</f>
        <v>0</v>
      </c>
      <c r="P153" s="16">
        <f t="shared" si="14"/>
        <v>3.65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4341.76</v>
      </c>
      <c r="Y153" s="15">
        <f>'[1]TCE - ANEXO III - Preencher'!Z162</f>
        <v>0</v>
      </c>
      <c r="Z153" s="16">
        <f t="shared" si="17"/>
        <v>4341.76</v>
      </c>
      <c r="AA153" s="17" t="str">
        <f>IF('[1]TCE - ANEXO III - Preencher'!AB162="","",'[1]TCE - ANEXO III - Preencher'!AB162)</f>
        <v>FOLHA COMPL PL ENFERMAGEM</v>
      </c>
      <c r="AB153" s="15">
        <f t="shared" si="12"/>
        <v>4790.6873000000005</v>
      </c>
    </row>
    <row r="154" spans="1:28" x14ac:dyDescent="0.2">
      <c r="A154" s="8">
        <f>IFERROR(VLOOKUP(B154,'[1]DADOS (OCULTAR)'!$Q$3:$S$136,3,0),"")</f>
        <v>9767633000870</v>
      </c>
      <c r="B154" s="9" t="str">
        <f>'[1]TCE - ANEXO III - Preencher'!C163</f>
        <v>UPA TORRÕES - CG Nº 009/2022</v>
      </c>
      <c r="C154" s="10"/>
      <c r="D154" s="11" t="str">
        <f>'[1]TCE - ANEXO III - Preencher'!E163</f>
        <v>PAULO ROBERTO ANGEIRAS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3241-15</v>
      </c>
      <c r="G154" s="13">
        <f>IF('[1]TCE - ANEXO III - Preencher'!H163="","",'[1]TCE - ANEXO III - Preencher'!H163)</f>
        <v>45383</v>
      </c>
      <c r="H154" s="14">
        <f>'[1]TCE - ANEXO III - Preencher'!I163</f>
        <v>0</v>
      </c>
      <c r="I154" s="14">
        <f>'[1]TCE - ANEXO III - Preencher'!J163</f>
        <v>359.38</v>
      </c>
      <c r="J154" s="14">
        <f>'[1]TCE - ANEXO III - Preencher'!K163</f>
        <v>0</v>
      </c>
      <c r="K154" s="15">
        <f>'[1]TCE - ANEXO III - Preencher'!L163</f>
        <v>258.9873</v>
      </c>
      <c r="L154" s="15">
        <f>'[1]TCE - ANEXO III - Preencher'!M163</f>
        <v>7.06</v>
      </c>
      <c r="M154" s="15">
        <f t="shared" si="13"/>
        <v>251.9273</v>
      </c>
      <c r="N154" s="15">
        <f>'[1]TCE - ANEXO III - Preencher'!O163</f>
        <v>2.15</v>
      </c>
      <c r="O154" s="15">
        <f>'[1]TCE - ANEXO III - Preencher'!P163</f>
        <v>0</v>
      </c>
      <c r="P154" s="16">
        <f t="shared" si="14"/>
        <v>2.15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613.45729999999992</v>
      </c>
    </row>
    <row r="155" spans="1:28" x14ac:dyDescent="0.2">
      <c r="A155" s="8">
        <f>IFERROR(VLOOKUP(B155,'[1]DADOS (OCULTAR)'!$Q$3:$S$136,3,0),"")</f>
        <v>9767633000870</v>
      </c>
      <c r="B155" s="9" t="str">
        <f>'[1]TCE - ANEXO III - Preencher'!C164</f>
        <v>UPA TORRÕES - CG Nº 009/2022</v>
      </c>
      <c r="C155" s="10"/>
      <c r="D155" s="11" t="str">
        <f>'[1]TCE - ANEXO III - Preencher'!E164</f>
        <v>PAULO ROBERTO JOSE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45383</v>
      </c>
      <c r="H155" s="14">
        <f>'[1]TCE - ANEXO III - Preencher'!I164</f>
        <v>0</v>
      </c>
      <c r="I155" s="14">
        <f>'[1]TCE - ANEXO III - Preencher'!J164</f>
        <v>139.55000000000001</v>
      </c>
      <c r="J155" s="14">
        <f>'[1]TCE - ANEXO III - Preencher'!K164</f>
        <v>0</v>
      </c>
      <c r="K155" s="15">
        <f>'[1]TCE - ANEXO III - Preencher'!L164</f>
        <v>258.9873</v>
      </c>
      <c r="L155" s="15">
        <f>'[1]TCE - ANEXO III - Preencher'!M164</f>
        <v>7.06</v>
      </c>
      <c r="M155" s="15">
        <f t="shared" si="13"/>
        <v>251.9273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3990</v>
      </c>
      <c r="Y155" s="15">
        <f>'[1]TCE - ANEXO III - Preencher'!Z164</f>
        <v>0</v>
      </c>
      <c r="Z155" s="16">
        <f t="shared" si="17"/>
        <v>3990</v>
      </c>
      <c r="AA155" s="17" t="str">
        <f>IF('[1]TCE - ANEXO III - Preencher'!AB164="","",'[1]TCE - ANEXO III - Preencher'!AB164)</f>
        <v>FOLHA COMPL PL ENFERMAGEM</v>
      </c>
      <c r="AB155" s="15">
        <f t="shared" si="12"/>
        <v>4383.6273000000001</v>
      </c>
    </row>
    <row r="156" spans="1:28" x14ac:dyDescent="0.2">
      <c r="A156" s="8">
        <f>IFERROR(VLOOKUP(B156,'[1]DADOS (OCULTAR)'!$Q$3:$S$136,3,0),"")</f>
        <v>9767633000870</v>
      </c>
      <c r="B156" s="9" t="str">
        <f>'[1]TCE - ANEXO III - Preencher'!C165</f>
        <v>UPA TORRÕES - CG Nº 009/2022</v>
      </c>
      <c r="C156" s="10"/>
      <c r="D156" s="11" t="str">
        <f>'[1]TCE - ANEXO III - Preencher'!E165</f>
        <v>POLIANA PIRES LINS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2234-05</v>
      </c>
      <c r="G156" s="13">
        <f>IF('[1]TCE - ANEXO III - Preencher'!H165="","",'[1]TCE - ANEXO III - Preencher'!H165)</f>
        <v>45383</v>
      </c>
      <c r="H156" s="14">
        <f>'[1]TCE - ANEXO III - Preencher'!I165</f>
        <v>0</v>
      </c>
      <c r="I156" s="14">
        <f>'[1]TCE - ANEXO III - Preencher'!J165</f>
        <v>333.45</v>
      </c>
      <c r="J156" s="14">
        <f>'[1]TCE - ANEXO III - Preencher'!K165</f>
        <v>0</v>
      </c>
      <c r="K156" s="15">
        <f>'[1]TCE - ANEXO III - Preencher'!L165</f>
        <v>258.9873</v>
      </c>
      <c r="L156" s="15">
        <f>'[1]TCE - ANEXO III - Preencher'!M165</f>
        <v>7.06</v>
      </c>
      <c r="M156" s="15">
        <f t="shared" si="13"/>
        <v>251.9273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587.52729999999997</v>
      </c>
    </row>
    <row r="157" spans="1:28" x14ac:dyDescent="0.2">
      <c r="A157" s="8">
        <f>IFERROR(VLOOKUP(B157,'[1]DADOS (OCULTAR)'!$Q$3:$S$136,3,0),"")</f>
        <v>9767633000870</v>
      </c>
      <c r="B157" s="9" t="str">
        <f>'[1]TCE - ANEXO III - Preencher'!C166</f>
        <v>UPA TORRÕES - CG Nº 009/2022</v>
      </c>
      <c r="C157" s="10"/>
      <c r="D157" s="11" t="str">
        <f>'[1]TCE - ANEXO III - Preencher'!E166</f>
        <v>PRISCILA FARIAS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45383</v>
      </c>
      <c r="H157" s="14">
        <f>'[1]TCE - ANEXO III - Preencher'!I166</f>
        <v>0</v>
      </c>
      <c r="I157" s="14">
        <f>'[1]TCE - ANEXO III - Preencher'!J166</f>
        <v>143.55000000000001</v>
      </c>
      <c r="J157" s="14">
        <f>'[1]TCE - ANEXO III - Preencher'!K166</f>
        <v>0</v>
      </c>
      <c r="K157" s="15">
        <f>'[1]TCE - ANEXO III - Preencher'!L166</f>
        <v>258.9873</v>
      </c>
      <c r="L157" s="15">
        <f>'[1]TCE - ANEXO III - Preencher'!M166</f>
        <v>7.06</v>
      </c>
      <c r="M157" s="15">
        <f t="shared" si="13"/>
        <v>251.9273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128.83000000000001</v>
      </c>
      <c r="R157" s="15">
        <f>'[1]TCE - ANEXO III - Preencher'!S166</f>
        <v>84.72</v>
      </c>
      <c r="S157" s="16">
        <f t="shared" si="15"/>
        <v>44.110000000000014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3990</v>
      </c>
      <c r="Y157" s="15">
        <f>'[1]TCE - ANEXO III - Preencher'!Z166</f>
        <v>0</v>
      </c>
      <c r="Z157" s="16">
        <f t="shared" si="17"/>
        <v>3990</v>
      </c>
      <c r="AA157" s="17" t="str">
        <f>IF('[1]TCE - ANEXO III - Preencher'!AB166="","",'[1]TCE - ANEXO III - Preencher'!AB166)</f>
        <v>FOLHA COMPL PL ENFERMAGEM</v>
      </c>
      <c r="AB157" s="15">
        <f t="shared" si="12"/>
        <v>4431.7372999999998</v>
      </c>
    </row>
    <row r="158" spans="1:28" x14ac:dyDescent="0.2">
      <c r="A158" s="8">
        <f>IFERROR(VLOOKUP(B158,'[1]DADOS (OCULTAR)'!$Q$3:$S$136,3,0),"")</f>
        <v>9767633000870</v>
      </c>
      <c r="B158" s="9" t="str">
        <f>'[1]TCE - ANEXO III - Preencher'!C167</f>
        <v>UPA TORRÕES - CG Nº 009/2022</v>
      </c>
      <c r="C158" s="10"/>
      <c r="D158" s="11" t="str">
        <f>'[1]TCE - ANEXO III - Preencher'!E167</f>
        <v>RAFAEL GOUVEIA GOMES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45383</v>
      </c>
      <c r="H158" s="14">
        <f>'[1]TCE - ANEXO III - Preencher'!I167</f>
        <v>0</v>
      </c>
      <c r="I158" s="14">
        <f>'[1]TCE - ANEXO III - Preencher'!J167</f>
        <v>162.81</v>
      </c>
      <c r="J158" s="14">
        <f>'[1]TCE - ANEXO III - Preencher'!K167</f>
        <v>0</v>
      </c>
      <c r="K158" s="15">
        <f>'[1]TCE - ANEXO III - Preencher'!L167</f>
        <v>258.9873</v>
      </c>
      <c r="L158" s="15">
        <f>'[1]TCE - ANEXO III - Preencher'!M167</f>
        <v>7.06</v>
      </c>
      <c r="M158" s="15">
        <f t="shared" si="13"/>
        <v>251.9273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128.83000000000001</v>
      </c>
      <c r="R158" s="15">
        <f>'[1]TCE - ANEXO III - Preencher'!S167</f>
        <v>84.72</v>
      </c>
      <c r="S158" s="16">
        <f t="shared" si="15"/>
        <v>44.110000000000014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3990</v>
      </c>
      <c r="Y158" s="15">
        <f>'[1]TCE - ANEXO III - Preencher'!Z167</f>
        <v>0</v>
      </c>
      <c r="Z158" s="16">
        <f t="shared" si="17"/>
        <v>3990</v>
      </c>
      <c r="AA158" s="17" t="str">
        <f>IF('[1]TCE - ANEXO III - Preencher'!AB167="","",'[1]TCE - ANEXO III - Preencher'!AB167)</f>
        <v>FOLHA COMPL PL ENFERMAGEM</v>
      </c>
      <c r="AB158" s="15">
        <f t="shared" si="12"/>
        <v>4450.9973</v>
      </c>
    </row>
    <row r="159" spans="1:28" x14ac:dyDescent="0.2">
      <c r="A159" s="8">
        <f>IFERROR(VLOOKUP(B159,'[1]DADOS (OCULTAR)'!$Q$3:$S$136,3,0),"")</f>
        <v>9767633000870</v>
      </c>
      <c r="B159" s="9" t="str">
        <f>'[1]TCE - ANEXO III - Preencher'!C168</f>
        <v>UPA TORRÕES - CG Nº 009/2022</v>
      </c>
      <c r="C159" s="10"/>
      <c r="D159" s="11" t="str">
        <f>'[1]TCE - ANEXO III - Preencher'!E168</f>
        <v>RAFAELLA PEREGRINO DE ALMEIDA VIANA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45383</v>
      </c>
      <c r="H159" s="14">
        <f>'[1]TCE - ANEXO III - Preencher'!I168</f>
        <v>0</v>
      </c>
      <c r="I159" s="14">
        <f>'[1]TCE - ANEXO III - Preencher'!J168</f>
        <v>215.36</v>
      </c>
      <c r="J159" s="14">
        <f>'[1]TCE - ANEXO III - Preencher'!K168</f>
        <v>0</v>
      </c>
      <c r="K159" s="15">
        <f>'[1]TCE - ANEXO III - Preencher'!L168</f>
        <v>258.9873</v>
      </c>
      <c r="L159" s="15">
        <f>'[1]TCE - ANEXO III - Preencher'!M168</f>
        <v>3.05</v>
      </c>
      <c r="M159" s="15">
        <f t="shared" si="13"/>
        <v>255.93729999999999</v>
      </c>
      <c r="N159" s="15">
        <f>'[1]TCE - ANEXO III - Preencher'!O168</f>
        <v>3.65</v>
      </c>
      <c r="O159" s="15">
        <f>'[1]TCE - ANEXO III - Preencher'!P168</f>
        <v>0</v>
      </c>
      <c r="P159" s="16">
        <f t="shared" si="14"/>
        <v>3.65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120.26</v>
      </c>
      <c r="U159" s="15">
        <f>'[1]TCE - ANEXO III - Preencher'!V168</f>
        <v>0</v>
      </c>
      <c r="V159" s="16">
        <f t="shared" si="16"/>
        <v>120.26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4341.76</v>
      </c>
      <c r="Y159" s="15">
        <f>'[1]TCE - ANEXO III - Preencher'!Z168</f>
        <v>0</v>
      </c>
      <c r="Z159" s="16">
        <f t="shared" si="17"/>
        <v>4341.76</v>
      </c>
      <c r="AA159" s="17" t="str">
        <f>IF('[1]TCE - ANEXO III - Preencher'!AB168="","",'[1]TCE - ANEXO III - Preencher'!AB168)</f>
        <v>FOLHA COMPL PL ENFERMAGEM</v>
      </c>
      <c r="AB159" s="15">
        <f t="shared" si="12"/>
        <v>4936.9673000000003</v>
      </c>
    </row>
    <row r="160" spans="1:28" x14ac:dyDescent="0.2">
      <c r="A160" s="8">
        <f>IFERROR(VLOOKUP(B160,'[1]DADOS (OCULTAR)'!$Q$3:$S$136,3,0),"")</f>
        <v>9767633000870</v>
      </c>
      <c r="B160" s="9" t="str">
        <f>'[1]TCE - ANEXO III - Preencher'!C169</f>
        <v>UPA TORRÕES - CG Nº 009/2022</v>
      </c>
      <c r="C160" s="10"/>
      <c r="D160" s="11" t="str">
        <f>'[1]TCE - ANEXO III - Preencher'!E169</f>
        <v>RAUANA HIPOLITO CHAVES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2516-05</v>
      </c>
      <c r="G160" s="13">
        <f>IF('[1]TCE - ANEXO III - Preencher'!H169="","",'[1]TCE - ANEXO III - Preencher'!H169)</f>
        <v>45383</v>
      </c>
      <c r="H160" s="14">
        <f>'[1]TCE - ANEXO III - Preencher'!I169</f>
        <v>0</v>
      </c>
      <c r="I160" s="14">
        <f>'[1]TCE - ANEXO III - Preencher'!J169</f>
        <v>315.89999999999998</v>
      </c>
      <c r="J160" s="14">
        <f>'[1]TCE - ANEXO III - Preencher'!K169</f>
        <v>0</v>
      </c>
      <c r="K160" s="15">
        <f>'[1]TCE - ANEXO III - Preencher'!L169</f>
        <v>258.9873</v>
      </c>
      <c r="L160" s="15">
        <f>'[1]TCE - ANEXO III - Preencher'!M169</f>
        <v>7.06</v>
      </c>
      <c r="M160" s="15">
        <f t="shared" si="13"/>
        <v>251.9273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569.9772999999999</v>
      </c>
    </row>
    <row r="161" spans="1:28" x14ac:dyDescent="0.2">
      <c r="A161" s="8">
        <f>IFERROR(VLOOKUP(B161,'[1]DADOS (OCULTAR)'!$Q$3:$S$136,3,0),"")</f>
        <v>9767633000870</v>
      </c>
      <c r="B161" s="9" t="str">
        <f>'[1]TCE - ANEXO III - Preencher'!C170</f>
        <v>UPA TORRÕES - CG Nº 009/2022</v>
      </c>
      <c r="C161" s="10"/>
      <c r="D161" s="11" t="str">
        <f>'[1]TCE - ANEXO III - Preencher'!E170</f>
        <v>RENALLY DE PAULA CASTRO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45383</v>
      </c>
      <c r="H161" s="14">
        <f>'[1]TCE - ANEXO III - Preencher'!I170</f>
        <v>0</v>
      </c>
      <c r="I161" s="14">
        <f>'[1]TCE - ANEXO III - Preencher'!J170</f>
        <v>172.26</v>
      </c>
      <c r="J161" s="14">
        <f>'[1]TCE - ANEXO III - Preencher'!K170</f>
        <v>0</v>
      </c>
      <c r="K161" s="15">
        <f>'[1]TCE - ANEXO III - Preencher'!L170</f>
        <v>258.9873</v>
      </c>
      <c r="L161" s="15">
        <f>'[1]TCE - ANEXO III - Preencher'!M170</f>
        <v>7.06</v>
      </c>
      <c r="M161" s="15">
        <f t="shared" si="13"/>
        <v>251.9273</v>
      </c>
      <c r="N161" s="15">
        <f>'[1]TCE - ANEXO III - Preencher'!O170</f>
        <v>2.15</v>
      </c>
      <c r="O161" s="15">
        <f>'[1]TCE - ANEXO III - Preencher'!P170</f>
        <v>0</v>
      </c>
      <c r="P161" s="16">
        <f t="shared" si="14"/>
        <v>2.15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77.55</v>
      </c>
      <c r="U161" s="15">
        <f>'[1]TCE - ANEXO III - Preencher'!V170</f>
        <v>0</v>
      </c>
      <c r="V161" s="16">
        <f t="shared" si="16"/>
        <v>77.55</v>
      </c>
      <c r="W161" s="17" t="str">
        <f>IF('[1]TCE - ANEXO III - Preencher'!X170="","",'[1]TCE - ANEXO III - Preencher'!X170)</f>
        <v>AUXILIO CRECHE</v>
      </c>
      <c r="X161" s="15">
        <f>'[1]TCE - ANEXO III - Preencher'!Y170</f>
        <v>3990</v>
      </c>
      <c r="Y161" s="15">
        <f>'[1]TCE - ANEXO III - Preencher'!Z170</f>
        <v>0</v>
      </c>
      <c r="Z161" s="16">
        <f t="shared" si="17"/>
        <v>3990</v>
      </c>
      <c r="AA161" s="17" t="str">
        <f>IF('[1]TCE - ANEXO III - Preencher'!AB170="","",'[1]TCE - ANEXO III - Preencher'!AB170)</f>
        <v>FOLHA COMPL PL ENFERMAGEM</v>
      </c>
      <c r="AB161" s="15">
        <f t="shared" si="12"/>
        <v>4493.8873000000003</v>
      </c>
    </row>
    <row r="162" spans="1:28" x14ac:dyDescent="0.2">
      <c r="A162" s="8">
        <f>IFERROR(VLOOKUP(B162,'[1]DADOS (OCULTAR)'!$Q$3:$S$136,3,0),"")</f>
        <v>9767633000870</v>
      </c>
      <c r="B162" s="9" t="str">
        <f>'[1]TCE - ANEXO III - Preencher'!C171</f>
        <v>UPA TORRÕES - CG Nº 009/2022</v>
      </c>
      <c r="C162" s="10"/>
      <c r="D162" s="11" t="str">
        <f>'[1]TCE - ANEXO III - Preencher'!E171</f>
        <v>RENATHA SALOME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45383</v>
      </c>
      <c r="H162" s="14">
        <f>'[1]TCE - ANEXO III - Preencher'!I171</f>
        <v>0</v>
      </c>
      <c r="I162" s="14">
        <f>'[1]TCE - ANEXO III - Preencher'!J171</f>
        <v>143.55000000000001</v>
      </c>
      <c r="J162" s="14">
        <f>'[1]TCE - ANEXO III - Preencher'!K171</f>
        <v>0</v>
      </c>
      <c r="K162" s="15">
        <f>'[1]TCE - ANEXO III - Preencher'!L171</f>
        <v>258.9873</v>
      </c>
      <c r="L162" s="15">
        <f>'[1]TCE - ANEXO III - Preencher'!M171</f>
        <v>7.06</v>
      </c>
      <c r="M162" s="15">
        <f t="shared" si="13"/>
        <v>251.9273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3990</v>
      </c>
      <c r="Y162" s="15">
        <f>'[1]TCE - ANEXO III - Preencher'!Z171</f>
        <v>0</v>
      </c>
      <c r="Z162" s="16">
        <f t="shared" si="17"/>
        <v>3990</v>
      </c>
      <c r="AA162" s="17" t="str">
        <f>IF('[1]TCE - ANEXO III - Preencher'!AB171="","",'[1]TCE - ANEXO III - Preencher'!AB171)</f>
        <v>FOLHA COMPL PL ENFERMAGEM</v>
      </c>
      <c r="AB162" s="15">
        <f t="shared" si="12"/>
        <v>4387.6273000000001</v>
      </c>
    </row>
    <row r="163" spans="1:28" x14ac:dyDescent="0.2">
      <c r="A163" s="8">
        <f>IFERROR(VLOOKUP(B163,'[1]DADOS (OCULTAR)'!$Q$3:$S$136,3,0),"")</f>
        <v>9767633000870</v>
      </c>
      <c r="B163" s="9" t="str">
        <f>'[1]TCE - ANEXO III - Preencher'!C172</f>
        <v>UPA TORRÕES - CG Nº 009/2022</v>
      </c>
      <c r="C163" s="10"/>
      <c r="D163" s="11" t="str">
        <f>'[1]TCE - ANEXO III - Preencher'!E172</f>
        <v>SEVERINA GONCALVES DE FREITAS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5211-30</v>
      </c>
      <c r="G163" s="13">
        <f>IF('[1]TCE - ANEXO III - Preencher'!H172="","",'[1]TCE - ANEXO III - Preencher'!H172)</f>
        <v>45383</v>
      </c>
      <c r="H163" s="14">
        <f>'[1]TCE - ANEXO III - Preencher'!I172</f>
        <v>0</v>
      </c>
      <c r="I163" s="14">
        <f>'[1]TCE - ANEXO III - Preencher'!J172</f>
        <v>135.55000000000001</v>
      </c>
      <c r="J163" s="14">
        <f>'[1]TCE - ANEXO III - Preencher'!K172</f>
        <v>0</v>
      </c>
      <c r="K163" s="15">
        <f>'[1]TCE - ANEXO III - Preencher'!L172</f>
        <v>258.9873</v>
      </c>
      <c r="L163" s="15">
        <f>'[1]TCE - ANEXO III - Preencher'!M172</f>
        <v>7.06</v>
      </c>
      <c r="M163" s="15">
        <f t="shared" si="13"/>
        <v>251.9273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389.62729999999999</v>
      </c>
    </row>
    <row r="164" spans="1:28" x14ac:dyDescent="0.2">
      <c r="A164" s="8">
        <f>IFERROR(VLOOKUP(B164,'[1]DADOS (OCULTAR)'!$Q$3:$S$136,3,0),"")</f>
        <v>9767633000870</v>
      </c>
      <c r="B164" s="9" t="str">
        <f>'[1]TCE - ANEXO III - Preencher'!C173</f>
        <v>UPA TORRÕES - CG Nº 009/2022</v>
      </c>
      <c r="C164" s="10"/>
      <c r="D164" s="11" t="str">
        <f>'[1]TCE - ANEXO III - Preencher'!E173</f>
        <v>SHIRLEY EMANUELA FRAGOSO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>
        <f>IF('[1]TCE - ANEXO III - Preencher'!H173="","",'[1]TCE - ANEXO III - Preencher'!H173)</f>
        <v>45383</v>
      </c>
      <c r="H164" s="14">
        <f>'[1]TCE - ANEXO III - Preencher'!I173</f>
        <v>0</v>
      </c>
      <c r="I164" s="14">
        <f>'[1]TCE - ANEXO III - Preencher'!J173</f>
        <v>235.62</v>
      </c>
      <c r="J164" s="14">
        <f>'[1]TCE - ANEXO III - Preencher'!K173</f>
        <v>0</v>
      </c>
      <c r="K164" s="15">
        <f>'[1]TCE - ANEXO III - Preencher'!L173</f>
        <v>258.9873</v>
      </c>
      <c r="L164" s="15">
        <f>'[1]TCE - ANEXO III - Preencher'!M173</f>
        <v>3.05</v>
      </c>
      <c r="M164" s="15">
        <f t="shared" si="13"/>
        <v>255.93729999999999</v>
      </c>
      <c r="N164" s="15">
        <f>'[1]TCE - ANEXO III - Preencher'!O173</f>
        <v>3.65</v>
      </c>
      <c r="O164" s="15">
        <f>'[1]TCE - ANEXO III - Preencher'!P173</f>
        <v>0</v>
      </c>
      <c r="P164" s="16">
        <f t="shared" si="14"/>
        <v>3.65</v>
      </c>
      <c r="Q164" s="15">
        <f>'[1]TCE - ANEXO III - Preencher'!R173</f>
        <v>202.63</v>
      </c>
      <c r="R164" s="15">
        <f>'[1]TCE - ANEXO III - Preencher'!S173</f>
        <v>122.12</v>
      </c>
      <c r="S164" s="16">
        <f t="shared" si="15"/>
        <v>80.509999999999991</v>
      </c>
      <c r="T164" s="15">
        <f>'[1]TCE - ANEXO III - Preencher'!U173</f>
        <v>120.26</v>
      </c>
      <c r="U164" s="15">
        <f>'[1]TCE - ANEXO III - Preencher'!V173</f>
        <v>0</v>
      </c>
      <c r="V164" s="16">
        <f t="shared" si="16"/>
        <v>120.26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4341.76</v>
      </c>
      <c r="Y164" s="15">
        <f>'[1]TCE - ANEXO III - Preencher'!Z173</f>
        <v>0</v>
      </c>
      <c r="Z164" s="16">
        <f t="shared" si="17"/>
        <v>4341.76</v>
      </c>
      <c r="AA164" s="17" t="str">
        <f>IF('[1]TCE - ANEXO III - Preencher'!AB173="","",'[1]TCE - ANEXO III - Preencher'!AB173)</f>
        <v>FOLHA COMPL PL ENFERMAGEM</v>
      </c>
      <c r="AB164" s="15">
        <f t="shared" si="12"/>
        <v>5037.7373000000007</v>
      </c>
    </row>
    <row r="165" spans="1:28" x14ac:dyDescent="0.2">
      <c r="A165" s="8">
        <f>IFERROR(VLOOKUP(B165,'[1]DADOS (OCULTAR)'!$Q$3:$S$136,3,0),"")</f>
        <v>9767633000870</v>
      </c>
      <c r="B165" s="9" t="str">
        <f>'[1]TCE - ANEXO III - Preencher'!C174</f>
        <v>UPA TORRÕES - CG Nº 009/2022</v>
      </c>
      <c r="C165" s="10"/>
      <c r="D165" s="11" t="str">
        <f>'[1]TCE - ANEXO III - Preencher'!E174</f>
        <v>SILVANA DA SILVA ROSA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45383</v>
      </c>
      <c r="H165" s="14">
        <f>'[1]TCE - ANEXO III - Preencher'!I174</f>
        <v>0</v>
      </c>
      <c r="I165" s="14">
        <f>'[1]TCE - ANEXO III - Preencher'!J174</f>
        <v>219.3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3.65</v>
      </c>
      <c r="O165" s="15">
        <f>'[1]TCE - ANEXO III - Preencher'!P174</f>
        <v>0</v>
      </c>
      <c r="P165" s="16">
        <f t="shared" si="14"/>
        <v>3.65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3934.68</v>
      </c>
      <c r="Y165" s="15">
        <f>'[1]TCE - ANEXO III - Preencher'!Z174</f>
        <v>0</v>
      </c>
      <c r="Z165" s="16">
        <f t="shared" si="17"/>
        <v>3934.68</v>
      </c>
      <c r="AA165" s="17" t="str">
        <f>IF('[1]TCE - ANEXO III - Preencher'!AB174="","",'[1]TCE - ANEXO III - Preencher'!AB174)</f>
        <v>FOLHA COMPL PL ENFERMAGEM</v>
      </c>
      <c r="AB165" s="15">
        <f t="shared" si="12"/>
        <v>4157.63</v>
      </c>
    </row>
    <row r="166" spans="1:28" x14ac:dyDescent="0.2">
      <c r="A166" s="8">
        <f>IFERROR(VLOOKUP(B166,'[1]DADOS (OCULTAR)'!$Q$3:$S$136,3,0),"")</f>
        <v>9767633000870</v>
      </c>
      <c r="B166" s="9" t="str">
        <f>'[1]TCE - ANEXO III - Preencher'!C175</f>
        <v>UPA TORRÕES - CG Nº 009/2022</v>
      </c>
      <c r="C166" s="10"/>
      <c r="D166" s="11" t="str">
        <f>'[1]TCE - ANEXO III - Preencher'!E175</f>
        <v>SOLANGE MARIA DE FRANCA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45383</v>
      </c>
      <c r="H166" s="14">
        <f>'[1]TCE - ANEXO III - Preencher'!I175</f>
        <v>0</v>
      </c>
      <c r="I166" s="14">
        <f>'[1]TCE - ANEXO III - Preencher'!J175</f>
        <v>172.26</v>
      </c>
      <c r="J166" s="14">
        <f>'[1]TCE - ANEXO III - Preencher'!K175</f>
        <v>0</v>
      </c>
      <c r="K166" s="15">
        <f>'[1]TCE - ANEXO III - Preencher'!L175</f>
        <v>258.9873</v>
      </c>
      <c r="L166" s="15">
        <f>'[1]TCE - ANEXO III - Preencher'!M175</f>
        <v>7.06</v>
      </c>
      <c r="M166" s="15">
        <f t="shared" si="13"/>
        <v>251.9273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251.83</v>
      </c>
      <c r="R166" s="15">
        <f>'[1]TCE - ANEXO III - Preencher'!S175</f>
        <v>84.72</v>
      </c>
      <c r="S166" s="16">
        <f t="shared" si="15"/>
        <v>167.11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3990</v>
      </c>
      <c r="Y166" s="15">
        <f>'[1]TCE - ANEXO III - Preencher'!Z175</f>
        <v>0</v>
      </c>
      <c r="Z166" s="16">
        <f t="shared" si="17"/>
        <v>3990</v>
      </c>
      <c r="AA166" s="17" t="str">
        <f>IF('[1]TCE - ANEXO III - Preencher'!AB175="","",'[1]TCE - ANEXO III - Preencher'!AB175)</f>
        <v>FOLHA COMPL PL ENFERMAGEM</v>
      </c>
      <c r="AB166" s="15">
        <f t="shared" si="12"/>
        <v>4583.4472999999998</v>
      </c>
    </row>
    <row r="167" spans="1:28" x14ac:dyDescent="0.2">
      <c r="A167" s="8">
        <f>IFERROR(VLOOKUP(B167,'[1]DADOS (OCULTAR)'!$Q$3:$S$136,3,0),"")</f>
        <v>9767633000870</v>
      </c>
      <c r="B167" s="9" t="str">
        <f>'[1]TCE - ANEXO III - Preencher'!C176</f>
        <v>UPA TORRÕES - CG Nº 009/2022</v>
      </c>
      <c r="C167" s="10"/>
      <c r="D167" s="11" t="str">
        <f>'[1]TCE - ANEXO III - Preencher'!E176</f>
        <v>TACIANA DE MOURA VELOSO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>
        <f>IF('[1]TCE - ANEXO III - Preencher'!H176="","",'[1]TCE - ANEXO III - Preencher'!H176)</f>
        <v>45383</v>
      </c>
      <c r="H167" s="14">
        <f>'[1]TCE - ANEXO III - Preencher'!I176</f>
        <v>0</v>
      </c>
      <c r="I167" s="14">
        <f>'[1]TCE - ANEXO III - Preencher'!J176</f>
        <v>235.62</v>
      </c>
      <c r="J167" s="14">
        <f>'[1]TCE - ANEXO III - Preencher'!K176</f>
        <v>0</v>
      </c>
      <c r="K167" s="15">
        <f>'[1]TCE - ANEXO III - Preencher'!L176</f>
        <v>258.9873</v>
      </c>
      <c r="L167" s="15">
        <f>'[1]TCE - ANEXO III - Preencher'!M176</f>
        <v>3.05</v>
      </c>
      <c r="M167" s="15">
        <f t="shared" si="13"/>
        <v>255.93729999999999</v>
      </c>
      <c r="N167" s="15">
        <f>'[1]TCE - ANEXO III - Preencher'!O176</f>
        <v>3.65</v>
      </c>
      <c r="O167" s="15">
        <f>'[1]TCE - ANEXO III - Preencher'!P176</f>
        <v>0</v>
      </c>
      <c r="P167" s="16">
        <f t="shared" si="14"/>
        <v>3.65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120.26</v>
      </c>
      <c r="U167" s="15">
        <f>'[1]TCE - ANEXO III - Preencher'!V176</f>
        <v>0</v>
      </c>
      <c r="V167" s="16">
        <f t="shared" si="16"/>
        <v>120.26</v>
      </c>
      <c r="W167" s="17" t="str">
        <f>IF('[1]TCE - ANEXO III - Preencher'!X176="","",'[1]TCE - ANEXO III - Preencher'!X176)</f>
        <v>AUXILIO CRECHE</v>
      </c>
      <c r="X167" s="15">
        <f>'[1]TCE - ANEXO III - Preencher'!Y176</f>
        <v>4341.76</v>
      </c>
      <c r="Y167" s="15">
        <f>'[1]TCE - ANEXO III - Preencher'!Z176</f>
        <v>0</v>
      </c>
      <c r="Z167" s="16">
        <f t="shared" si="17"/>
        <v>4341.76</v>
      </c>
      <c r="AA167" s="17" t="str">
        <f>IF('[1]TCE - ANEXO III - Preencher'!AB176="","",'[1]TCE - ANEXO III - Preencher'!AB176)</f>
        <v>FOLHA COMPL PL ENFERMAGEM</v>
      </c>
      <c r="AB167" s="15">
        <f t="shared" si="12"/>
        <v>4957.2273000000005</v>
      </c>
    </row>
    <row r="168" spans="1:28" x14ac:dyDescent="0.2">
      <c r="A168" s="8">
        <f>IFERROR(VLOOKUP(B168,'[1]DADOS (OCULTAR)'!$Q$3:$S$136,3,0),"")</f>
        <v>9767633000870</v>
      </c>
      <c r="B168" s="9" t="str">
        <f>'[1]TCE - ANEXO III - Preencher'!C177</f>
        <v>UPA TORRÕES - CG Nº 009/2022</v>
      </c>
      <c r="C168" s="10"/>
      <c r="D168" s="11" t="str">
        <f>'[1]TCE - ANEXO III - Preencher'!E177</f>
        <v>THALYTA DO NASCIMENTO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45383</v>
      </c>
      <c r="H168" s="14">
        <f>'[1]TCE - ANEXO III - Preencher'!I177</f>
        <v>0</v>
      </c>
      <c r="I168" s="14">
        <f>'[1]TCE - ANEXO III - Preencher'!J177</f>
        <v>165.6</v>
      </c>
      <c r="J168" s="14">
        <f>'[1]TCE - ANEXO III - Preencher'!K177</f>
        <v>0</v>
      </c>
      <c r="K168" s="15">
        <f>'[1]TCE - ANEXO III - Preencher'!L177</f>
        <v>258.9873</v>
      </c>
      <c r="L168" s="15">
        <f>'[1]TCE - ANEXO III - Preencher'!M177</f>
        <v>7.06</v>
      </c>
      <c r="M168" s="15">
        <f t="shared" si="13"/>
        <v>251.9273</v>
      </c>
      <c r="N168" s="15">
        <f>'[1]TCE - ANEXO III - Preencher'!O177</f>
        <v>2.15</v>
      </c>
      <c r="O168" s="15">
        <f>'[1]TCE - ANEXO III - Preencher'!P177</f>
        <v>0</v>
      </c>
      <c r="P168" s="16">
        <f t="shared" si="14"/>
        <v>2.15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77.55</v>
      </c>
      <c r="U168" s="15">
        <f>'[1]TCE - ANEXO III - Preencher'!V177</f>
        <v>0</v>
      </c>
      <c r="V168" s="16">
        <f t="shared" si="16"/>
        <v>77.55</v>
      </c>
      <c r="W168" s="17" t="str">
        <f>IF('[1]TCE - ANEXO III - Preencher'!X177="","",'[1]TCE - ANEXO III - Preencher'!X177)</f>
        <v>AUXILIO CRECHE</v>
      </c>
      <c r="X168" s="15">
        <f>'[1]TCE - ANEXO III - Preencher'!Y177</f>
        <v>3990</v>
      </c>
      <c r="Y168" s="15">
        <f>'[1]TCE - ANEXO III - Preencher'!Z177</f>
        <v>0</v>
      </c>
      <c r="Z168" s="16">
        <f t="shared" si="17"/>
        <v>3990</v>
      </c>
      <c r="AA168" s="17" t="str">
        <f>IF('[1]TCE - ANEXO III - Preencher'!AB177="","",'[1]TCE - ANEXO III - Preencher'!AB177)</f>
        <v>FOLHA COMPL PL ENFERMAGEM</v>
      </c>
      <c r="AB168" s="15">
        <f t="shared" si="12"/>
        <v>4487.2272999999996</v>
      </c>
    </row>
    <row r="169" spans="1:28" x14ac:dyDescent="0.2">
      <c r="A169" s="8">
        <f>IFERROR(VLOOKUP(B169,'[1]DADOS (OCULTAR)'!$Q$3:$S$136,3,0),"")</f>
        <v>9767633000870</v>
      </c>
      <c r="B169" s="9" t="str">
        <f>'[1]TCE - ANEXO III - Preencher'!C178</f>
        <v>UPA TORRÕES - CG Nº 009/2022</v>
      </c>
      <c r="C169" s="10"/>
      <c r="D169" s="11" t="str">
        <f>'[1]TCE - ANEXO III - Preencher'!E178</f>
        <v>TICIANE BARROS DE LIRA COSTA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45383</v>
      </c>
      <c r="H169" s="14">
        <f>'[1]TCE - ANEXO III - Preencher'!I178</f>
        <v>0</v>
      </c>
      <c r="I169" s="14">
        <f>'[1]TCE - ANEXO III - Preencher'!J178</f>
        <v>179.31</v>
      </c>
      <c r="J169" s="14">
        <f>'[1]TCE - ANEXO III - Preencher'!K178</f>
        <v>0</v>
      </c>
      <c r="K169" s="15">
        <f>'[1]TCE - ANEXO III - Preencher'!L178</f>
        <v>258.9873</v>
      </c>
      <c r="L169" s="15">
        <f>'[1]TCE - ANEXO III - Preencher'!M178</f>
        <v>2.6</v>
      </c>
      <c r="M169" s="15">
        <f t="shared" si="13"/>
        <v>256.38729999999998</v>
      </c>
      <c r="N169" s="15">
        <f>'[1]TCE - ANEXO III - Preencher'!O178</f>
        <v>3.65</v>
      </c>
      <c r="O169" s="15">
        <f>'[1]TCE - ANEXO III - Preencher'!P178</f>
        <v>0</v>
      </c>
      <c r="P169" s="16">
        <f t="shared" si="14"/>
        <v>3.65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4918.3</v>
      </c>
      <c r="Y169" s="15">
        <f>'[1]TCE - ANEXO III - Preencher'!Z178</f>
        <v>0</v>
      </c>
      <c r="Z169" s="16">
        <f t="shared" si="17"/>
        <v>4918.3</v>
      </c>
      <c r="AA169" s="17" t="str">
        <f>IF('[1]TCE - ANEXO III - Preencher'!AB178="","",'[1]TCE - ANEXO III - Preencher'!AB178)</f>
        <v>FOLHA COMPL PL ENFERMAGEM</v>
      </c>
      <c r="AB169" s="15">
        <f t="shared" si="12"/>
        <v>5357.6473000000005</v>
      </c>
    </row>
    <row r="170" spans="1:28" x14ac:dyDescent="0.2">
      <c r="A170" s="8">
        <f>IFERROR(VLOOKUP(B170,'[1]DADOS (OCULTAR)'!$Q$3:$S$136,3,0),"")</f>
        <v>9767633000870</v>
      </c>
      <c r="B170" s="9" t="str">
        <f>'[1]TCE - ANEXO III - Preencher'!C179</f>
        <v>UPA TORRÕES - CG Nº 009/2022</v>
      </c>
      <c r="C170" s="10"/>
      <c r="D170" s="11" t="str">
        <f>'[1]TCE - ANEXO III - Preencher'!E179</f>
        <v>TULLIO CEZAR BARROS MIRANDA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45383</v>
      </c>
      <c r="H170" s="14">
        <f>'[1]TCE - ANEXO III - Preencher'!I179</f>
        <v>0</v>
      </c>
      <c r="I170" s="14">
        <f>'[1]TCE - ANEXO III - Preencher'!J179</f>
        <v>201.42</v>
      </c>
      <c r="J170" s="14">
        <f>'[1]TCE - ANEXO III - Preencher'!K179</f>
        <v>0</v>
      </c>
      <c r="K170" s="15">
        <f>'[1]TCE - ANEXO III - Preencher'!L179</f>
        <v>258.9873</v>
      </c>
      <c r="L170" s="15">
        <f>'[1]TCE - ANEXO III - Preencher'!M179</f>
        <v>3.05</v>
      </c>
      <c r="M170" s="15">
        <f t="shared" si="13"/>
        <v>255.93729999999999</v>
      </c>
      <c r="N170" s="15">
        <f>'[1]TCE - ANEXO III - Preencher'!O179</f>
        <v>3.65</v>
      </c>
      <c r="O170" s="15">
        <f>'[1]TCE - ANEXO III - Preencher'!P179</f>
        <v>0</v>
      </c>
      <c r="P170" s="16">
        <f t="shared" si="14"/>
        <v>3.65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4565.6400000000003</v>
      </c>
      <c r="Y170" s="15">
        <f>'[1]TCE - ANEXO III - Preencher'!Z179</f>
        <v>0</v>
      </c>
      <c r="Z170" s="16">
        <f t="shared" si="17"/>
        <v>4565.6400000000003</v>
      </c>
      <c r="AA170" s="17" t="str">
        <f>IF('[1]TCE - ANEXO III - Preencher'!AB179="","",'[1]TCE - ANEXO III - Preencher'!AB179)</f>
        <v>FOLHA COMPL PL ENFERMAGEM</v>
      </c>
      <c r="AB170" s="15">
        <f t="shared" si="12"/>
        <v>5026.6473000000005</v>
      </c>
    </row>
    <row r="171" spans="1:28" x14ac:dyDescent="0.2">
      <c r="A171" s="8">
        <f>IFERROR(VLOOKUP(B171,'[1]DADOS (OCULTAR)'!$Q$3:$S$136,3,0),"")</f>
        <v>9767633000870</v>
      </c>
      <c r="B171" s="9" t="str">
        <f>'[1]TCE - ANEXO III - Preencher'!C180</f>
        <v>UPA TORRÕES - CG Nº 009/2022</v>
      </c>
      <c r="C171" s="10"/>
      <c r="D171" s="11" t="str">
        <f>'[1]TCE - ANEXO III - Preencher'!E180</f>
        <v>VALQUIRIA SILVA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45383</v>
      </c>
      <c r="H171" s="14">
        <f>'[1]TCE - ANEXO III - Preencher'!I180</f>
        <v>0</v>
      </c>
      <c r="I171" s="14">
        <f>'[1]TCE - ANEXO III - Preencher'!J180</f>
        <v>164.67</v>
      </c>
      <c r="J171" s="14">
        <f>'[1]TCE - ANEXO III - Preencher'!K180</f>
        <v>0</v>
      </c>
      <c r="K171" s="15">
        <f>'[1]TCE - ANEXO III - Preencher'!L180</f>
        <v>258.9873</v>
      </c>
      <c r="L171" s="15">
        <f>'[1]TCE - ANEXO III - Preencher'!M180</f>
        <v>7.06</v>
      </c>
      <c r="M171" s="15">
        <f t="shared" si="13"/>
        <v>251.9273</v>
      </c>
      <c r="N171" s="15">
        <f>'[1]TCE - ANEXO III - Preencher'!O180</f>
        <v>2.15</v>
      </c>
      <c r="O171" s="15">
        <f>'[1]TCE - ANEXO III - Preencher'!P180</f>
        <v>0</v>
      </c>
      <c r="P171" s="16">
        <f t="shared" si="14"/>
        <v>2.15</v>
      </c>
      <c r="Q171" s="15">
        <f>'[1]TCE - ANEXO III - Preencher'!R180</f>
        <v>235.43</v>
      </c>
      <c r="R171" s="15">
        <f>'[1]TCE - ANEXO III - Preencher'!S180</f>
        <v>84.72</v>
      </c>
      <c r="S171" s="16">
        <f t="shared" si="15"/>
        <v>150.71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3990</v>
      </c>
      <c r="Y171" s="15">
        <f>'[1]TCE - ANEXO III - Preencher'!Z180</f>
        <v>0</v>
      </c>
      <c r="Z171" s="16">
        <f t="shared" si="17"/>
        <v>3990</v>
      </c>
      <c r="AA171" s="17" t="str">
        <f>IF('[1]TCE - ANEXO III - Preencher'!AB180="","",'[1]TCE - ANEXO III - Preencher'!AB180)</f>
        <v>FOLHA COMPL PL ENFERMAGEM</v>
      </c>
      <c r="AB171" s="15">
        <f t="shared" si="12"/>
        <v>4559.4573</v>
      </c>
    </row>
    <row r="172" spans="1:28" x14ac:dyDescent="0.2">
      <c r="A172" s="8">
        <f>IFERROR(VLOOKUP(B172,'[1]DADOS (OCULTAR)'!$Q$3:$S$136,3,0),"")</f>
        <v>9767633000870</v>
      </c>
      <c r="B172" s="9" t="str">
        <f>'[1]TCE - ANEXO III - Preencher'!C181</f>
        <v>UPA TORRÕES - CG Nº 009/2022</v>
      </c>
      <c r="C172" s="10"/>
      <c r="D172" s="11" t="str">
        <f>'[1]TCE - ANEXO III - Preencher'!E181</f>
        <v>VANESSA MARIA CHAGAS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45383</v>
      </c>
      <c r="H172" s="14">
        <f>'[1]TCE - ANEXO III - Preencher'!I181</f>
        <v>0</v>
      </c>
      <c r="I172" s="14">
        <f>'[1]TCE - ANEXO III - Preencher'!J181</f>
        <v>235.62</v>
      </c>
      <c r="J172" s="14">
        <f>'[1]TCE - ANEXO III - Preencher'!K181</f>
        <v>0</v>
      </c>
      <c r="K172" s="15">
        <f>'[1]TCE - ANEXO III - Preencher'!L181</f>
        <v>258.9873</v>
      </c>
      <c r="L172" s="15">
        <f>'[1]TCE - ANEXO III - Preencher'!M181</f>
        <v>3.05</v>
      </c>
      <c r="M172" s="15">
        <f t="shared" si="13"/>
        <v>255.93729999999999</v>
      </c>
      <c r="N172" s="15">
        <f>'[1]TCE - ANEXO III - Preencher'!O181</f>
        <v>3.65</v>
      </c>
      <c r="O172" s="15">
        <f>'[1]TCE - ANEXO III - Preencher'!P181</f>
        <v>0</v>
      </c>
      <c r="P172" s="16">
        <f t="shared" si="14"/>
        <v>3.65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4341.76</v>
      </c>
      <c r="Y172" s="15">
        <f>'[1]TCE - ANEXO III - Preencher'!Z181</f>
        <v>0</v>
      </c>
      <c r="Z172" s="16">
        <f t="shared" si="17"/>
        <v>4341.76</v>
      </c>
      <c r="AA172" s="17" t="str">
        <f>IF('[1]TCE - ANEXO III - Preencher'!AB181="","",'[1]TCE - ANEXO III - Preencher'!AB181)</f>
        <v>FOLHA COMPL PL ENFERMAGEM</v>
      </c>
      <c r="AB172" s="15">
        <f t="shared" si="12"/>
        <v>4836.9673000000003</v>
      </c>
    </row>
    <row r="173" spans="1:28" x14ac:dyDescent="0.2">
      <c r="A173" s="8">
        <f>IFERROR(VLOOKUP(B173,'[1]DADOS (OCULTAR)'!$Q$3:$S$136,3,0),"")</f>
        <v>9767633000870</v>
      </c>
      <c r="B173" s="9" t="str">
        <f>'[1]TCE - ANEXO III - Preencher'!C182</f>
        <v>UPA TORRÕES - CG Nº 009/2022</v>
      </c>
      <c r="C173" s="10"/>
      <c r="D173" s="11" t="str">
        <f>'[1]TCE - ANEXO III - Preencher'!E182</f>
        <v>VERA LUCIA GOUVEIA BERNARDO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45383</v>
      </c>
      <c r="H173" s="14">
        <f>'[1]TCE - ANEXO III - Preencher'!I182</f>
        <v>0</v>
      </c>
      <c r="I173" s="14">
        <f>'[1]TCE - ANEXO III - Preencher'!J182</f>
        <v>143.55000000000001</v>
      </c>
      <c r="J173" s="14">
        <f>'[1]TCE - ANEXO III - Preencher'!K182</f>
        <v>0</v>
      </c>
      <c r="K173" s="15">
        <f>'[1]TCE - ANEXO III - Preencher'!L182</f>
        <v>258.9873</v>
      </c>
      <c r="L173" s="15">
        <f>'[1]TCE - ANEXO III - Preencher'!M182</f>
        <v>7.06</v>
      </c>
      <c r="M173" s="15">
        <f t="shared" si="13"/>
        <v>251.9273</v>
      </c>
      <c r="N173" s="15">
        <f>'[1]TCE - ANEXO III - Preencher'!O182</f>
        <v>2.15</v>
      </c>
      <c r="O173" s="15">
        <f>'[1]TCE - ANEXO III - Preencher'!P182</f>
        <v>0</v>
      </c>
      <c r="P173" s="16">
        <f t="shared" si="14"/>
        <v>2.15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3990</v>
      </c>
      <c r="Y173" s="15">
        <f>'[1]TCE - ANEXO III - Preencher'!Z182</f>
        <v>0</v>
      </c>
      <c r="Z173" s="16">
        <f t="shared" si="17"/>
        <v>3990</v>
      </c>
      <c r="AA173" s="17" t="str">
        <f>IF('[1]TCE - ANEXO III - Preencher'!AB182="","",'[1]TCE - ANEXO III - Preencher'!AB182)</f>
        <v>FOLHA COMPL PL ENFERMAGEM</v>
      </c>
      <c r="AB173" s="15">
        <f t="shared" si="12"/>
        <v>4387.6273000000001</v>
      </c>
    </row>
    <row r="174" spans="1:28" x14ac:dyDescent="0.2">
      <c r="A174" s="8">
        <f>IFERROR(VLOOKUP(B174,'[1]DADOS (OCULTAR)'!$Q$3:$S$136,3,0),"")</f>
        <v>9767633000870</v>
      </c>
      <c r="B174" s="9" t="str">
        <f>'[1]TCE - ANEXO III - Preencher'!C183</f>
        <v>UPA TORRÕES - CG Nº 009/2022</v>
      </c>
      <c r="C174" s="10"/>
      <c r="D174" s="11" t="str">
        <f>'[1]TCE - ANEXO III - Preencher'!E183</f>
        <v>VIRGINIA MACHADO MOTA SILVEIRA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45383</v>
      </c>
      <c r="H174" s="14">
        <f>'[1]TCE - ANEXO III - Preencher'!I183</f>
        <v>0</v>
      </c>
      <c r="I174" s="14">
        <f>'[1]TCE - ANEXO III - Preencher'!J183</f>
        <v>210.37</v>
      </c>
      <c r="J174" s="14">
        <f>'[1]TCE - ANEXO III - Preencher'!K183</f>
        <v>0</v>
      </c>
      <c r="K174" s="15">
        <f>'[1]TCE - ANEXO III - Preencher'!L183</f>
        <v>258.9873</v>
      </c>
      <c r="L174" s="15">
        <f>'[1]TCE - ANEXO III - Preencher'!M183</f>
        <v>3.05</v>
      </c>
      <c r="M174" s="15">
        <f t="shared" si="13"/>
        <v>255.93729999999999</v>
      </c>
      <c r="N174" s="15">
        <f>'[1]TCE - ANEXO III - Preencher'!O183</f>
        <v>3.65</v>
      </c>
      <c r="O174" s="15">
        <f>'[1]TCE - ANEXO III - Preencher'!P183</f>
        <v>0</v>
      </c>
      <c r="P174" s="16">
        <f t="shared" si="14"/>
        <v>3.65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4341.76</v>
      </c>
      <c r="Y174" s="15">
        <f>'[1]TCE - ANEXO III - Preencher'!Z183</f>
        <v>0</v>
      </c>
      <c r="Z174" s="16">
        <f t="shared" si="17"/>
        <v>4341.76</v>
      </c>
      <c r="AA174" s="17" t="str">
        <f>IF('[1]TCE - ANEXO III - Preencher'!AB183="","",'[1]TCE - ANEXO III - Preencher'!AB183)</f>
        <v>FOLHA COMPL PL ENFERMAGEM</v>
      </c>
      <c r="AB174" s="15">
        <f t="shared" si="12"/>
        <v>4811.7173000000003</v>
      </c>
    </row>
    <row r="175" spans="1:28" x14ac:dyDescent="0.2">
      <c r="A175" s="8">
        <f>IFERROR(VLOOKUP(B175,'[1]DADOS (OCULTAR)'!$Q$3:$S$136,3,0),"")</f>
        <v>9767633000870</v>
      </c>
      <c r="B175" s="9" t="str">
        <f>'[1]TCE - ANEXO III - Preencher'!C184</f>
        <v>UPA TORRÕES - CG Nº 009/2022</v>
      </c>
      <c r="C175" s="10"/>
      <c r="D175" s="11" t="str">
        <f>'[1]TCE - ANEXO III - Preencher'!E184</f>
        <v>VIVIANE DA COSTA LINS PEDROSO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2516-05</v>
      </c>
      <c r="G175" s="13">
        <f>IF('[1]TCE - ANEXO III - Preencher'!H184="","",'[1]TCE - ANEXO III - Preencher'!H184)</f>
        <v>45383</v>
      </c>
      <c r="H175" s="14">
        <f>'[1]TCE - ANEXO III - Preencher'!I184</f>
        <v>0</v>
      </c>
      <c r="I175" s="14">
        <f>'[1]TCE - ANEXO III - Preencher'!J184</f>
        <v>263.25</v>
      </c>
      <c r="J175" s="14">
        <f>'[1]TCE - ANEXO III - Preencher'!K184</f>
        <v>0</v>
      </c>
      <c r="K175" s="15">
        <f>'[1]TCE - ANEXO III - Preencher'!L184</f>
        <v>258.9873</v>
      </c>
      <c r="L175" s="15">
        <f>'[1]TCE - ANEXO III - Preencher'!M184</f>
        <v>7.06</v>
      </c>
      <c r="M175" s="15">
        <f t="shared" si="13"/>
        <v>251.9273</v>
      </c>
      <c r="N175" s="15">
        <f>'[1]TCE - ANEXO III - Preencher'!O184</f>
        <v>2.15</v>
      </c>
      <c r="O175" s="15">
        <f>'[1]TCE - ANEXO III - Preencher'!P184</f>
        <v>0</v>
      </c>
      <c r="P175" s="16">
        <f t="shared" si="14"/>
        <v>2.15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517.32730000000004</v>
      </c>
    </row>
    <row r="176" spans="1:28" x14ac:dyDescent="0.2">
      <c r="A176" s="8">
        <f>IFERROR(VLOOKUP(B176,'[1]DADOS (OCULTAR)'!$Q$3:$S$136,3,0),"")</f>
        <v>9767633000870</v>
      </c>
      <c r="B176" s="9" t="str">
        <f>'[1]TCE - ANEXO III - Preencher'!C185</f>
        <v>UPA TORRÕES - CG Nº 009/2022</v>
      </c>
      <c r="C176" s="10"/>
      <c r="D176" s="11" t="str">
        <f>'[1]TCE - ANEXO III - Preencher'!E185</f>
        <v>WASHINGTON ERNANE DE SOUZA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45383</v>
      </c>
      <c r="H176" s="14">
        <f>'[1]TCE - ANEXO III - Preencher'!I185</f>
        <v>0</v>
      </c>
      <c r="I176" s="14">
        <f>'[1]TCE - ANEXO III - Preencher'!J185</f>
        <v>131.72999999999999</v>
      </c>
      <c r="J176" s="14">
        <f>'[1]TCE - ANEXO III - Preencher'!K185</f>
        <v>0</v>
      </c>
      <c r="K176" s="15">
        <f>'[1]TCE - ANEXO III - Preencher'!L185</f>
        <v>258.9873</v>
      </c>
      <c r="L176" s="15">
        <f>'[1]TCE - ANEXO III - Preencher'!M185</f>
        <v>7.06</v>
      </c>
      <c r="M176" s="15">
        <f t="shared" si="13"/>
        <v>251.9273</v>
      </c>
      <c r="N176" s="15">
        <f>'[1]TCE - ANEXO III - Preencher'!O185</f>
        <v>2.15</v>
      </c>
      <c r="O176" s="15">
        <f>'[1]TCE - ANEXO III - Preencher'!P185</f>
        <v>0</v>
      </c>
      <c r="P176" s="16">
        <f t="shared" si="14"/>
        <v>2.15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3990</v>
      </c>
      <c r="Y176" s="15">
        <f>'[1]TCE - ANEXO III - Preencher'!Z185</f>
        <v>0</v>
      </c>
      <c r="Z176" s="16">
        <f t="shared" si="17"/>
        <v>3990</v>
      </c>
      <c r="AA176" s="17" t="str">
        <f>IF('[1]TCE - ANEXO III - Preencher'!AB185="","",'[1]TCE - ANEXO III - Preencher'!AB185)</f>
        <v>FOLHA COMPL PL ENFERMAGEM</v>
      </c>
      <c r="AB176" s="15">
        <f t="shared" si="12"/>
        <v>4375.8073000000004</v>
      </c>
    </row>
    <row r="177" spans="1:28" x14ac:dyDescent="0.2">
      <c r="A177" s="8">
        <f>IFERROR(VLOOKUP(B177,'[1]DADOS (OCULTAR)'!$Q$3:$S$136,3,0),"")</f>
        <v>9767633000870</v>
      </c>
      <c r="B177" s="9" t="str">
        <f>'[1]TCE - ANEXO III - Preencher'!C186</f>
        <v>UPA TORRÕES - CG Nº 009/2022</v>
      </c>
      <c r="C177" s="10"/>
      <c r="D177" s="11" t="str">
        <f>'[1]TCE - ANEXO III - Preencher'!E186</f>
        <v>WEIDSON DE SOUZA MARTINS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45383</v>
      </c>
      <c r="H177" s="14">
        <f>'[1]TCE - ANEXO III - Preencher'!I186</f>
        <v>0</v>
      </c>
      <c r="I177" s="14">
        <f>'[1]TCE - ANEXO III - Preencher'!J186</f>
        <v>161.08000000000001</v>
      </c>
      <c r="J177" s="14">
        <f>'[1]TCE - ANEXO III - Preencher'!K186</f>
        <v>0</v>
      </c>
      <c r="K177" s="15">
        <f>'[1]TCE - ANEXO III - Preencher'!L186</f>
        <v>258.9873</v>
      </c>
      <c r="L177" s="15">
        <f>'[1]TCE - ANEXO III - Preencher'!M186</f>
        <v>7.06</v>
      </c>
      <c r="M177" s="15">
        <f t="shared" si="13"/>
        <v>251.9273</v>
      </c>
      <c r="N177" s="15">
        <f>'[1]TCE - ANEXO III - Preencher'!O186</f>
        <v>2.15</v>
      </c>
      <c r="O177" s="15">
        <f>'[1]TCE - ANEXO III - Preencher'!P186</f>
        <v>0</v>
      </c>
      <c r="P177" s="16">
        <f t="shared" si="14"/>
        <v>2.15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3990</v>
      </c>
      <c r="Y177" s="15">
        <f>'[1]TCE - ANEXO III - Preencher'!Z186</f>
        <v>0</v>
      </c>
      <c r="Z177" s="16">
        <f t="shared" si="17"/>
        <v>3990</v>
      </c>
      <c r="AA177" s="17" t="str">
        <f>IF('[1]TCE - ANEXO III - Preencher'!AB186="","",'[1]TCE - ANEXO III - Preencher'!AB186)</f>
        <v>FOLHA COMPL PL ENFERMAGEM</v>
      </c>
      <c r="AB177" s="15">
        <f t="shared" si="12"/>
        <v>4405.1572999999999</v>
      </c>
    </row>
    <row r="178" spans="1:28" x14ac:dyDescent="0.2">
      <c r="A178" s="8">
        <f>IFERROR(VLOOKUP(B178,'[1]DADOS (OCULTAR)'!$Q$3:$S$136,3,0),"")</f>
        <v>9767633000870</v>
      </c>
      <c r="B178" s="9" t="str">
        <f>'[1]TCE - ANEXO III - Preencher'!C187</f>
        <v>UPA TORRÕES - CG Nº 009/2022</v>
      </c>
      <c r="C178" s="10"/>
      <c r="D178" s="11" t="str">
        <f>'[1]TCE - ANEXO III - Preencher'!E187</f>
        <v>WENDERSON MARINHO SOARES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5151-10</v>
      </c>
      <c r="G178" s="13">
        <f>IF('[1]TCE - ANEXO III - Preencher'!H187="","",'[1]TCE - ANEXO III - Preencher'!H187)</f>
        <v>45383</v>
      </c>
      <c r="H178" s="14">
        <f>'[1]TCE - ANEXO III - Preencher'!I187</f>
        <v>0</v>
      </c>
      <c r="I178" s="14">
        <f>'[1]TCE - ANEXO III - Preencher'!J187</f>
        <v>179.6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2.15</v>
      </c>
      <c r="O178" s="15">
        <f>'[1]TCE - ANEXO III - Preencher'!P187</f>
        <v>0</v>
      </c>
      <c r="P178" s="16">
        <f t="shared" si="14"/>
        <v>2.15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181.75</v>
      </c>
    </row>
    <row r="179" spans="1:28" x14ac:dyDescent="0.2">
      <c r="A179" s="8">
        <f>IFERROR(VLOOKUP(B179,'[1]DADOS (OCULTAR)'!$Q$3:$S$136,3,0),"")</f>
        <v>9767633000870</v>
      </c>
      <c r="B179" s="9" t="str">
        <f>'[1]TCE - ANEXO III - Preencher'!C188</f>
        <v>UPA TORRÕES - CG Nº 009/2022</v>
      </c>
      <c r="C179" s="10"/>
      <c r="D179" s="11" t="str">
        <f>'[1]TCE - ANEXO III - Preencher'!E188</f>
        <v>WILSON ALBUQUERQUE FRANCA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5151-10</v>
      </c>
      <c r="G179" s="13">
        <f>IF('[1]TCE - ANEXO III - Preencher'!H188="","",'[1]TCE - ANEXO III - Preencher'!H188)</f>
        <v>45383</v>
      </c>
      <c r="H179" s="14">
        <f>'[1]TCE - ANEXO III - Preencher'!I188</f>
        <v>0</v>
      </c>
      <c r="I179" s="14">
        <f>'[1]TCE - ANEXO III - Preencher'!J188</f>
        <v>159.04</v>
      </c>
      <c r="J179" s="14">
        <f>'[1]TCE - ANEXO III - Preencher'!K188</f>
        <v>0</v>
      </c>
      <c r="K179" s="15">
        <f>'[1]TCE - ANEXO III - Preencher'!L188</f>
        <v>258.9873</v>
      </c>
      <c r="L179" s="15">
        <f>'[1]TCE - ANEXO III - Preencher'!M188</f>
        <v>7.06</v>
      </c>
      <c r="M179" s="15">
        <f t="shared" si="13"/>
        <v>251.9273</v>
      </c>
      <c r="N179" s="15">
        <f>'[1]TCE - ANEXO III - Preencher'!O188</f>
        <v>2.15</v>
      </c>
      <c r="O179" s="15">
        <f>'[1]TCE - ANEXO III - Preencher'!P188</f>
        <v>0</v>
      </c>
      <c r="P179" s="16">
        <f t="shared" si="14"/>
        <v>2.15</v>
      </c>
      <c r="Q179" s="15">
        <f>'[1]TCE - ANEXO III - Preencher'!R188</f>
        <v>251.83</v>
      </c>
      <c r="R179" s="15">
        <f>'[1]TCE - ANEXO III - Preencher'!S188</f>
        <v>84.72</v>
      </c>
      <c r="S179" s="16">
        <f t="shared" si="15"/>
        <v>167.11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580.22730000000001</v>
      </c>
    </row>
    <row r="180" spans="1:28" x14ac:dyDescent="0.2">
      <c r="A180" s="8">
        <f>IFERROR(VLOOKUP(B180,'[1]DADOS (OCULTAR)'!$Q$3:$S$136,3,0),"")</f>
        <v>9767633000870</v>
      </c>
      <c r="B180" s="9" t="str">
        <f>'[1]TCE - ANEXO III - Preencher'!C189</f>
        <v>UPA TORRÕES - CG Nº 009/2022</v>
      </c>
      <c r="C180" s="10"/>
      <c r="D180" s="11" t="str">
        <f>'[1]TCE - ANEXO III - Preencher'!E189</f>
        <v>MARCOS BATISTA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45383</v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>
        <f>IFERROR(VLOOKUP(B181,'[1]DADOS (OCULTAR)'!$Q$3:$S$136,3,0),"")</f>
        <v>9767633000870</v>
      </c>
      <c r="B181" s="9" t="str">
        <f>'[1]TCE - ANEXO III - Preencher'!C190</f>
        <v>UPA TORRÕES - CG Nº 009/2022</v>
      </c>
      <c r="C181" s="10"/>
      <c r="D181" s="11" t="str">
        <f>'[1]TCE - ANEXO III - Preencher'!E190</f>
        <v>THALITA PEREIRA LOPES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45383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>
        <f>IFERROR(VLOOKUP(B182,'[1]DADOS (OCULTAR)'!$Q$3:$S$136,3,0),"")</f>
        <v>9767633000870</v>
      </c>
      <c r="B182" s="9" t="str">
        <f>'[1]TCE - ANEXO III - Preencher'!C191</f>
        <v>UPA TORRÕES - CG Nº 009/2022</v>
      </c>
      <c r="C182" s="10"/>
      <c r="D182" s="11" t="str">
        <f>'[1]TCE - ANEXO III - Preencher'!E191</f>
        <v>ANA ROBERTA SOARES DE FREITAS CUNHA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>
        <f>IF('[1]TCE - ANEXO III - Preencher'!H191="","",'[1]TCE - ANEXO III - Preencher'!H191)</f>
        <v>45383</v>
      </c>
      <c r="H182" s="14">
        <f>'[1]TCE - ANEXO III - Preencher'!I191</f>
        <v>0</v>
      </c>
      <c r="I182" s="14">
        <f>'[1]TCE - ANEXO III - Preencher'!J191</f>
        <v>184.02</v>
      </c>
      <c r="J182" s="14">
        <f>'[1]TCE - ANEXO III - Preencher'!K191</f>
        <v>0</v>
      </c>
      <c r="K182" s="15">
        <f>'[1]TCE - ANEXO III - Preencher'!L191</f>
        <v>258.9873</v>
      </c>
      <c r="L182" s="15">
        <f>'[1]TCE - ANEXO III - Preencher'!M191</f>
        <v>2.6</v>
      </c>
      <c r="M182" s="15">
        <f t="shared" si="13"/>
        <v>256.38729999999998</v>
      </c>
      <c r="N182" s="15">
        <f>'[1]TCE - ANEXO III - Preencher'!O191</f>
        <v>3.65</v>
      </c>
      <c r="O182" s="15">
        <f>'[1]TCE - ANEXO III - Preencher'!P191</f>
        <v>0</v>
      </c>
      <c r="P182" s="16">
        <f t="shared" si="14"/>
        <v>3.65</v>
      </c>
      <c r="Q182" s="15">
        <f>'[1]TCE - ANEXO III - Preencher'!R191</f>
        <v>202.63</v>
      </c>
      <c r="R182" s="15">
        <f>'[1]TCE - ANEXO III - Preencher'!S191</f>
        <v>111.54</v>
      </c>
      <c r="S182" s="16">
        <f t="shared" si="15"/>
        <v>91.089999999999989</v>
      </c>
      <c r="T182" s="15">
        <f>'[1]TCE - ANEXO III - Preencher'!U191</f>
        <v>120.26</v>
      </c>
      <c r="U182" s="15">
        <f>'[1]TCE - ANEXO III - Preencher'!V191</f>
        <v>0</v>
      </c>
      <c r="V182" s="16">
        <f t="shared" si="16"/>
        <v>120.26</v>
      </c>
      <c r="W182" s="17" t="str">
        <f>IF('[1]TCE - ANEXO III - Preencher'!X191="","",'[1]TCE - ANEXO III - Preencher'!X191)</f>
        <v>AUXILIO CRECHE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655.40729999999996</v>
      </c>
    </row>
    <row r="183" spans="1:28" x14ac:dyDescent="0.2">
      <c r="A183" s="8">
        <f>IFERROR(VLOOKUP(B183,'[1]DADOS (OCULTAR)'!$Q$3:$S$136,3,0),"")</f>
        <v>9767633000870</v>
      </c>
      <c r="B183" s="9" t="str">
        <f>'[1]TCE - ANEXO III - Preencher'!C192</f>
        <v>UPA TORRÕES - CG Nº 009/2022</v>
      </c>
      <c r="C183" s="10"/>
      <c r="D183" s="11" t="str">
        <f>'[1]TCE - ANEXO III - Preencher'!E192</f>
        <v>MARIA PAULA SOARES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3542-10</v>
      </c>
      <c r="G183" s="13">
        <f>IF('[1]TCE - ANEXO III - Preencher'!H192="","",'[1]TCE - ANEXO III - Preencher'!H192)</f>
        <v>45383</v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Jacyanne Sther Florencia Paz</dc:creator>
  <cp:lastModifiedBy>Jacyanne Sther Florencia Paz</cp:lastModifiedBy>
  <dcterms:created xsi:type="dcterms:W3CDTF">2024-05-27T20:03:55Z</dcterms:created>
  <dcterms:modified xsi:type="dcterms:W3CDTF">2024-05-27T20:04:13Z</dcterms:modified>
</cp:coreProperties>
</file>