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4 - ABRIL 2024\14.4 Arquivo Zip Excel Publicação - 2024_04\"/>
    </mc:Choice>
  </mc:AlternateContent>
  <xr:revisionPtr revIDLastSave="0" documentId="8_{1F8E2620-935C-4E4C-A7BE-498E87A7D1DB}" xr6:coauthVersionLast="47" xr6:coauthVersionMax="47" xr10:uidLastSave="{00000000-0000-0000-0000-000000000000}"/>
  <bookViews>
    <workbookView xWindow="-120" yWindow="-120" windowWidth="21840" windowHeight="13140" xr2:uid="{C322D7C6-A4CE-441E-A8D8-0252830983E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<sst xmlns="http://schemas.openxmlformats.org/spreadsheetml/2006/main" count="535" uniqueCount="263">
  <si>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</si>
  <si>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</si>
  <si>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</si>
  <si>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</si>
  <si>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</si>
  <si>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</si>
  <si>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</si>
  <si>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</si>
  <si>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</si>
  <si>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</si>
  <si>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</si>
  <si>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https://www.hospitalmarialucinda.org/files/pdf/acao-servicos-telecom-1o-termo-aditivo-16_23_4-3218076861-acao-servicos-telecom-1o-termo-aditivo.pdf</t>
  </si>
  <si>
    <t>ACR COMERCIAL LTDA</t>
  </si>
  <si>
    <t>https://www.hospitalmarialucinda.org/files/pdf/acr-comercial-ltda-1a-termo-aditivo-16_23_4-4157170867-acr-comercial-ltda-1a-termo-aditivo.pdf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</si>
  <si>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</si>
  <si>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</si>
  <si>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</si>
  <si>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</si>
  <si>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</si>
  <si>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</si>
  <si>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</si>
  <si>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</si>
  <si>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</si>
  <si>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https://www.hospitalmarialucinda.org/files/pdf/laveclin--1o-termo-aditivo-16_23_4-4189682832-laveclin--1o-termo-aditivo.pdf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</si>
  <si>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</si>
  <si>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</si>
  <si>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</si>
  <si>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</si>
  <si>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</si>
  <si>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</si>
  <si>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</si>
  <si>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</si>
  <si>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</si>
  <si>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</si>
  <si>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</si>
  <si>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</si>
  <si>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</si>
  <si>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https://www.hospitalmarialucinda.org/files/pdf/advisersit-informatica-e-tecno-1o-termo-aditivo-16_23_4-3852726723-advisersit-informatica-e-tecno-1o-termo-aditivo.pdf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</si>
  <si>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</si>
  <si>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</si>
  <si>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</si>
  <si>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</si>
  <si>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</si>
  <si>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</si>
  <si>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</si>
  <si>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</si>
  <si>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</si>
  <si>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</si>
  <si>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</si>
  <si>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</si>
  <si>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</si>
  <si>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</si>
  <si>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</si>
  <si>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</si>
  <si>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</si>
  <si>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</si>
  <si>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</si>
  <si>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</si>
  <si>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</si>
  <si>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</si>
  <si>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</si>
  <si>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</si>
  <si>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</si>
  <si>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</si>
  <si>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</si>
  <si>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</si>
  <si>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</si>
  <si>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</si>
  <si>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</si>
  <si>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</si>
  <si>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</si>
  <si>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</si>
  <si>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</si>
  <si>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</si>
  <si>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</si>
  <si>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</si>
  <si>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</si>
  <si>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</si>
  <si>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</si>
  <si>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</si>
  <si>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</si>
  <si>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</si>
  <si>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</si>
  <si>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</si>
  <si>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</si>
  <si>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</si>
  <si>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</si>
  <si>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</si>
  <si>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</si>
  <si>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</si>
  <si>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</si>
  <si>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</si>
  <si>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</si>
  <si>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</si>
  <si>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</si>
  <si>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</si>
  <si>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</si>
  <si>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https://www.hospitalmarialucinda.org/files/pdf/1o-t.a----ac-servicos-medicos-ltda---pj-med-16_23_4-1-%C2%B0-termo-aditivo---ac-servicos-medicos-ltda.pdf</t>
  </si>
  <si>
    <t>1° TA SERVAL SERVIÇOS E LIMPEZA</t>
  </si>
  <si>
    <t>https://www.hospitalmarialucinda.org/files/pdf/serval-1o-termo-aditivo-16_23_4-4078294028-serval-1o-termo-aditivo.pdf</t>
  </si>
  <si>
    <t>2° TA SERVAL SERVIÇOS E LIMPEZA</t>
  </si>
  <si>
    <t>1°</t>
  </si>
  <si>
    <t>https://www.hospitalmarialucinda.org/files/pdf/serval-2o-termo-aditivo-16_23_4-3551889573-serval-2o-termo-aditivo.pdf</t>
  </si>
  <si>
    <t xml:space="preserve">1° TA SINTESE LICENCIAMENTO </t>
  </si>
  <si>
    <t>https://www.hospitalmarialucinda.org/files/pdf/sintese-1o-termo-aditivo-16_23_4-3061344887-sintese-1o-termo-aditivo.pdf</t>
  </si>
  <si>
    <t>1° TA C2 COMERCIO E SERVIÇOS</t>
  </si>
  <si>
    <t>https://www.hospitalmarialucinda.org/files/pdf/c2--termo-aditivo-alteracao-cnpj-16_23_4-3456411787-c2--termo-aditivo-alteracao-cnpj.pdf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</si>
  <si>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</si>
  <si>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</si>
  <si>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</si>
  <si>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</si>
  <si>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</si>
  <si>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</si>
  <si>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</si>
  <si>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</si>
  <si>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</si>
  <si>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</si>
  <si>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</si>
  <si>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</si>
  <si>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</si>
  <si>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</si>
  <si>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</si>
  <si>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</si>
  <si>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</si>
  <si>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</si>
  <si>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</si>
  <si>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>https://www.hospitalmarialucinda.org/files/pdf/bravo-1124-16_23_4-2415643891-bravo-cabo-1124.pdf</t>
  </si>
  <si>
    <t xml:space="preserve">MEDLIFE LOCACOES DE MAQUINAS E EQUIPAMENTOS 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</si>
  <si>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</si>
  <si>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</si>
  <si>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</si>
  <si>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</si>
  <si>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https://www.hospitalmarialucinda.org/files/pdf/white-martins-1o-termo-aditivo-16_23_4-2141885238-white-martins-1o-termo-aditivo.pdf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</si>
  <si>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</si>
  <si>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</si>
  <si>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</si>
  <si>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</si>
  <si>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https://www.hospitalmarialucinda.org/files/pdf/consultlab-3o-termo-aditivo-16_23_4-3103298759-consultlab-3o-termo-aditivo.pdf</t>
  </si>
  <si>
    <t>https://www.hospitalmarialucinda.org/files/pdf/laveclin-2o-termo-aditivo-16_23_4-95291517-laveclin-2o-termo-aditivo.pdf</t>
  </si>
  <si>
    <t>https://www.hospitalmarialucinda.org/files/pdf/laveclin-3o-termo-aditivo-16_23_4-791528359-laveclin-3o-termo-aditivo.pdf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</si>
  <si>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</si>
  <si>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</si>
  <si>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https://www.hospitalmarialucinda.org/files/pdf/advisersit-informatica-e-tecno-2o-termo-aditivo-16_23_4-4057007161-advisersit-informatica-e-tecno-2o-termo-aditivo.pdf</t>
  </si>
  <si>
    <t>https://www.hospitalmarialucinda.org/files/pdf/advisersit-informatica-e-tecno-3o-termo-aditivo-16_23_4-500914190-advisersit-informatica-e-tecno-3o-termo-aditivo.pdf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</si>
  <si>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</si>
  <si>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</si>
  <si>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</si>
  <si>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</si>
  <si>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</si>
  <si>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</si>
  <si>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</si>
  <si>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</si>
  <si>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</si>
  <si>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</si>
  <si>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</si>
  <si>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</si>
  <si>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</si>
  <si>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https://www.hospitalmarialucinda.org/files/pdf/c2-1o-termo-aditivo-16_23_4-2394748433-c2-1o-termo-aditivo.pdf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</si>
  <si>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</si>
  <si>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</si>
  <si>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</si>
  <si>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</si>
  <si>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</si>
  <si>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</si>
  <si>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</si>
  <si>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</si>
  <si>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</si>
  <si>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https://www.hospitalmarialucinda.org/files/pdf/white-martins-2%C2%B0-termo-aditivo-16_23_4-2450030776-white-martins-2%C2%B0-termo-aditivo.pdf</t>
  </si>
  <si>
    <t>https://www.hospitalmarialucinda.org/files/pdf/white-martins-3o-termo-aditivo-16_23_4-3791415357-white-martins-3o-termo-aditivo.pdf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</si>
  <si>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</si>
  <si>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</si>
  <si>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https://www.hospitalmarialucinda.org/files/pdf/consultlab-4o-termo-aditivo-16_23_4-2906981070-consultlab-4o-termo-aditivo.pdf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</si>
  <si>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</si>
  <si>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</si>
  <si>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</si>
  <si>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</si>
  <si>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</si>
  <si>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</si>
  <si>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</si>
  <si>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</si>
  <si>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</si>
  <si>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</si>
  <si>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</si>
  <si>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</si>
  <si>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</si>
  <si>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</si>
  <si>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</si>
  <si>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</si>
  <si>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</si>
  <si>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</si>
  <si>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</si>
  <si>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</si>
  <si>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</si>
  <si>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</si>
  <si>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</si>
  <si>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</si>
  <si>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</si>
  <si>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</si>
  <si>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</si>
  <si>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</si>
  <si>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</si>
  <si>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</si>
  <si>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</si>
  <si>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</si>
  <si>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</si>
  <si>
    <t>https://www.hospitalmarialucinda.org/files/pdf/ls-pernambuco-assistencia-medicas-ltda-16_23_7-2968413574-ls-pernambuco-assistencia-medica-ltda.pdf</t>
  </si>
  <si>
    <t>https://www.hospitalmarialucinda.org/files/pdf/gjj-saude-ltda-16_23_7-30517591-gjj-saude-ltda.pdf</t>
  </si>
  <si>
    <t>https://www.hospitalmarialucinda.org/files/pdf/medcenter-atividades-medicas-ltda-16_23_7-909231577-medcenter-atividades-medicas-ltda.pdf</t>
  </si>
  <si>
    <t>https://www.hospitalmarialucinda.org/files/pdf/hpc-saude-servicos-medicos-ltda-16_23_7-3071629632-hpc-saude-servicos-medicos-ltda.pdf</t>
  </si>
  <si>
    <t>ULTRASAUDE LTDA</t>
  </si>
  <si>
    <t>https://www.hospitalmarialucinda.org/files/pdf/2%C2%B0-t.a---ultrasaude-ltda-16_23_7-1296432872-ultrasaude-ltda.pdf</t>
  </si>
  <si>
    <t xml:space="preserve">MEDMAIS ATIVIDADES MEDICAS LTDA </t>
  </si>
  <si>
    <t>https://www.hospitalmarialucinda.org/files/pdf/medmais-atividades-medicas-ltda-16_23_7-244919800-medmais-atividades-medicas-ltda.pdf</t>
  </si>
  <si>
    <t>https://www.hospitalmarialucinda.org/files/pdf/2%C2%B0-t.a---globalmed-atividades-medicas-ltda-16_23_7-3757418889-globalmed-atividades-medicas-ltda.pdf</t>
  </si>
  <si>
    <t>https://www.hospitalmarialucinda.org/files/pdf/2%C2%B0-t.a---podiummed-atividades-medicas-ltda-16_23_7-3598264482-podiummed-atividades-medicas-ltda.pdf</t>
  </si>
  <si>
    <t>INTEGREMED SERVICOS EM SAUDE LTDA</t>
  </si>
  <si>
    <t>https://www.hospitalmarialucinda.org/files/pdf/integremed-servicos-em-saude-ltda-16_23_7-3395088385-integremed-servicos-em-saude-ltda.pdf</t>
  </si>
  <si>
    <t>https://www.hospitalmarialucinda.org/files/pdf/2%C2%B0-t.a---medicalmed-atividades-medicas-ltda-16_23_7-267931829-medicalmed-atividades-medicas-ltda.pdf</t>
  </si>
  <si>
    <t>https://www.hospitalmarialucinda.org/files/pdf/perfilmed-atividades-medicas-ltda-16_23_7-4204539138-perfilmed-atividades-medicas-ltda.pdf</t>
  </si>
  <si>
    <t>PRONTOMED ATIVIDADES MEDICAS LTDA</t>
  </si>
  <si>
    <t>https://www.hospitalmarialucinda.org/files/pdf/1%C2%B0-t.-a---prontomed-atividades-medicas-ltda---pj-med-16_23_4-prontomed-atividades-medicas.pdf</t>
  </si>
  <si>
    <t>https://www.hospitalmarialucinda.org/files/pdf/2%C2%B0-t.a---prontomed-atividades-medicas-ltda-16_23_7-1196482053-prontomed-atividades-medicas-ltda.pdf</t>
  </si>
  <si>
    <t>https://www.hospitalmarialucinda.org/files/pdf/vivamed-atividades-medicas-ltda-16_23_7-1649425535-vivamed-atividades-medicas-ltda.pdf</t>
  </si>
  <si>
    <t>https://www.hospitalmarialucinda.org/files/pdf/2%C2%B0-t.a---albuquerque-servicos-medicos-ltda-16_23_7-2670948158-albuquerque-servicos-medicos-ltda.pdf</t>
  </si>
  <si>
    <t xml:space="preserve">MEDICINA DIAGNOSTICA DO RECIFE LTDA </t>
  </si>
  <si>
    <t>https://www.hospitalmarialucinda.org/files/pdf/1%C2%B0-t.-a---medicina-diagnostica-do-recife-ltda---pj-med-16_23_4-medicina-diagnostica-do-recife-ltda.pdf</t>
  </si>
  <si>
    <t>https://www.hospitalmarialucinda.org/files/pdf/2%C2%B0-t.a---medicina-diagnostica-do-recife-ltda-16_23_7-1095981268-medicina-diagnostica-do-recife-ltda.pdf</t>
  </si>
  <si>
    <t>https://www.hospitalmarialucinda.org/files/pdf/2%C2%B0-t.a---g-m-servicos-medicos-ltda-16_23_7-2954036289-g-m-servicos-medicos-ltda.pdf</t>
  </si>
  <si>
    <t>https://www.hospitalmarialucinda.org/files/pdf/2%C2%B0-t.a---dbl-servicos-medicos-ltda-16_23_7-2900872977-dbl-servicos-medicos-ltda.pdf</t>
  </si>
  <si>
    <t>BARBARA SUED FABIANA LEONEL VILAR</t>
  </si>
  <si>
    <t>https://www.hospitalmarialucinda.org/files/pdf/2%C2%B0-t.a---barbara-sued-fabiana-leonel-vilar-16_23_7-4231820545-barbara-sued-fabiana-leonel-vilar.pdf</t>
  </si>
  <si>
    <t>J L SERVICOS DE MEDICINA LTDA</t>
  </si>
  <si>
    <t>https://www.hospitalmarialucinda.org/files/pdf/1%C2%B0-t.-a---j-l-servicos-de-medicina-ltda---pj-med-16_23_4-j-l-servicos-de-medicina-ltda.pdf</t>
  </si>
  <si>
    <t>https://www.hospitalmarialucinda.org/files/pdf/j-l-servicos-de-medicina-ltda-16_23_7-3025382613-j-l-servicos-de-medicina-ltda.pdf</t>
  </si>
  <si>
    <t>https://www.hospitalmarialucinda.org/files/pdf/2%C2%B0-t.a---diana-raissa-de-santana-andrade-me-16_23_7-3156031728-diana-raissa-de-santana-andrade-me.pdf</t>
  </si>
  <si>
    <t xml:space="preserve">JHP SERVIÇOS MEDICOS LTDA </t>
  </si>
  <si>
    <t>https://www.hospitalmarialucinda.org/files/pdf/jhp-servicos-medicos-ltda-16_23_7-1425305633-jhp-servicos-medicos-ltda.pdf</t>
  </si>
  <si>
    <t>https://www.hospitalmarialucinda.org/files/pdf/n-n-ferreira-servicos-de-prestacoes-hospitalares-ltda-16_23_7-91865599-n-n-ferreira-servicos-de-prestacoes-hospitalares-ltda.pdf</t>
  </si>
  <si>
    <t>https://www.hospitalmarialucinda.org/files/pdf/astech-almeri-angelo-2-o-termo-aditivo-16_23_4-1879120649-astech-almeri-angelo-2-o-termo-aditivo.pdf</t>
  </si>
  <si>
    <t>https://www.hospitalmarialucinda.org/files/pdf/astech-almeri-angelo-3o-termo-aditivo-16_23_4-358442660-astech-almeri-angelo-3o-termo-aditivo.pdf</t>
  </si>
  <si>
    <t>https://www.hospitalmarialucinda.org/files/pdf/2%C2%B0-t.a---perfilmed-atividades-medicas-ltda-16_23_7-3137691829-perfilmed-atividades-medicas-ltda.pdf</t>
  </si>
  <si>
    <t>https://www.hospitalmarialucinda.org/files/pdf/2%C2%B0-t.a---ls-pernambuco-assistencia-medicas-ltda-16_23_7-2611438395-ls-pernambuco-assistencia-medicas-ltda.pdf</t>
  </si>
  <si>
    <t>MEDMAIS ATIVIDADES MEDICAS LTDA</t>
  </si>
  <si>
    <t>https://www.hospitalmarialucinda.org/files/pdf/2%C2%B0-t.a---medmais-atividades-medicas-ltda-16_23_7-1271718897-medmais-atividades-medicas-ltda.pdf</t>
  </si>
  <si>
    <t>https://www.hospitalmarialucinda.org/files/pdf/2%C2%B0-t.a---prontomed-atividades-medicas-ltda-16_23_7-2207345781-prontomed-atividades-medicas-ltda.pdf</t>
  </si>
  <si>
    <t xml:space="preserve">PODIUMMED ATIVIDADES MEDICAS LTDA </t>
  </si>
  <si>
    <t>https://www.hospitalmarialucinda.org/files/pdf/2%C2%B0-t.a---podiummed-atividades-medicas-ltda-16_23_7-567138728-podiummed-atividades-medicas-ltda.pdf</t>
  </si>
  <si>
    <t>SAUDEMED ATIVIDADES MEDICAS LTDA</t>
  </si>
  <si>
    <t>https://www.hospitalmarialucinda.org/files/pdf/2%C2%B0-t.a---saudemed-atividades-medicas-ltda-16_23_7-3982853649-saudemed-atividades-medicas-ltda.pdf</t>
  </si>
  <si>
    <t xml:space="preserve">MEDCENTER ATIVIDADES MEDICAS LTDA </t>
  </si>
  <si>
    <t>https://www.hospitalmarialucinda.org/files/pdf/2%C2%B0-t.a---medcenter-atividades-medicas-ltda-16_23_7-3627273189-medcenter-atividades-medicas-ltda.pdf</t>
  </si>
  <si>
    <t>https://www.hospitalmarialucinda.org/files/pdf/ultrasaude-ltda-16_23_7-1094726299-ultrasaude-ltda.pdf</t>
  </si>
  <si>
    <t>PONTOMED ATIVIDADES MEDICAS LTDA</t>
  </si>
  <si>
    <t>https://www.hospitalmarialucinda.org/files/pdf/2%C2%B0-t.a---pontomed-atividades-medicas-ltda-16_23_7-2102445611-pontomed-atividades-medicas-ltda.pdf</t>
  </si>
  <si>
    <t>https://www.hospitalmarialucinda.org/files/pdf/2%C2%B0-t.a---vivamed-atividades-medicas-ltda-16_23_7-620930700-vivamed-atividades-medicas-ltda.pdf</t>
  </si>
  <si>
    <t>https://www.hospitalmarialucinda.org/files/pdf/2%C2%B0-t.a---integremed-servicos-em-saude-ltda-16_23_7-3385900471-integremed-servicos-em-saude-ltda.pdf</t>
  </si>
  <si>
    <t>https://www.hospitalmarialucinda.org/files/pdf/2%C2%B0-t.a---j-l-servicos-de-medicina-ltda-16_23_7-3520853413-j-l-servicos-de-medicina-ltda.pdf</t>
  </si>
  <si>
    <t>MEDICALMED ATIVIDADES MEDICAS</t>
  </si>
  <si>
    <t>https://www.hospitalmarialucinda.org/files/pdf/2%C2%B0-t.a---medicalmed-atividades-medicas-ltda-16_23_7-1237603094-medicalmed-atividades-medicas-ltda.pdf</t>
  </si>
  <si>
    <t>L B P SERVIÇOS DE MEDICINA LTDA</t>
  </si>
  <si>
    <t>https://www.hospitalmarialucinda.org/files/pdf/l-b-p-servicos-de-medicina-ltda---pj-med-16_23_4-l-b-p-servicos-de-medicina-ltda.pdf</t>
  </si>
  <si>
    <t>CERTMED ATIVIDADES MEDICAS LTDA</t>
  </si>
  <si>
    <t>https://www.hospitalmarialucinda.org/files/pdf/certmed-atividades-medicas-ltda-16_23_7-429409251-certmed-atividades-medicas-ltda.pdf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</si>
</sst>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4%20-%20ABRIL%202024\13.2%20PCF%20em%20Excel%20Abril.xlsx" TargetMode="External"/><Relationship Id="rId1" Type="http://schemas.openxmlformats.org/officeDocument/2006/relationships/externalLinkPath" Target="/G_admin_fmsa/10%20-%20PLANILHA%20CONT&#193;BIL%20FINANCEIRA/Planilha%20Cont&#225;bil%20Financeira/2024/04%20-%20ABRIL%202024/13.2%20PCF%20em%20Excel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A7D4-B618-4F78-84BF-2E57642D2783}">
  <sheetPr>
    <tabColor indexed="13"/>
  </sheetPr>
  <dimension ref="A1:I991"/>
  <sheetViews>
    <sheetView showGridLines="0" tabSelected="1" topLeftCell="D34" zoomScale="90" zoomScaleNormal="90" workbookViewId="0">
      <selection activeCell="I49" sqref="I49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45353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44986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44621</v>
      </c>
      <c r="G6" s="7">
        <v>44987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44593</v>
      </c>
      <c r="G7" s="7">
        <v>44958</v>
      </c>
      <c r="H7" s="8">
        <v>3800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44621</v>
      </c>
      <c r="G8" s="7">
        <v>44987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45870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44986</v>
      </c>
      <c r="H13" s="8">
        <v>19247.169999999998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44957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45109</v>
      </c>
      <c r="H16" s="8">
        <v>8800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45048</v>
      </c>
      <c r="H17" s="8">
        <v>3600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45079</v>
      </c>
      <c r="H24" s="8">
        <v>11000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44623</v>
      </c>
      <c r="H25" s="8">
        <v>2350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45079</v>
      </c>
      <c r="H26" s="8">
        <v>3850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44988</v>
      </c>
      <c r="H27" s="8">
        <v>9250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44988</v>
      </c>
      <c r="H28" s="8">
        <v>37600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45048</v>
      </c>
      <c r="H30" s="8">
        <v>8750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44988</v>
      </c>
      <c r="H33" s="8">
        <v>10800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44988</v>
      </c>
      <c r="H34" s="8">
        <v>6500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44988</v>
      </c>
      <c r="H35" s="8">
        <v>2500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45079</v>
      </c>
      <c r="H36" s="8">
        <v>3300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44988</v>
      </c>
      <c r="H37" s="8">
        <v>21100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44987</v>
      </c>
      <c r="H40" s="8">
        <v>20150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44988</v>
      </c>
      <c r="H41" s="8">
        <v>13800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44988</v>
      </c>
      <c r="H42" s="8">
        <v>57300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44806</v>
      </c>
      <c r="G49" s="9">
        <v>44986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44853</v>
      </c>
      <c r="G52" s="9">
        <v>45017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14543772000184</v>
      </c>
      <c r="D61" s="5" t="s">
        <v>107</v>
      </c>
      <c r="E61" s="6" t="s">
        <v>101</v>
      </c>
      <c r="F61" s="9">
        <v>44848</v>
      </c>
      <c r="G61" s="9">
        <v>45213</v>
      </c>
      <c r="H61" s="8">
        <v>1000</v>
      </c>
      <c r="I61" s="5" t="s">
        <v>126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29932922000119</v>
      </c>
      <c r="D62" s="5" t="s">
        <v>127</v>
      </c>
      <c r="E62" s="6" t="s">
        <v>16</v>
      </c>
      <c r="F62" s="9">
        <v>44988</v>
      </c>
      <c r="G62" s="9">
        <v>45138</v>
      </c>
      <c r="H62" s="8">
        <v>24000</v>
      </c>
      <c r="I62" s="5" t="s">
        <v>128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8282077000103</v>
      </c>
      <c r="D63" s="5" t="s">
        <v>129</v>
      </c>
      <c r="E63" s="6" t="s">
        <v>16</v>
      </c>
      <c r="F63" s="9">
        <v>45086</v>
      </c>
      <c r="G63" s="9">
        <v>45138</v>
      </c>
      <c r="H63" s="8">
        <v>571.41999999999996</v>
      </c>
      <c r="I63" s="5" t="s">
        <v>130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24380578002041</v>
      </c>
      <c r="D64" s="5" t="s">
        <v>131</v>
      </c>
      <c r="E64" s="6" t="s">
        <v>101</v>
      </c>
      <c r="F64" s="9">
        <v>44774</v>
      </c>
      <c r="G64" s="9">
        <v>46600</v>
      </c>
      <c r="H64" s="8">
        <v>1666.82</v>
      </c>
      <c r="I64" s="5" t="s">
        <v>132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46705567000164</v>
      </c>
      <c r="D65" s="5" t="s">
        <v>133</v>
      </c>
      <c r="E65" s="6" t="s">
        <v>101</v>
      </c>
      <c r="F65" s="9">
        <v>45108</v>
      </c>
      <c r="G65" s="9">
        <v>45291</v>
      </c>
      <c r="H65" s="8">
        <v>21800</v>
      </c>
      <c r="I65" s="5" t="s">
        <v>134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31145185000156</v>
      </c>
      <c r="D66" s="5" t="s">
        <v>135</v>
      </c>
      <c r="E66" s="6">
        <v>2</v>
      </c>
      <c r="F66" s="9">
        <v>44987</v>
      </c>
      <c r="G66" s="9">
        <v>45077</v>
      </c>
      <c r="H66" s="8">
        <v>21063.83</v>
      </c>
      <c r="I66" s="5" t="s">
        <v>136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135</v>
      </c>
      <c r="E67" s="6">
        <v>3</v>
      </c>
      <c r="F67" s="9">
        <v>45077</v>
      </c>
      <c r="G67" s="9">
        <v>45138</v>
      </c>
      <c r="H67" s="8">
        <v>19247.169999999998</v>
      </c>
      <c r="I67" s="5" t="s">
        <v>137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31675417000188</v>
      </c>
      <c r="D68" s="5" t="s">
        <v>22</v>
      </c>
      <c r="E68" s="6" t="s">
        <v>16</v>
      </c>
      <c r="F68" s="9">
        <v>44986</v>
      </c>
      <c r="G68" s="9">
        <v>45077</v>
      </c>
      <c r="H68" s="8">
        <v>2200</v>
      </c>
      <c r="I68" s="5" t="s">
        <v>138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31675417000188</v>
      </c>
      <c r="D69" s="5" t="s">
        <v>22</v>
      </c>
      <c r="E69" s="6" t="s">
        <v>117</v>
      </c>
      <c r="F69" s="9">
        <v>45078</v>
      </c>
      <c r="G69" s="9">
        <v>45138</v>
      </c>
      <c r="H69" s="8">
        <v>2200</v>
      </c>
      <c r="I69" s="5" t="s">
        <v>139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11863530000180</v>
      </c>
      <c r="D70" s="5" t="s">
        <v>30</v>
      </c>
      <c r="E70" s="6" t="s">
        <v>16</v>
      </c>
      <c r="F70" s="9">
        <v>45028</v>
      </c>
      <c r="G70" s="9">
        <v>45077</v>
      </c>
      <c r="H70" s="8">
        <v>1500</v>
      </c>
      <c r="I70" s="5" t="s">
        <v>140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11863530000180</v>
      </c>
      <c r="D71" s="5" t="s">
        <v>30</v>
      </c>
      <c r="E71" s="6" t="s">
        <v>117</v>
      </c>
      <c r="F71" s="9">
        <v>45078</v>
      </c>
      <c r="G71" s="9">
        <v>45138</v>
      </c>
      <c r="H71" s="8">
        <v>1500</v>
      </c>
      <c r="I71" s="5" t="s">
        <v>141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10891998000115</v>
      </c>
      <c r="D72" s="5" t="s">
        <v>36</v>
      </c>
      <c r="E72" s="6" t="s">
        <v>16</v>
      </c>
      <c r="F72" s="9">
        <v>44987</v>
      </c>
      <c r="G72" s="9">
        <v>45077</v>
      </c>
      <c r="H72" s="8">
        <v>1200</v>
      </c>
      <c r="I72" s="5" t="s">
        <v>142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10891998000115</v>
      </c>
      <c r="D73" s="5" t="s">
        <v>36</v>
      </c>
      <c r="E73" s="6" t="s">
        <v>117</v>
      </c>
      <c r="F73" s="9">
        <v>45078</v>
      </c>
      <c r="G73" s="9">
        <v>45138</v>
      </c>
      <c r="H73" s="8">
        <v>1200</v>
      </c>
      <c r="I73" s="5" t="s">
        <v>143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9863853000121</v>
      </c>
      <c r="D74" s="5" t="s">
        <v>144</v>
      </c>
      <c r="E74" s="6" t="s">
        <v>101</v>
      </c>
      <c r="F74" s="9">
        <v>44927</v>
      </c>
      <c r="G74" s="9">
        <v>45291</v>
      </c>
      <c r="H74" s="8">
        <v>4103.63</v>
      </c>
      <c r="I74" s="5" t="s">
        <v>145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7360290000123</v>
      </c>
      <c r="D75" s="5" t="s">
        <v>146</v>
      </c>
      <c r="E75" s="6" t="s">
        <v>16</v>
      </c>
      <c r="F75" s="9">
        <v>44622</v>
      </c>
      <c r="G75" s="9">
        <v>45077</v>
      </c>
      <c r="H75" s="8">
        <v>32752.52</v>
      </c>
      <c r="I75" s="5" t="s">
        <v>102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45671533000133</v>
      </c>
      <c r="D76" s="5" t="s">
        <v>147</v>
      </c>
      <c r="E76" s="6" t="s">
        <v>101</v>
      </c>
      <c r="F76" s="9">
        <v>44986</v>
      </c>
      <c r="G76" s="9">
        <v>45352</v>
      </c>
      <c r="H76" s="8">
        <v>2233.5100000000002</v>
      </c>
      <c r="I76" s="5" t="s">
        <v>148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7523792000128</v>
      </c>
      <c r="D77" s="5" t="s">
        <v>14</v>
      </c>
      <c r="E77" s="6" t="s">
        <v>16</v>
      </c>
      <c r="F77" s="9">
        <v>44988</v>
      </c>
      <c r="G77" s="9">
        <v>45354</v>
      </c>
      <c r="H77" s="8">
        <v>2233.5100000000002</v>
      </c>
      <c r="I77" s="5" t="s">
        <v>149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35474980000149</v>
      </c>
      <c r="D78" s="5" t="s">
        <v>18</v>
      </c>
      <c r="E78" s="6" t="s">
        <v>16</v>
      </c>
      <c r="F78" s="9">
        <v>45078</v>
      </c>
      <c r="G78" s="9">
        <v>45808</v>
      </c>
      <c r="H78" s="8">
        <v>342.51</v>
      </c>
      <c r="I78" s="5" t="s">
        <v>150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21794062000192</v>
      </c>
      <c r="D79" s="5" t="s">
        <v>34</v>
      </c>
      <c r="E79" s="6" t="s">
        <v>101</v>
      </c>
      <c r="F79" s="9">
        <v>45027</v>
      </c>
      <c r="G79" s="9">
        <v>45077</v>
      </c>
      <c r="H79" s="8">
        <v>3200</v>
      </c>
      <c r="I79" s="5" t="s">
        <v>151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35343136000189</v>
      </c>
      <c r="D80" s="5" t="s">
        <v>152</v>
      </c>
      <c r="E80" s="6" t="s">
        <v>101</v>
      </c>
      <c r="F80" s="9">
        <v>44987</v>
      </c>
      <c r="G80" s="9">
        <v>45077</v>
      </c>
      <c r="H80" s="8">
        <v>5385.6</v>
      </c>
      <c r="I80" s="5" t="s">
        <v>153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35343136000189</v>
      </c>
      <c r="D81" s="5" t="s">
        <v>152</v>
      </c>
      <c r="E81" s="6" t="s">
        <v>16</v>
      </c>
      <c r="F81" s="9">
        <v>45078</v>
      </c>
      <c r="G81" s="9">
        <v>45138</v>
      </c>
      <c r="H81" s="8">
        <v>5385.6</v>
      </c>
      <c r="I81" s="5" t="s">
        <v>154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40893042000113</v>
      </c>
      <c r="D82" s="5" t="s">
        <v>28</v>
      </c>
      <c r="E82" s="6" t="s">
        <v>16</v>
      </c>
      <c r="F82" s="9">
        <v>44987</v>
      </c>
      <c r="G82" s="9">
        <v>45077</v>
      </c>
      <c r="H82" s="8">
        <v>400</v>
      </c>
      <c r="I82" s="5" t="s">
        <v>155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7221834000176</v>
      </c>
      <c r="D83" s="5" t="s">
        <v>156</v>
      </c>
      <c r="E83" s="6">
        <v>2</v>
      </c>
      <c r="F83" s="9">
        <v>44986</v>
      </c>
      <c r="G83" s="9">
        <v>45077</v>
      </c>
      <c r="H83" s="8">
        <v>3300</v>
      </c>
      <c r="I83" s="5" t="s">
        <v>157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14543772000184</v>
      </c>
      <c r="D84" s="5" t="s">
        <v>158</v>
      </c>
      <c r="E84" s="6" t="s">
        <v>16</v>
      </c>
      <c r="F84" s="9">
        <v>45261</v>
      </c>
      <c r="G84" s="9">
        <v>45627</v>
      </c>
      <c r="H84" s="8">
        <v>1000</v>
      </c>
      <c r="I84" s="5" t="s">
        <v>159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19533734000164</v>
      </c>
      <c r="D85" s="5" t="s">
        <v>160</v>
      </c>
      <c r="E85" s="6" t="s">
        <v>101</v>
      </c>
      <c r="F85" s="9">
        <v>44743</v>
      </c>
      <c r="G85" s="9">
        <v>45474</v>
      </c>
      <c r="H85" s="8">
        <v>2700</v>
      </c>
      <c r="I85" s="5" t="s">
        <v>161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19533734000164</v>
      </c>
      <c r="D86" s="5" t="s">
        <v>160</v>
      </c>
      <c r="E86" s="6" t="s">
        <v>101</v>
      </c>
      <c r="F86" s="9">
        <v>44743</v>
      </c>
      <c r="G86" s="9">
        <v>45474</v>
      </c>
      <c r="H86" s="8">
        <v>5455.56</v>
      </c>
      <c r="I86" s="5" t="s">
        <v>161</v>
      </c>
    </row>
    <row r="87" spans="1:9" ht="21" customHeight="1" x14ac:dyDescent="0.2">
      <c r="A87" s="2">
        <f>IFERROR(VLOOKUP(B87,'[1]DADOS (OCULTAR)'!$Q$3:$S$136,3,0),"")</f>
        <v>9767633000790</v>
      </c>
      <c r="B87" s="3" t="s">
        <v>9</v>
      </c>
      <c r="C87" s="4">
        <v>331788000119</v>
      </c>
      <c r="D87" s="5" t="s">
        <v>162</v>
      </c>
      <c r="E87" s="6" t="s">
        <v>101</v>
      </c>
      <c r="F87" s="9">
        <v>44593</v>
      </c>
      <c r="G87" s="9">
        <v>45688</v>
      </c>
      <c r="H87" s="8">
        <v>2477.61</v>
      </c>
      <c r="I87" s="5" t="s">
        <v>163</v>
      </c>
    </row>
    <row r="88" spans="1:9" ht="21" customHeight="1" x14ac:dyDescent="0.2">
      <c r="A88" s="2">
        <f>IFERROR(VLOOKUP(B88,'[1]DADOS (OCULTAR)'!$Q$3:$S$136,3,0),"")</f>
        <v>9767633000790</v>
      </c>
      <c r="B88" s="3" t="s">
        <v>9</v>
      </c>
      <c r="C88" s="4">
        <v>331788000119</v>
      </c>
      <c r="D88" s="5" t="s">
        <v>164</v>
      </c>
      <c r="E88" s="6" t="s">
        <v>16</v>
      </c>
      <c r="F88" s="9">
        <v>44593</v>
      </c>
      <c r="G88" s="9">
        <v>45688</v>
      </c>
      <c r="H88" s="8">
        <v>2477.61</v>
      </c>
      <c r="I88" s="5" t="s">
        <v>165</v>
      </c>
    </row>
    <row r="89" spans="1:9" ht="21" customHeight="1" x14ac:dyDescent="0.2">
      <c r="A89" s="2">
        <f>IFERROR(VLOOKUP(B89,'[1]DADOS (OCULTAR)'!$Q$3:$S$136,3,0),"")</f>
        <v>9767633000790</v>
      </c>
      <c r="B89" s="3" t="s">
        <v>9</v>
      </c>
      <c r="C89" s="4">
        <v>331788000119</v>
      </c>
      <c r="D89" s="5" t="s">
        <v>164</v>
      </c>
      <c r="E89" s="6" t="s">
        <v>117</v>
      </c>
      <c r="F89" s="9">
        <v>44621</v>
      </c>
      <c r="G89" s="9">
        <v>45352</v>
      </c>
      <c r="H89" s="8">
        <v>2477.61</v>
      </c>
      <c r="I89" s="5" t="s">
        <v>166</v>
      </c>
    </row>
    <row r="90" spans="1:9" ht="21" customHeight="1" x14ac:dyDescent="0.2">
      <c r="A90" s="2">
        <f>IFERROR(VLOOKUP(B90,'[1]DADOS (OCULTAR)'!$Q$3:$S$136,3,0),"")</f>
        <v>9767633000790</v>
      </c>
      <c r="B90" s="3" t="s">
        <v>9</v>
      </c>
      <c r="C90" s="4">
        <v>24380578002041</v>
      </c>
      <c r="D90" s="5" t="s">
        <v>131</v>
      </c>
      <c r="E90" s="6">
        <v>2</v>
      </c>
      <c r="F90" s="9">
        <v>44622</v>
      </c>
      <c r="G90" s="9">
        <v>46448</v>
      </c>
      <c r="H90" s="8">
        <v>2719.17</v>
      </c>
      <c r="I90" s="5" t="s">
        <v>167</v>
      </c>
    </row>
    <row r="91" spans="1:9" ht="21" customHeight="1" x14ac:dyDescent="0.2">
      <c r="A91" s="2">
        <f>IFERROR(VLOOKUP(B91,'[1]DADOS (OCULTAR)'!$Q$3:$S$136,3,0),"")</f>
        <v>9767633000790</v>
      </c>
      <c r="B91" s="3" t="s">
        <v>9</v>
      </c>
      <c r="C91" s="4">
        <v>24380578002041</v>
      </c>
      <c r="D91" s="5" t="s">
        <v>131</v>
      </c>
      <c r="E91" s="6">
        <v>3</v>
      </c>
      <c r="F91" s="9">
        <v>45352</v>
      </c>
      <c r="G91" s="9">
        <v>46447</v>
      </c>
      <c r="H91" s="8">
        <v>1666.82</v>
      </c>
      <c r="I91" s="5" t="s">
        <v>168</v>
      </c>
    </row>
    <row r="92" spans="1:9" ht="21" customHeight="1" x14ac:dyDescent="0.2">
      <c r="A92" s="2">
        <f>IFERROR(VLOOKUP(B92,'[1]DADOS (OCULTAR)'!$Q$3:$S$136,3,0),"")</f>
        <v>9767633000790</v>
      </c>
      <c r="B92" s="3" t="s">
        <v>9</v>
      </c>
      <c r="C92" s="4">
        <v>46705567000164</v>
      </c>
      <c r="D92" s="5" t="s">
        <v>133</v>
      </c>
      <c r="E92" s="6" t="s">
        <v>101</v>
      </c>
      <c r="F92" s="9">
        <v>45292</v>
      </c>
      <c r="G92" s="9">
        <v>45657</v>
      </c>
      <c r="H92" s="8">
        <v>21800</v>
      </c>
      <c r="I92" s="5" t="s">
        <v>169</v>
      </c>
    </row>
    <row r="93" spans="1:9" ht="21" customHeight="1" x14ac:dyDescent="0.2">
      <c r="A93" s="2">
        <f>IFERROR(VLOOKUP(B93,'[1]DADOS (OCULTAR)'!$Q$3:$S$136,3,0),"")</f>
        <v>9767633000790</v>
      </c>
      <c r="B93" s="3" t="s">
        <v>9</v>
      </c>
      <c r="C93" s="4">
        <v>46705567000164</v>
      </c>
      <c r="D93" s="5" t="s">
        <v>133</v>
      </c>
      <c r="E93" s="6" t="s">
        <v>16</v>
      </c>
      <c r="F93" s="9">
        <v>44743</v>
      </c>
      <c r="G93" s="9">
        <v>44926</v>
      </c>
      <c r="H93" s="8">
        <v>21800</v>
      </c>
      <c r="I93" s="5" t="s">
        <v>170</v>
      </c>
    </row>
    <row r="94" spans="1:9" ht="21" customHeight="1" x14ac:dyDescent="0.2">
      <c r="A94" s="2">
        <f>IFERROR(VLOOKUP(B94,'[1]DADOS (OCULTAR)'!$Q$3:$S$136,3,0),"")</f>
        <v>9767633000790</v>
      </c>
      <c r="B94" s="3" t="s">
        <v>9</v>
      </c>
      <c r="C94" s="4">
        <v>31145185000156</v>
      </c>
      <c r="D94" s="5" t="s">
        <v>135</v>
      </c>
      <c r="E94" s="6">
        <v>4</v>
      </c>
      <c r="F94" s="9">
        <v>45139</v>
      </c>
      <c r="G94" s="9">
        <v>45869</v>
      </c>
      <c r="H94" s="8">
        <v>19247.169999999998</v>
      </c>
      <c r="I94" s="5" t="s">
        <v>171</v>
      </c>
    </row>
    <row r="95" spans="1:9" ht="21" customHeight="1" x14ac:dyDescent="0.2">
      <c r="A95" s="2">
        <f>IFERROR(VLOOKUP(B95,'[1]DADOS (OCULTAR)'!$Q$3:$S$136,3,0),"")</f>
        <v>9767633000790</v>
      </c>
      <c r="B95" s="3" t="s">
        <v>9</v>
      </c>
      <c r="C95" s="4">
        <v>18630942000119</v>
      </c>
      <c r="D95" s="5" t="s">
        <v>172</v>
      </c>
      <c r="E95" s="6">
        <v>1</v>
      </c>
      <c r="F95" s="9">
        <v>44805</v>
      </c>
      <c r="G95" s="9">
        <v>45901</v>
      </c>
      <c r="H95" s="8">
        <v>4246</v>
      </c>
      <c r="I95" s="5" t="s">
        <v>173</v>
      </c>
    </row>
    <row r="96" spans="1:9" ht="21" customHeight="1" x14ac:dyDescent="0.2">
      <c r="A96" s="2">
        <f>IFERROR(VLOOKUP(B96,'[1]DADOS (OCULTAR)'!$Q$3:$S$136,3,0),"")</f>
        <v>9767633000790</v>
      </c>
      <c r="B96" s="3" t="s">
        <v>9</v>
      </c>
      <c r="C96" s="4">
        <v>23412408000176</v>
      </c>
      <c r="D96" s="5" t="s">
        <v>174</v>
      </c>
      <c r="E96" s="6">
        <v>1</v>
      </c>
      <c r="F96" s="9">
        <v>45309</v>
      </c>
      <c r="G96" s="9">
        <v>45675</v>
      </c>
      <c r="H96" s="8">
        <v>1080</v>
      </c>
      <c r="I96" s="5" t="s">
        <v>175</v>
      </c>
    </row>
    <row r="97" spans="1:9" ht="21" customHeight="1" x14ac:dyDescent="0.2">
      <c r="A97" s="2">
        <f>IFERROR(VLOOKUP(B97,'[1]DADOS (OCULTAR)'!$Q$3:$S$136,3,0),"")</f>
        <v>9767633000790</v>
      </c>
      <c r="B97" s="3" t="s">
        <v>9</v>
      </c>
      <c r="C97" s="4">
        <v>23412408000176</v>
      </c>
      <c r="D97" s="5" t="s">
        <v>174</v>
      </c>
      <c r="E97" s="6">
        <v>1</v>
      </c>
      <c r="F97" s="9">
        <v>45309</v>
      </c>
      <c r="G97" s="9">
        <v>45675</v>
      </c>
      <c r="H97" s="8">
        <v>197.04</v>
      </c>
      <c r="I97" s="5" t="s">
        <v>175</v>
      </c>
    </row>
    <row r="98" spans="1:9" ht="21" customHeight="1" x14ac:dyDescent="0.2">
      <c r="A98" s="2">
        <f>IFERROR(VLOOKUP(B98,'[1]DADOS (OCULTAR)'!$Q$3:$S$136,3,0),"")</f>
        <v>9767633000790</v>
      </c>
      <c r="B98" s="3" t="s">
        <v>9</v>
      </c>
      <c r="C98" s="4">
        <v>3613658000167</v>
      </c>
      <c r="D98" s="5" t="s">
        <v>176</v>
      </c>
      <c r="E98" s="6">
        <v>1</v>
      </c>
      <c r="F98" s="9">
        <v>45017</v>
      </c>
      <c r="G98" s="9">
        <v>45748</v>
      </c>
      <c r="H98" s="8">
        <v>795.34</v>
      </c>
      <c r="I98" s="5" t="s">
        <v>177</v>
      </c>
    </row>
    <row r="99" spans="1:9" ht="21" customHeight="1" x14ac:dyDescent="0.2">
      <c r="A99" s="2">
        <f>IFERROR(VLOOKUP(B99,'[1]DADOS (OCULTAR)'!$Q$3:$S$136,3,0),"")</f>
        <v>9767633000790</v>
      </c>
      <c r="B99" s="3" t="s">
        <v>9</v>
      </c>
      <c r="C99" s="4">
        <v>92306257000194</v>
      </c>
      <c r="D99" s="5" t="s">
        <v>178</v>
      </c>
      <c r="E99" s="6">
        <v>1</v>
      </c>
      <c r="F99" s="9">
        <v>45023</v>
      </c>
      <c r="G99" s="9">
        <v>45389</v>
      </c>
      <c r="H99" s="8">
        <v>11419.05</v>
      </c>
      <c r="I99" s="5" t="s">
        <v>179</v>
      </c>
    </row>
    <row r="100" spans="1:9" ht="21" customHeight="1" x14ac:dyDescent="0.2">
      <c r="A100" s="2">
        <f>IFERROR(VLOOKUP(B100,'[1]DADOS (OCULTAR)'!$Q$3:$S$136,3,0),"")</f>
        <v>9767633000790</v>
      </c>
      <c r="B100" s="3" t="s">
        <v>9</v>
      </c>
      <c r="C100" s="4">
        <v>10891998000115</v>
      </c>
      <c r="D100" s="5" t="s">
        <v>36</v>
      </c>
      <c r="E100" s="6">
        <v>4</v>
      </c>
      <c r="F100" s="9">
        <v>45139</v>
      </c>
      <c r="G100" s="9">
        <v>45869</v>
      </c>
      <c r="H100" s="8">
        <v>1200</v>
      </c>
      <c r="I100" s="5" t="s">
        <v>180</v>
      </c>
    </row>
    <row r="101" spans="1:9" ht="21" customHeight="1" x14ac:dyDescent="0.2">
      <c r="A101" s="2">
        <f>IFERROR(VLOOKUP(B101,'[1]DADOS (OCULTAR)'!$Q$3:$S$136,3,0),"")</f>
        <v>9767633000790</v>
      </c>
      <c r="B101" s="3" t="s">
        <v>9</v>
      </c>
      <c r="C101" s="4">
        <v>7360290000123</v>
      </c>
      <c r="D101" s="5" t="s">
        <v>146</v>
      </c>
      <c r="E101" s="6">
        <v>3</v>
      </c>
      <c r="F101" s="9">
        <v>45078</v>
      </c>
      <c r="G101" s="9">
        <v>45138</v>
      </c>
      <c r="H101" s="8">
        <v>32752.52</v>
      </c>
      <c r="I101" s="5" t="s">
        <v>181</v>
      </c>
    </row>
    <row r="102" spans="1:9" ht="21" customHeight="1" x14ac:dyDescent="0.2">
      <c r="A102" s="2">
        <f>IFERROR(VLOOKUP(B102,'[1]DADOS (OCULTAR)'!$Q$3:$S$136,3,0),"")</f>
        <v>9767633000790</v>
      </c>
      <c r="B102" s="3" t="s">
        <v>9</v>
      </c>
      <c r="C102" s="4">
        <v>35474980000149</v>
      </c>
      <c r="D102" s="5" t="s">
        <v>18</v>
      </c>
      <c r="E102" s="6">
        <v>1</v>
      </c>
      <c r="F102" s="9">
        <v>44616</v>
      </c>
      <c r="G102" s="9">
        <v>45077</v>
      </c>
      <c r="H102" s="8">
        <v>342.51</v>
      </c>
      <c r="I102" s="5" t="s">
        <v>182</v>
      </c>
    </row>
    <row r="103" spans="1:9" ht="21" customHeight="1" x14ac:dyDescent="0.2">
      <c r="A103" s="2">
        <f>IFERROR(VLOOKUP(B103,'[1]DADOS (OCULTAR)'!$Q$3:$S$136,3,0),"")</f>
        <v>9767633000790</v>
      </c>
      <c r="B103" s="3" t="s">
        <v>9</v>
      </c>
      <c r="C103" s="4">
        <v>13409775000329</v>
      </c>
      <c r="D103" s="5" t="s">
        <v>183</v>
      </c>
      <c r="E103" s="6">
        <v>1</v>
      </c>
      <c r="F103" s="9">
        <v>45041</v>
      </c>
      <c r="G103" s="9">
        <v>45077</v>
      </c>
      <c r="H103" s="8">
        <v>1917.09</v>
      </c>
      <c r="I103" s="5" t="s">
        <v>184</v>
      </c>
    </row>
    <row r="104" spans="1:9" ht="21" customHeight="1" x14ac:dyDescent="0.2">
      <c r="A104" s="2">
        <f>IFERROR(VLOOKUP(B104,'[1]DADOS (OCULTAR)'!$Q$3:$S$136,3,0),"")</f>
        <v>9767633000790</v>
      </c>
      <c r="B104" s="3" t="s">
        <v>9</v>
      </c>
      <c r="C104" s="4">
        <v>13409775000329</v>
      </c>
      <c r="D104" s="5" t="s">
        <v>183</v>
      </c>
      <c r="E104" s="6">
        <v>2</v>
      </c>
      <c r="F104" s="9">
        <v>45078</v>
      </c>
      <c r="G104" s="9">
        <v>45138</v>
      </c>
      <c r="H104" s="8">
        <v>1917.09</v>
      </c>
      <c r="I104" s="5" t="s">
        <v>185</v>
      </c>
    </row>
    <row r="105" spans="1:9" ht="21" customHeight="1" x14ac:dyDescent="0.2">
      <c r="A105" s="2">
        <f>IFERROR(VLOOKUP(B105,'[1]DADOS (OCULTAR)'!$Q$3:$S$136,3,0),"")</f>
        <v>9767633000790</v>
      </c>
      <c r="B105" s="3" t="s">
        <v>9</v>
      </c>
      <c r="C105" s="4">
        <v>13409775000329</v>
      </c>
      <c r="D105" s="5" t="s">
        <v>183</v>
      </c>
      <c r="E105" s="6">
        <v>3</v>
      </c>
      <c r="F105" s="9">
        <v>45139</v>
      </c>
      <c r="G105" s="9">
        <v>45869</v>
      </c>
      <c r="H105" s="8">
        <v>1917.09</v>
      </c>
      <c r="I105" s="5" t="s">
        <v>186</v>
      </c>
    </row>
    <row r="106" spans="1:9" ht="21" customHeight="1" x14ac:dyDescent="0.2">
      <c r="A106" s="2">
        <f>IFERROR(VLOOKUP(B106,'[1]DADOS (OCULTAR)'!$Q$3:$S$136,3,0),"")</f>
        <v>9767633000790</v>
      </c>
      <c r="B106" s="3" t="s">
        <v>9</v>
      </c>
      <c r="C106" s="4">
        <v>10816775000274</v>
      </c>
      <c r="D106" s="5" t="s">
        <v>187</v>
      </c>
      <c r="E106" s="6">
        <v>1</v>
      </c>
      <c r="F106" s="9">
        <v>45048</v>
      </c>
      <c r="G106" s="9">
        <v>45778</v>
      </c>
      <c r="H106" s="8">
        <v>440</v>
      </c>
      <c r="I106" s="5" t="s">
        <v>188</v>
      </c>
    </row>
    <row r="107" spans="1:9" ht="21" customHeight="1" x14ac:dyDescent="0.2">
      <c r="A107" s="2">
        <f>IFERROR(VLOOKUP(B107,'[1]DADOS (OCULTAR)'!$Q$3:$S$136,3,0),"")</f>
        <v>9767633000790</v>
      </c>
      <c r="B107" s="3" t="s">
        <v>9</v>
      </c>
      <c r="C107" s="4">
        <v>10816775000274</v>
      </c>
      <c r="D107" s="5" t="s">
        <v>187</v>
      </c>
      <c r="E107" s="6">
        <v>2</v>
      </c>
      <c r="F107" s="9">
        <v>45200</v>
      </c>
      <c r="G107" s="9">
        <v>45778</v>
      </c>
      <c r="H107" s="8">
        <v>440</v>
      </c>
      <c r="I107" s="5" t="s">
        <v>189</v>
      </c>
    </row>
    <row r="108" spans="1:9" ht="21" customHeight="1" x14ac:dyDescent="0.2">
      <c r="A108" s="2">
        <f>IFERROR(VLOOKUP(B108,'[1]DADOS (OCULTAR)'!$Q$3:$S$136,3,0),"")</f>
        <v>9767633000790</v>
      </c>
      <c r="B108" s="3" t="s">
        <v>9</v>
      </c>
      <c r="C108" s="4">
        <v>21794062000192</v>
      </c>
      <c r="D108" s="5" t="s">
        <v>34</v>
      </c>
      <c r="E108" s="6">
        <v>2</v>
      </c>
      <c r="F108" s="9">
        <v>45078</v>
      </c>
      <c r="G108" s="9">
        <v>45138</v>
      </c>
      <c r="H108" s="8">
        <v>3200</v>
      </c>
      <c r="I108" s="5" t="s">
        <v>190</v>
      </c>
    </row>
    <row r="109" spans="1:9" ht="21" customHeight="1" x14ac:dyDescent="0.2">
      <c r="A109" s="2">
        <f>IFERROR(VLOOKUP(B109,'[1]DADOS (OCULTAR)'!$Q$3:$S$136,3,0),"")</f>
        <v>9767633000790</v>
      </c>
      <c r="B109" s="3" t="s">
        <v>9</v>
      </c>
      <c r="C109" s="4">
        <v>1141468000169</v>
      </c>
      <c r="D109" s="5" t="s">
        <v>191</v>
      </c>
      <c r="E109" s="6">
        <v>1</v>
      </c>
      <c r="F109" s="9">
        <v>44986</v>
      </c>
      <c r="G109" s="9">
        <v>45717</v>
      </c>
      <c r="H109" s="8">
        <v>1100</v>
      </c>
      <c r="I109" s="5" t="s">
        <v>192</v>
      </c>
    </row>
    <row r="110" spans="1:9" ht="21" customHeight="1" x14ac:dyDescent="0.2">
      <c r="A110" s="2">
        <f>IFERROR(VLOOKUP(B110,'[1]DADOS (OCULTAR)'!$Q$3:$S$136,3,0),"")</f>
        <v>9767633000790</v>
      </c>
      <c r="B110" s="3" t="s">
        <v>9</v>
      </c>
      <c r="C110" s="4">
        <v>40893042000113</v>
      </c>
      <c r="D110" s="5" t="s">
        <v>28</v>
      </c>
      <c r="E110" s="6">
        <v>3</v>
      </c>
      <c r="F110" s="9">
        <v>45078</v>
      </c>
      <c r="G110" s="9">
        <v>45138</v>
      </c>
      <c r="H110" s="8">
        <v>400</v>
      </c>
      <c r="I110" s="5" t="s">
        <v>193</v>
      </c>
    </row>
    <row r="111" spans="1:9" ht="21" customHeight="1" x14ac:dyDescent="0.2">
      <c r="A111" s="2">
        <f>IFERROR(VLOOKUP(B111,'[1]DADOS (OCULTAR)'!$Q$3:$S$136,3,0),"")</f>
        <v>9767633000790</v>
      </c>
      <c r="B111" s="3" t="s">
        <v>9</v>
      </c>
      <c r="C111" s="4">
        <v>30466362000133</v>
      </c>
      <c r="D111" s="5" t="s">
        <v>194</v>
      </c>
      <c r="E111" s="6">
        <v>1</v>
      </c>
      <c r="F111" s="9">
        <v>44805</v>
      </c>
      <c r="G111" s="9">
        <v>44988</v>
      </c>
      <c r="H111" s="8">
        <v>21750</v>
      </c>
      <c r="I111" s="5" t="s">
        <v>195</v>
      </c>
    </row>
    <row r="112" spans="1:9" ht="21" customHeight="1" x14ac:dyDescent="0.2">
      <c r="A112" s="2">
        <f>IFERROR(VLOOKUP(B112,'[1]DADOS (OCULTAR)'!$Q$3:$S$136,3,0),"")</f>
        <v>9767633000790</v>
      </c>
      <c r="B112" s="3" t="s">
        <v>9</v>
      </c>
      <c r="C112" s="4">
        <v>44005081000198</v>
      </c>
      <c r="D112" s="5" t="s">
        <v>196</v>
      </c>
      <c r="E112" s="6">
        <v>1</v>
      </c>
      <c r="F112" s="9">
        <v>44805</v>
      </c>
      <c r="G112" s="9">
        <v>44988</v>
      </c>
      <c r="H112" s="8">
        <v>20100</v>
      </c>
      <c r="I112" s="5" t="s">
        <v>197</v>
      </c>
    </row>
    <row r="113" spans="1:9" ht="21" customHeight="1" x14ac:dyDescent="0.2">
      <c r="A113" s="2">
        <f>IFERROR(VLOOKUP(B113,'[1]DADOS (OCULTAR)'!$Q$3:$S$136,3,0),"")</f>
        <v>9767633000790</v>
      </c>
      <c r="B113" s="3" t="s">
        <v>9</v>
      </c>
      <c r="C113" s="4">
        <v>46621167000170</v>
      </c>
      <c r="D113" s="5" t="s">
        <v>198</v>
      </c>
      <c r="E113" s="6">
        <v>1</v>
      </c>
      <c r="F113" s="9">
        <v>44805</v>
      </c>
      <c r="G113" s="9">
        <v>45109</v>
      </c>
      <c r="H113" s="8">
        <v>5000</v>
      </c>
      <c r="I113" s="5" t="s">
        <v>199</v>
      </c>
    </row>
    <row r="114" spans="1:9" ht="21" customHeight="1" x14ac:dyDescent="0.2">
      <c r="A114" s="2">
        <f>IFERROR(VLOOKUP(B114,'[1]DADOS (OCULTAR)'!$Q$3:$S$136,3,0),"")</f>
        <v>9767633000790</v>
      </c>
      <c r="B114" s="3" t="s">
        <v>9</v>
      </c>
      <c r="C114" s="4">
        <v>43559107000187</v>
      </c>
      <c r="D114" s="5" t="s">
        <v>200</v>
      </c>
      <c r="E114" s="6">
        <v>2</v>
      </c>
      <c r="F114" s="9">
        <v>45296</v>
      </c>
      <c r="G114" s="9">
        <v>45689</v>
      </c>
      <c r="H114" s="8">
        <v>2700</v>
      </c>
      <c r="I114" s="5" t="s">
        <v>201</v>
      </c>
    </row>
    <row r="115" spans="1:9" ht="21" customHeight="1" x14ac:dyDescent="0.2">
      <c r="A115" s="2">
        <f>IFERROR(VLOOKUP(B115,'[1]DADOS (OCULTAR)'!$Q$3:$S$136,3,0),"")</f>
        <v>9767633000790</v>
      </c>
      <c r="B115" s="3" t="s">
        <v>9</v>
      </c>
      <c r="C115" s="4">
        <v>17197385000121</v>
      </c>
      <c r="D115" s="5" t="s">
        <v>202</v>
      </c>
      <c r="E115" s="6">
        <v>1</v>
      </c>
      <c r="F115" s="9">
        <v>45122</v>
      </c>
      <c r="G115" s="9">
        <v>45488</v>
      </c>
      <c r="H115" s="8">
        <v>420.98</v>
      </c>
      <c r="I115" s="5" t="s">
        <v>203</v>
      </c>
    </row>
    <row r="116" spans="1:9" ht="21" customHeight="1" x14ac:dyDescent="0.2">
      <c r="A116" s="2">
        <f>IFERROR(VLOOKUP(B116,'[1]DADOS (OCULTAR)'!$Q$3:$S$136,3,0),"")</f>
        <v>9767633000790</v>
      </c>
      <c r="B116" s="3" t="s">
        <v>9</v>
      </c>
      <c r="C116" s="4">
        <v>17197385000121</v>
      </c>
      <c r="D116" s="5" t="s">
        <v>202</v>
      </c>
      <c r="E116" s="6">
        <v>2</v>
      </c>
      <c r="F116" s="9">
        <v>45122</v>
      </c>
      <c r="G116" s="9">
        <v>45488</v>
      </c>
      <c r="H116" s="8">
        <v>420.98</v>
      </c>
      <c r="I116" s="5" t="s">
        <v>204</v>
      </c>
    </row>
    <row r="117" spans="1:9" ht="21" customHeight="1" x14ac:dyDescent="0.2">
      <c r="A117" s="2">
        <f>IFERROR(VLOOKUP(B117,'[1]DADOS (OCULTAR)'!$Q$3:$S$136,3,0),"")</f>
        <v>9767633000790</v>
      </c>
      <c r="B117" s="3" t="s">
        <v>9</v>
      </c>
      <c r="C117" s="4">
        <v>26245293000160</v>
      </c>
      <c r="D117" s="5" t="s">
        <v>72</v>
      </c>
      <c r="E117" s="6">
        <v>2</v>
      </c>
      <c r="F117" s="9">
        <v>44988</v>
      </c>
      <c r="G117" s="9">
        <v>45719</v>
      </c>
      <c r="H117" s="8">
        <v>10800</v>
      </c>
      <c r="I117" s="5" t="s">
        <v>205</v>
      </c>
    </row>
    <row r="118" spans="1:9" ht="21" customHeight="1" x14ac:dyDescent="0.2">
      <c r="A118" s="2">
        <f>IFERROR(VLOOKUP(B118,'[1]DADOS (OCULTAR)'!$Q$3:$S$136,3,0),"")</f>
        <v>9767633000790</v>
      </c>
      <c r="B118" s="3" t="s">
        <v>9</v>
      </c>
      <c r="C118" s="4">
        <v>45515598000190</v>
      </c>
      <c r="D118" s="5" t="s">
        <v>60</v>
      </c>
      <c r="E118" s="6">
        <v>2</v>
      </c>
      <c r="F118" s="9">
        <v>44988</v>
      </c>
      <c r="G118" s="9">
        <v>45719</v>
      </c>
      <c r="H118" s="8">
        <v>9250</v>
      </c>
      <c r="I118" s="5" t="s">
        <v>206</v>
      </c>
    </row>
    <row r="119" spans="1:9" ht="21" customHeight="1" x14ac:dyDescent="0.2">
      <c r="A119" s="2">
        <f>IFERROR(VLOOKUP(B119,'[1]DADOS (OCULTAR)'!$Q$3:$S$136,3,0),"")</f>
        <v>9767633000790</v>
      </c>
      <c r="B119" s="3" t="s">
        <v>9</v>
      </c>
      <c r="C119" s="4">
        <v>45237924000144</v>
      </c>
      <c r="D119" s="5" t="s">
        <v>74</v>
      </c>
      <c r="E119" s="6">
        <v>2</v>
      </c>
      <c r="F119" s="9">
        <v>44988</v>
      </c>
      <c r="G119" s="9">
        <v>45719</v>
      </c>
      <c r="H119" s="8">
        <v>6500</v>
      </c>
      <c r="I119" s="5" t="s">
        <v>207</v>
      </c>
    </row>
    <row r="120" spans="1:9" ht="21" customHeight="1" x14ac:dyDescent="0.2">
      <c r="A120" s="2">
        <f>IFERROR(VLOOKUP(B120,'[1]DADOS (OCULTAR)'!$Q$3:$S$136,3,0),"")</f>
        <v>9767633000790</v>
      </c>
      <c r="B120" s="3" t="s">
        <v>9</v>
      </c>
      <c r="C120" s="4">
        <v>46190399000111</v>
      </c>
      <c r="D120" s="5" t="s">
        <v>66</v>
      </c>
      <c r="E120" s="6">
        <v>2</v>
      </c>
      <c r="F120" s="9">
        <v>44988</v>
      </c>
      <c r="G120" s="9">
        <v>45719</v>
      </c>
      <c r="H120" s="8">
        <v>8750</v>
      </c>
      <c r="I120" s="5" t="s">
        <v>208</v>
      </c>
    </row>
    <row r="121" spans="1:9" ht="21" customHeight="1" x14ac:dyDescent="0.2">
      <c r="A121" s="2">
        <f>IFERROR(VLOOKUP(B121,'[1]DADOS (OCULTAR)'!$Q$3:$S$136,3,0),"")</f>
        <v>9767633000790</v>
      </c>
      <c r="B121" s="3" t="s">
        <v>9</v>
      </c>
      <c r="C121" s="4">
        <v>44005081000198</v>
      </c>
      <c r="D121" s="5" t="s">
        <v>209</v>
      </c>
      <c r="E121" s="6">
        <v>2</v>
      </c>
      <c r="F121" s="9">
        <v>44988</v>
      </c>
      <c r="G121" s="9">
        <v>45719</v>
      </c>
      <c r="H121" s="8">
        <v>20100</v>
      </c>
      <c r="I121" s="5" t="s">
        <v>210</v>
      </c>
    </row>
    <row r="122" spans="1:9" ht="21" customHeight="1" x14ac:dyDescent="0.2">
      <c r="A122" s="2">
        <f>IFERROR(VLOOKUP(B122,'[1]DADOS (OCULTAR)'!$Q$3:$S$136,3,0),"")</f>
        <v>9767633000790</v>
      </c>
      <c r="B122" s="3" t="s">
        <v>9</v>
      </c>
      <c r="C122" s="4">
        <v>45969705000150</v>
      </c>
      <c r="D122" s="5" t="s">
        <v>211</v>
      </c>
      <c r="E122" s="6">
        <v>2</v>
      </c>
      <c r="F122" s="9">
        <v>44988</v>
      </c>
      <c r="G122" s="9">
        <v>45719</v>
      </c>
      <c r="H122" s="8">
        <v>21100</v>
      </c>
      <c r="I122" s="5" t="s">
        <v>212</v>
      </c>
    </row>
    <row r="123" spans="1:9" ht="21" customHeight="1" x14ac:dyDescent="0.2">
      <c r="A123" s="2">
        <f>IFERROR(VLOOKUP(B123,'[1]DADOS (OCULTAR)'!$Q$3:$S$136,3,0),"")</f>
        <v>9767633000790</v>
      </c>
      <c r="B123" s="3" t="s">
        <v>9</v>
      </c>
      <c r="C123" s="4">
        <v>45735127000197</v>
      </c>
      <c r="D123" s="5" t="s">
        <v>62</v>
      </c>
      <c r="E123" s="6">
        <v>2</v>
      </c>
      <c r="F123" s="9">
        <v>44988</v>
      </c>
      <c r="G123" s="9">
        <v>45719</v>
      </c>
      <c r="H123" s="8">
        <v>37600</v>
      </c>
      <c r="I123" s="5" t="s">
        <v>213</v>
      </c>
    </row>
    <row r="124" spans="1:9" ht="21" customHeight="1" x14ac:dyDescent="0.2">
      <c r="A124" s="2">
        <f>IFERROR(VLOOKUP(B124,'[1]DADOS (OCULTAR)'!$Q$3:$S$136,3,0),"")</f>
        <v>9767633000790</v>
      </c>
      <c r="B124" s="3" t="s">
        <v>9</v>
      </c>
      <c r="C124" s="4">
        <v>40440176000189</v>
      </c>
      <c r="D124" s="5" t="s">
        <v>86</v>
      </c>
      <c r="E124" s="6">
        <v>2</v>
      </c>
      <c r="F124" s="9">
        <v>44988</v>
      </c>
      <c r="G124" s="9">
        <v>45719</v>
      </c>
      <c r="H124" s="8">
        <v>20150</v>
      </c>
      <c r="I124" s="5" t="s">
        <v>214</v>
      </c>
    </row>
    <row r="125" spans="1:9" ht="21" customHeight="1" x14ac:dyDescent="0.2">
      <c r="A125" s="2">
        <f>IFERROR(VLOOKUP(B125,'[1]DADOS (OCULTAR)'!$Q$3:$S$136,3,0),"")</f>
        <v>9767633000790</v>
      </c>
      <c r="B125" s="3" t="s">
        <v>9</v>
      </c>
      <c r="C125" s="4">
        <v>30466362000133</v>
      </c>
      <c r="D125" s="5" t="s">
        <v>215</v>
      </c>
      <c r="E125" s="6">
        <v>2</v>
      </c>
      <c r="F125" s="9">
        <v>44988</v>
      </c>
      <c r="G125" s="9">
        <v>45719</v>
      </c>
      <c r="H125" s="8">
        <v>21750</v>
      </c>
      <c r="I125" s="5" t="s">
        <v>216</v>
      </c>
    </row>
    <row r="126" spans="1:9" ht="21" customHeight="1" x14ac:dyDescent="0.2">
      <c r="A126" s="2">
        <f>IFERROR(VLOOKUP(B126,'[1]DADOS (OCULTAR)'!$Q$3:$S$136,3,0),"")</f>
        <v>9767633000790</v>
      </c>
      <c r="B126" s="3" t="s">
        <v>9</v>
      </c>
      <c r="C126" s="4">
        <v>46560147000137</v>
      </c>
      <c r="D126" s="5" t="s">
        <v>78</v>
      </c>
      <c r="E126" s="6">
        <v>2</v>
      </c>
      <c r="F126" s="9">
        <v>44988</v>
      </c>
      <c r="G126" s="9">
        <v>45719</v>
      </c>
      <c r="H126" s="8">
        <v>3300</v>
      </c>
      <c r="I126" s="5" t="s">
        <v>217</v>
      </c>
    </row>
    <row r="127" spans="1:9" ht="21" customHeight="1" x14ac:dyDescent="0.2">
      <c r="A127" s="2">
        <f>IFERROR(VLOOKUP(B127,'[1]DADOS (OCULTAR)'!$Q$3:$S$136,3,0),"")</f>
        <v>9767633000790</v>
      </c>
      <c r="B127" s="3" t="s">
        <v>9</v>
      </c>
      <c r="C127" s="4">
        <v>42529464000130</v>
      </c>
      <c r="D127" s="5" t="s">
        <v>88</v>
      </c>
      <c r="E127" s="6">
        <v>2</v>
      </c>
      <c r="F127" s="9">
        <v>44988</v>
      </c>
      <c r="G127" s="9">
        <v>45719</v>
      </c>
      <c r="H127" s="8">
        <v>13800</v>
      </c>
      <c r="I127" s="5" t="s">
        <v>218</v>
      </c>
    </row>
    <row r="128" spans="1:9" ht="21" customHeight="1" x14ac:dyDescent="0.2">
      <c r="A128" s="2">
        <f>IFERROR(VLOOKUP(B128,'[1]DADOS (OCULTAR)'!$Q$3:$S$136,3,0),"")</f>
        <v>9767633000790</v>
      </c>
      <c r="B128" s="3" t="s">
        <v>9</v>
      </c>
      <c r="C128" s="4">
        <v>40407276000103</v>
      </c>
      <c r="D128" s="5" t="s">
        <v>219</v>
      </c>
      <c r="E128" s="6">
        <v>1</v>
      </c>
      <c r="F128" s="9">
        <v>44805</v>
      </c>
      <c r="G128" s="9">
        <v>44988</v>
      </c>
      <c r="H128" s="8">
        <v>10000</v>
      </c>
      <c r="I128" s="5" t="s">
        <v>220</v>
      </c>
    </row>
    <row r="129" spans="1:9" ht="21" customHeight="1" x14ac:dyDescent="0.2">
      <c r="A129" s="2">
        <f>IFERROR(VLOOKUP(B129,'[1]DADOS (OCULTAR)'!$Q$3:$S$136,3,0),"")</f>
        <v>9767633000790</v>
      </c>
      <c r="B129" s="3" t="s">
        <v>9</v>
      </c>
      <c r="C129" s="4">
        <v>40407276000103</v>
      </c>
      <c r="D129" s="5" t="s">
        <v>219</v>
      </c>
      <c r="E129" s="6">
        <v>2</v>
      </c>
      <c r="F129" s="9">
        <v>44988</v>
      </c>
      <c r="G129" s="9">
        <v>45719</v>
      </c>
      <c r="H129" s="8">
        <v>10000</v>
      </c>
      <c r="I129" s="5" t="s">
        <v>221</v>
      </c>
    </row>
    <row r="130" spans="1:9" ht="21" customHeight="1" x14ac:dyDescent="0.2">
      <c r="A130" s="2">
        <f>IFERROR(VLOOKUP(B130,'[1]DADOS (OCULTAR)'!$Q$3:$S$136,3,0),"")</f>
        <v>9767633000790</v>
      </c>
      <c r="B130" s="3" t="s">
        <v>9</v>
      </c>
      <c r="C130" s="4">
        <v>45018032000152</v>
      </c>
      <c r="D130" s="5" t="s">
        <v>90</v>
      </c>
      <c r="E130" s="6">
        <v>2</v>
      </c>
      <c r="F130" s="9">
        <v>44988</v>
      </c>
      <c r="G130" s="9">
        <v>45719</v>
      </c>
      <c r="H130" s="8">
        <v>57300</v>
      </c>
      <c r="I130" s="5" t="s">
        <v>222</v>
      </c>
    </row>
    <row r="131" spans="1:9" ht="21" customHeight="1" x14ac:dyDescent="0.2">
      <c r="A131" s="2">
        <f>IFERROR(VLOOKUP(B131,'[1]DADOS (OCULTAR)'!$Q$3:$S$136,3,0),"")</f>
        <v>9767633000790</v>
      </c>
      <c r="B131" s="3" t="s">
        <v>9</v>
      </c>
      <c r="C131" s="4">
        <v>25256692000164</v>
      </c>
      <c r="D131" s="5" t="s">
        <v>38</v>
      </c>
      <c r="E131" s="6">
        <v>2</v>
      </c>
      <c r="F131" s="9">
        <v>44988</v>
      </c>
      <c r="G131" s="9">
        <v>45719</v>
      </c>
      <c r="H131" s="8">
        <v>8800</v>
      </c>
      <c r="I131" s="5" t="s">
        <v>223</v>
      </c>
    </row>
    <row r="132" spans="1:9" ht="21" customHeight="1" x14ac:dyDescent="0.2">
      <c r="A132" s="2">
        <f>IFERROR(VLOOKUP(B132,'[1]DADOS (OCULTAR)'!$Q$3:$S$136,3,0),"")</f>
        <v>9767633000790</v>
      </c>
      <c r="B132" s="3" t="s">
        <v>9</v>
      </c>
      <c r="C132" s="4">
        <v>42557640000147</v>
      </c>
      <c r="D132" s="5" t="s">
        <v>224</v>
      </c>
      <c r="E132" s="6">
        <v>1</v>
      </c>
      <c r="F132" s="9">
        <v>44805</v>
      </c>
      <c r="G132" s="9">
        <v>44988</v>
      </c>
      <c r="H132" s="8">
        <v>6650</v>
      </c>
      <c r="I132" s="5" t="s">
        <v>225</v>
      </c>
    </row>
    <row r="133" spans="1:9" ht="21" customHeight="1" x14ac:dyDescent="0.2">
      <c r="A133" s="2">
        <f>IFERROR(VLOOKUP(B133,'[1]DADOS (OCULTAR)'!$Q$3:$S$136,3,0),"")</f>
        <v>9767633000790</v>
      </c>
      <c r="B133" s="3" t="s">
        <v>9</v>
      </c>
      <c r="C133" s="4">
        <v>42557640000147</v>
      </c>
      <c r="D133" s="5" t="s">
        <v>224</v>
      </c>
      <c r="E133" s="6">
        <v>2</v>
      </c>
      <c r="F133" s="9">
        <v>44988</v>
      </c>
      <c r="G133" s="9">
        <v>45719</v>
      </c>
      <c r="H133" s="8">
        <v>6650</v>
      </c>
      <c r="I133" s="5" t="s">
        <v>226</v>
      </c>
    </row>
    <row r="134" spans="1:9" ht="21" customHeight="1" x14ac:dyDescent="0.2">
      <c r="A134" s="2">
        <f>IFERROR(VLOOKUP(B134,'[1]DADOS (OCULTAR)'!$Q$3:$S$136,3,0),"")</f>
        <v>9767633000790</v>
      </c>
      <c r="B134" s="3" t="s">
        <v>9</v>
      </c>
      <c r="C134" s="4">
        <v>46099346000190</v>
      </c>
      <c r="D134" s="5" t="s">
        <v>58</v>
      </c>
      <c r="E134" s="6">
        <v>2</v>
      </c>
      <c r="F134" s="9">
        <v>44988</v>
      </c>
      <c r="G134" s="9">
        <v>45719</v>
      </c>
      <c r="H134" s="8">
        <v>3850</v>
      </c>
      <c r="I134" s="5" t="s">
        <v>227</v>
      </c>
    </row>
    <row r="135" spans="1:9" ht="21" customHeight="1" x14ac:dyDescent="0.2">
      <c r="A135" s="2">
        <f>IFERROR(VLOOKUP(B135,'[1]DADOS (OCULTAR)'!$Q$3:$S$136,3,0),"")</f>
        <v>9767633000790</v>
      </c>
      <c r="B135" s="3" t="s">
        <v>9</v>
      </c>
      <c r="C135" s="4">
        <v>46966662000111</v>
      </c>
      <c r="D135" s="5" t="s">
        <v>54</v>
      </c>
      <c r="E135" s="6">
        <v>2</v>
      </c>
      <c r="F135" s="9">
        <v>44988</v>
      </c>
      <c r="G135" s="9">
        <v>45719</v>
      </c>
      <c r="H135" s="8">
        <v>11000</v>
      </c>
      <c r="I135" s="5" t="s">
        <v>228</v>
      </c>
    </row>
    <row r="136" spans="1:9" ht="21" customHeight="1" x14ac:dyDescent="0.2">
      <c r="A136" s="2">
        <f>IFERROR(VLOOKUP(B136,'[1]DADOS (OCULTAR)'!$Q$3:$S$136,3,0),"")</f>
        <v>9767633000790</v>
      </c>
      <c r="B136" s="3" t="s">
        <v>9</v>
      </c>
      <c r="C136" s="4">
        <v>32566472000100</v>
      </c>
      <c r="D136" s="5" t="s">
        <v>229</v>
      </c>
      <c r="E136" s="6">
        <v>2</v>
      </c>
      <c r="F136" s="9">
        <v>44988</v>
      </c>
      <c r="G136" s="9">
        <v>45719</v>
      </c>
      <c r="H136" s="8">
        <v>3600</v>
      </c>
      <c r="I136" s="5" t="s">
        <v>230</v>
      </c>
    </row>
    <row r="137" spans="1:9" ht="21" customHeight="1" x14ac:dyDescent="0.2">
      <c r="A137" s="2">
        <f>IFERROR(VLOOKUP(B137,'[1]DADOS (OCULTAR)'!$Q$3:$S$136,3,0),"")</f>
        <v>9767633000790</v>
      </c>
      <c r="B137" s="3" t="s">
        <v>9</v>
      </c>
      <c r="C137" s="4">
        <v>46711666000159</v>
      </c>
      <c r="D137" s="5" t="s">
        <v>231</v>
      </c>
      <c r="E137" s="6">
        <v>1</v>
      </c>
      <c r="F137" s="9">
        <v>44805</v>
      </c>
      <c r="G137" s="9">
        <v>45079</v>
      </c>
      <c r="H137" s="8">
        <v>5000</v>
      </c>
      <c r="I137" s="5" t="s">
        <v>232</v>
      </c>
    </row>
    <row r="138" spans="1:9" ht="21" customHeight="1" x14ac:dyDescent="0.2">
      <c r="A138" s="2">
        <f>IFERROR(VLOOKUP(B138,'[1]DADOS (OCULTAR)'!$Q$3:$S$136,3,0),"")</f>
        <v>9767633000790</v>
      </c>
      <c r="B138" s="3" t="s">
        <v>9</v>
      </c>
      <c r="C138" s="4">
        <v>46711666000159</v>
      </c>
      <c r="D138" s="5" t="s">
        <v>231</v>
      </c>
      <c r="E138" s="6">
        <v>2</v>
      </c>
      <c r="F138" s="9">
        <v>44988</v>
      </c>
      <c r="G138" s="9">
        <v>45719</v>
      </c>
      <c r="H138" s="8">
        <v>5000</v>
      </c>
      <c r="I138" s="5" t="s">
        <v>233</v>
      </c>
    </row>
    <row r="139" spans="1:9" ht="21" customHeight="1" x14ac:dyDescent="0.2">
      <c r="A139" s="2">
        <f>IFERROR(VLOOKUP(B139,'[1]DADOS (OCULTAR)'!$Q$3:$S$136,3,0),"")</f>
        <v>9767633000790</v>
      </c>
      <c r="B139" s="3" t="s">
        <v>9</v>
      </c>
      <c r="C139" s="4">
        <v>40373993000161</v>
      </c>
      <c r="D139" s="5" t="s">
        <v>56</v>
      </c>
      <c r="E139" s="6">
        <v>2</v>
      </c>
      <c r="F139" s="9">
        <v>44988</v>
      </c>
      <c r="G139" s="9">
        <v>45719</v>
      </c>
      <c r="H139" s="8">
        <v>2350</v>
      </c>
      <c r="I139" s="5" t="s">
        <v>234</v>
      </c>
    </row>
    <row r="140" spans="1:9" ht="21" customHeight="1" x14ac:dyDescent="0.2">
      <c r="A140" s="2">
        <f>IFERROR(VLOOKUP(B140,'[1]DADOS (OCULTAR)'!$Q$3:$S$136,3,0),"")</f>
        <v>9767633000790</v>
      </c>
      <c r="B140" s="3" t="s">
        <v>9</v>
      </c>
      <c r="C140" s="4">
        <v>46621167000170</v>
      </c>
      <c r="D140" s="5" t="s">
        <v>235</v>
      </c>
      <c r="E140" s="6">
        <v>2</v>
      </c>
      <c r="F140" s="9">
        <v>44988</v>
      </c>
      <c r="G140" s="9">
        <v>45719</v>
      </c>
      <c r="H140" s="8">
        <v>5000</v>
      </c>
      <c r="I140" s="5" t="s">
        <v>236</v>
      </c>
    </row>
    <row r="141" spans="1:9" ht="21" customHeight="1" x14ac:dyDescent="0.2">
      <c r="A141" s="2">
        <f>IFERROR(VLOOKUP(B141,'[1]DADOS (OCULTAR)'!$Q$3:$S$136,3,0),"")</f>
        <v>9767633000790</v>
      </c>
      <c r="B141" s="3" t="s">
        <v>9</v>
      </c>
      <c r="C141" s="4">
        <v>45472841000130</v>
      </c>
      <c r="D141" s="5" t="s">
        <v>76</v>
      </c>
      <c r="E141" s="6">
        <v>2</v>
      </c>
      <c r="F141" s="9">
        <v>44988</v>
      </c>
      <c r="G141" s="9">
        <v>45719</v>
      </c>
      <c r="H141" s="8">
        <v>2500</v>
      </c>
      <c r="I141" s="5" t="s">
        <v>237</v>
      </c>
    </row>
    <row r="142" spans="1:9" ht="21" customHeight="1" x14ac:dyDescent="0.2">
      <c r="A142" s="2">
        <f>IFERROR(VLOOKUP(B142,'[1]DADOS (OCULTAR)'!$Q$3:$S$136,3,0),"")</f>
        <v>9767633000790</v>
      </c>
      <c r="B142" s="3" t="s">
        <v>9</v>
      </c>
      <c r="C142" s="4">
        <v>5011743000180</v>
      </c>
      <c r="D142" s="5" t="s">
        <v>20</v>
      </c>
      <c r="E142" s="6">
        <v>2</v>
      </c>
      <c r="F142" s="9">
        <v>44986</v>
      </c>
      <c r="G142" s="9">
        <v>45108</v>
      </c>
      <c r="H142" s="8">
        <v>3800</v>
      </c>
      <c r="I142" s="5" t="s">
        <v>238</v>
      </c>
    </row>
    <row r="143" spans="1:9" ht="21" customHeight="1" x14ac:dyDescent="0.2">
      <c r="A143" s="2">
        <f>IFERROR(VLOOKUP(B143,'[1]DADOS (OCULTAR)'!$Q$3:$S$136,3,0),"")</f>
        <v>9767633000790</v>
      </c>
      <c r="B143" s="3" t="s">
        <v>9</v>
      </c>
      <c r="C143" s="4">
        <v>5011743000180</v>
      </c>
      <c r="D143" s="5" t="s">
        <v>20</v>
      </c>
      <c r="E143" s="6">
        <v>3</v>
      </c>
      <c r="F143" s="9">
        <v>45152</v>
      </c>
      <c r="G143" s="9">
        <v>45883</v>
      </c>
      <c r="H143" s="8">
        <v>3800</v>
      </c>
      <c r="I143" s="5" t="s">
        <v>239</v>
      </c>
    </row>
    <row r="144" spans="1:9" ht="21" customHeight="1" x14ac:dyDescent="0.2">
      <c r="A144" s="2">
        <f>IFERROR(VLOOKUP(B144,'[1]DADOS (OCULTAR)'!$Q$3:$S$136,3,0),"")</f>
        <v>9767633000790</v>
      </c>
      <c r="B144" s="3" t="s">
        <v>9</v>
      </c>
      <c r="C144" s="4">
        <v>42529464000130</v>
      </c>
      <c r="D144" s="5" t="s">
        <v>88</v>
      </c>
      <c r="E144" s="6">
        <v>2</v>
      </c>
      <c r="F144" s="9">
        <v>44988</v>
      </c>
      <c r="G144" s="9">
        <v>45719</v>
      </c>
      <c r="H144" s="8">
        <v>13800</v>
      </c>
      <c r="I144" s="5" t="s">
        <v>240</v>
      </c>
    </row>
    <row r="145" spans="1:9" ht="21" customHeight="1" x14ac:dyDescent="0.2">
      <c r="A145" s="2">
        <f>IFERROR(VLOOKUP(B145,'[1]DADOS (OCULTAR)'!$Q$3:$S$136,3,0),"")</f>
        <v>9767633000790</v>
      </c>
      <c r="B145" s="3" t="s">
        <v>9</v>
      </c>
      <c r="C145" s="4">
        <v>26245293000160</v>
      </c>
      <c r="D145" s="5" t="s">
        <v>72</v>
      </c>
      <c r="E145" s="6">
        <v>2</v>
      </c>
      <c r="F145" s="9">
        <v>44988</v>
      </c>
      <c r="G145" s="9">
        <v>45719</v>
      </c>
      <c r="H145" s="8">
        <v>10800</v>
      </c>
      <c r="I145" s="5" t="s">
        <v>241</v>
      </c>
    </row>
    <row r="146" spans="1:9" ht="21" customHeight="1" x14ac:dyDescent="0.2">
      <c r="A146" s="2">
        <f>IFERROR(VLOOKUP(B146,'[1]DADOS (OCULTAR)'!$Q$3:$S$136,3,0),"")</f>
        <v>9767633000790</v>
      </c>
      <c r="B146" s="3" t="s">
        <v>9</v>
      </c>
      <c r="C146" s="4">
        <v>45969705000150</v>
      </c>
      <c r="D146" s="5" t="s">
        <v>242</v>
      </c>
      <c r="E146" s="6">
        <v>2</v>
      </c>
      <c r="F146" s="9">
        <v>44988</v>
      </c>
      <c r="G146" s="9">
        <v>45719</v>
      </c>
      <c r="H146" s="8">
        <v>21100</v>
      </c>
      <c r="I146" s="5" t="s">
        <v>243</v>
      </c>
    </row>
    <row r="147" spans="1:9" ht="21" customHeight="1" x14ac:dyDescent="0.2">
      <c r="A147" s="2">
        <f>IFERROR(VLOOKUP(B147,'[1]DADOS (OCULTAR)'!$Q$3:$S$136,3,0),"")</f>
        <v>9767633000790</v>
      </c>
      <c r="B147" s="3" t="s">
        <v>9</v>
      </c>
      <c r="C147" s="4">
        <v>40407276000103</v>
      </c>
      <c r="D147" s="5" t="s">
        <v>219</v>
      </c>
      <c r="E147" s="6">
        <v>2</v>
      </c>
      <c r="F147" s="9">
        <v>44988</v>
      </c>
      <c r="G147" s="9">
        <v>45719</v>
      </c>
      <c r="H147" s="8">
        <v>10000</v>
      </c>
      <c r="I147" s="5" t="s">
        <v>244</v>
      </c>
    </row>
    <row r="148" spans="1:9" ht="21" customHeight="1" x14ac:dyDescent="0.2">
      <c r="A148" s="2">
        <f>IFERROR(VLOOKUP(B148,'[1]DADOS (OCULTAR)'!$Q$3:$S$136,3,0),"")</f>
        <v>9767633000790</v>
      </c>
      <c r="B148" s="3" t="s">
        <v>9</v>
      </c>
      <c r="C148" s="4">
        <v>40440176000189</v>
      </c>
      <c r="D148" s="5" t="s">
        <v>245</v>
      </c>
      <c r="E148" s="6">
        <v>2</v>
      </c>
      <c r="F148" s="9">
        <v>44988</v>
      </c>
      <c r="G148" s="9">
        <v>45719</v>
      </c>
      <c r="H148" s="8">
        <v>20150</v>
      </c>
      <c r="I148" s="5" t="s">
        <v>246</v>
      </c>
    </row>
    <row r="149" spans="1:9" ht="21" customHeight="1" x14ac:dyDescent="0.2">
      <c r="A149" s="2">
        <f>IFERROR(VLOOKUP(B149,'[1]DADOS (OCULTAR)'!$Q$3:$S$136,3,0),"")</f>
        <v>9767633000790</v>
      </c>
      <c r="B149" s="3" t="s">
        <v>9</v>
      </c>
      <c r="C149" s="4">
        <v>43843356000108</v>
      </c>
      <c r="D149" s="5" t="s">
        <v>247</v>
      </c>
      <c r="E149" s="6">
        <v>2</v>
      </c>
      <c r="F149" s="9">
        <v>44988</v>
      </c>
      <c r="G149" s="9">
        <v>45719</v>
      </c>
      <c r="H149" s="8">
        <v>2600</v>
      </c>
      <c r="I149" s="5" t="s">
        <v>248</v>
      </c>
    </row>
    <row r="150" spans="1:9" ht="21" customHeight="1" x14ac:dyDescent="0.2">
      <c r="A150" s="2">
        <f>IFERROR(VLOOKUP(B150,'[1]DADOS (OCULTAR)'!$Q$3:$S$136,3,0),"")</f>
        <v>9767633000790</v>
      </c>
      <c r="B150" s="3" t="s">
        <v>9</v>
      </c>
      <c r="C150" s="4">
        <v>45237924000144</v>
      </c>
      <c r="D150" s="5" t="s">
        <v>249</v>
      </c>
      <c r="E150" s="6">
        <v>2</v>
      </c>
      <c r="F150" s="9">
        <v>44988</v>
      </c>
      <c r="G150" s="9">
        <v>45719</v>
      </c>
      <c r="H150" s="8">
        <v>6500</v>
      </c>
      <c r="I150" s="5" t="s">
        <v>250</v>
      </c>
    </row>
    <row r="151" spans="1:9" ht="21" customHeight="1" x14ac:dyDescent="0.2">
      <c r="A151" s="2">
        <f>IFERROR(VLOOKUP(B151,'[1]DADOS (OCULTAR)'!$Q$3:$S$136,3,0),"")</f>
        <v>9767633000790</v>
      </c>
      <c r="B151" s="3" t="s">
        <v>9</v>
      </c>
      <c r="C151" s="4">
        <v>45735127000197</v>
      </c>
      <c r="D151" s="5" t="s">
        <v>62</v>
      </c>
      <c r="E151" s="6">
        <v>2</v>
      </c>
      <c r="F151" s="9">
        <v>44988</v>
      </c>
      <c r="G151" s="9">
        <v>45719</v>
      </c>
      <c r="H151" s="8">
        <v>37600</v>
      </c>
      <c r="I151" s="5" t="s">
        <v>213</v>
      </c>
    </row>
    <row r="152" spans="1:9" ht="21" customHeight="1" x14ac:dyDescent="0.2">
      <c r="A152" s="2">
        <f>IFERROR(VLOOKUP(B152,'[1]DADOS (OCULTAR)'!$Q$3:$S$136,3,0),"")</f>
        <v>9767633000790</v>
      </c>
      <c r="B152" s="3" t="s">
        <v>9</v>
      </c>
      <c r="C152" s="4">
        <v>44005081000198</v>
      </c>
      <c r="D152" s="5" t="s">
        <v>209</v>
      </c>
      <c r="E152" s="6">
        <v>2</v>
      </c>
      <c r="F152" s="9">
        <v>44988</v>
      </c>
      <c r="G152" s="9">
        <v>45719</v>
      </c>
      <c r="H152" s="8">
        <v>20100</v>
      </c>
      <c r="I152" s="5" t="s">
        <v>251</v>
      </c>
    </row>
    <row r="153" spans="1:9" ht="21" customHeight="1" x14ac:dyDescent="0.2">
      <c r="A153" s="2">
        <f>IFERROR(VLOOKUP(B153,'[1]DADOS (OCULTAR)'!$Q$3:$S$136,3,0),"")</f>
        <v>9767633000790</v>
      </c>
      <c r="B153" s="3" t="s">
        <v>9</v>
      </c>
      <c r="C153" s="4">
        <v>42005056000189</v>
      </c>
      <c r="D153" s="5" t="s">
        <v>252</v>
      </c>
      <c r="E153" s="6">
        <v>2</v>
      </c>
      <c r="F153" s="9">
        <v>44988</v>
      </c>
      <c r="G153" s="9">
        <v>45719</v>
      </c>
      <c r="H153" s="8">
        <v>52800</v>
      </c>
      <c r="I153" s="5" t="s">
        <v>253</v>
      </c>
    </row>
    <row r="154" spans="1:9" ht="21" customHeight="1" x14ac:dyDescent="0.2">
      <c r="A154" s="2">
        <f>IFERROR(VLOOKUP(B154,'[1]DADOS (OCULTAR)'!$Q$3:$S$136,3,0),"")</f>
        <v>9767633000790</v>
      </c>
      <c r="B154" s="3" t="s">
        <v>9</v>
      </c>
      <c r="C154" s="4">
        <v>45018032000152</v>
      </c>
      <c r="D154" s="5" t="s">
        <v>90</v>
      </c>
      <c r="E154" s="6">
        <v>2</v>
      </c>
      <c r="F154" s="9">
        <v>44988</v>
      </c>
      <c r="G154" s="9">
        <v>45719</v>
      </c>
      <c r="H154" s="8">
        <v>57300</v>
      </c>
      <c r="I154" s="5" t="s">
        <v>254</v>
      </c>
    </row>
    <row r="155" spans="1:9" ht="21" customHeight="1" x14ac:dyDescent="0.2">
      <c r="A155" s="2">
        <f>IFERROR(VLOOKUP(B155,'[1]DADOS (OCULTAR)'!$Q$3:$S$136,3,0),"")</f>
        <v>9767633000790</v>
      </c>
      <c r="B155" s="3" t="s">
        <v>9</v>
      </c>
      <c r="C155" s="4">
        <v>30466362000133</v>
      </c>
      <c r="D155" s="5" t="s">
        <v>215</v>
      </c>
      <c r="E155" s="6">
        <v>2</v>
      </c>
      <c r="F155" s="9">
        <v>44988</v>
      </c>
      <c r="G155" s="9">
        <v>45719</v>
      </c>
      <c r="H155" s="8">
        <v>21750</v>
      </c>
      <c r="I155" s="5" t="s">
        <v>255</v>
      </c>
    </row>
    <row r="156" spans="1:9" ht="21" customHeight="1" x14ac:dyDescent="0.2">
      <c r="A156" s="2">
        <f>IFERROR(VLOOKUP(B156,'[1]DADOS (OCULTAR)'!$Q$3:$S$136,3,0),"")</f>
        <v>9767633000790</v>
      </c>
      <c r="B156" s="3" t="s">
        <v>9</v>
      </c>
      <c r="C156" s="4">
        <v>46190399000111</v>
      </c>
      <c r="D156" s="5" t="s">
        <v>66</v>
      </c>
      <c r="E156" s="6">
        <v>2</v>
      </c>
      <c r="F156" s="9">
        <v>44988</v>
      </c>
      <c r="G156" s="9">
        <v>45719</v>
      </c>
      <c r="H156" s="8">
        <v>8750</v>
      </c>
      <c r="I156" s="5" t="s">
        <v>208</v>
      </c>
    </row>
    <row r="157" spans="1:9" ht="21" customHeight="1" x14ac:dyDescent="0.2">
      <c r="A157" s="2">
        <f>IFERROR(VLOOKUP(B157,'[1]DADOS (OCULTAR)'!$Q$3:$S$136,3,0),"")</f>
        <v>9767633000790</v>
      </c>
      <c r="B157" s="3" t="s">
        <v>9</v>
      </c>
      <c r="C157" s="4">
        <v>32566472000100</v>
      </c>
      <c r="D157" s="5" t="s">
        <v>229</v>
      </c>
      <c r="E157" s="6">
        <v>2</v>
      </c>
      <c r="F157" s="9">
        <v>44988</v>
      </c>
      <c r="G157" s="9">
        <v>45719</v>
      </c>
      <c r="H157" s="8">
        <v>3600</v>
      </c>
      <c r="I157" s="5" t="s">
        <v>230</v>
      </c>
    </row>
    <row r="158" spans="1:9" ht="21" customHeight="1" x14ac:dyDescent="0.2">
      <c r="A158" s="2">
        <f>IFERROR(VLOOKUP(B158,'[1]DADOS (OCULTAR)'!$Q$3:$S$136,3,0),"")</f>
        <v>9767633000790</v>
      </c>
      <c r="B158" s="3" t="s">
        <v>9</v>
      </c>
      <c r="C158" s="4">
        <v>46711666000159</v>
      </c>
      <c r="D158" s="5" t="s">
        <v>231</v>
      </c>
      <c r="E158" s="6">
        <v>2</v>
      </c>
      <c r="F158" s="9">
        <v>44988</v>
      </c>
      <c r="G158" s="9">
        <v>45719</v>
      </c>
      <c r="H158" s="8">
        <v>5000</v>
      </c>
      <c r="I158" s="5" t="s">
        <v>256</v>
      </c>
    </row>
    <row r="159" spans="1:9" ht="21" customHeight="1" x14ac:dyDescent="0.2">
      <c r="A159" s="2">
        <f>IFERROR(VLOOKUP(B159,'[1]DADOS (OCULTAR)'!$Q$3:$S$136,3,0),"")</f>
        <v>9767633000790</v>
      </c>
      <c r="B159" s="3" t="s">
        <v>9</v>
      </c>
      <c r="C159" s="4">
        <v>46560147000137</v>
      </c>
      <c r="D159" s="5" t="s">
        <v>257</v>
      </c>
      <c r="E159" s="6">
        <v>2</v>
      </c>
      <c r="F159" s="9">
        <v>44988</v>
      </c>
      <c r="G159" s="9">
        <v>45719</v>
      </c>
      <c r="H159" s="8">
        <v>3300</v>
      </c>
      <c r="I159" s="5" t="s">
        <v>258</v>
      </c>
    </row>
    <row r="160" spans="1:9" ht="21" customHeight="1" x14ac:dyDescent="0.2">
      <c r="A160" s="2">
        <f>IFERROR(VLOOKUP(B160,'[1]DADOS (OCULTAR)'!$Q$3:$S$136,3,0),"")</f>
        <v>9767633000790</v>
      </c>
      <c r="B160" s="3" t="s">
        <v>9</v>
      </c>
      <c r="C160" s="4">
        <v>46966662000111</v>
      </c>
      <c r="D160" s="5" t="s">
        <v>54</v>
      </c>
      <c r="E160" s="6">
        <v>2</v>
      </c>
      <c r="F160" s="9">
        <v>44988</v>
      </c>
      <c r="G160" s="9">
        <v>45719</v>
      </c>
      <c r="H160" s="8">
        <v>11000</v>
      </c>
      <c r="I160" s="5" t="s">
        <v>228</v>
      </c>
    </row>
    <row r="161" spans="1:9" ht="21" customHeight="1" x14ac:dyDescent="0.2">
      <c r="A161" s="2">
        <f>IFERROR(VLOOKUP(B161,'[1]DADOS (OCULTAR)'!$Q$3:$S$136,3,0),"")</f>
        <v>9767633000790</v>
      </c>
      <c r="B161" s="3" t="s">
        <v>9</v>
      </c>
      <c r="C161" s="4">
        <v>9767633000790</v>
      </c>
      <c r="D161" s="5" t="s">
        <v>259</v>
      </c>
      <c r="E161" s="6">
        <v>1</v>
      </c>
      <c r="F161" s="9">
        <v>45232</v>
      </c>
      <c r="G161" s="9">
        <v>45963</v>
      </c>
      <c r="H161" s="8">
        <v>1100</v>
      </c>
      <c r="I161" s="5" t="s">
        <v>260</v>
      </c>
    </row>
    <row r="162" spans="1:9" ht="21" customHeight="1" x14ac:dyDescent="0.2">
      <c r="A162" s="2">
        <f>IFERROR(VLOOKUP(B162,'[1]DADOS (OCULTAR)'!$Q$3:$S$136,3,0),"")</f>
        <v>9767633000790</v>
      </c>
      <c r="B162" s="3" t="s">
        <v>9</v>
      </c>
      <c r="C162" s="4">
        <v>46852548000160</v>
      </c>
      <c r="D162" s="5" t="s">
        <v>261</v>
      </c>
      <c r="E162" s="6" t="s">
        <v>101</v>
      </c>
      <c r="F162" s="9">
        <v>45323</v>
      </c>
      <c r="G162" s="9">
        <v>46055</v>
      </c>
      <c r="H162" s="8">
        <v>1100</v>
      </c>
      <c r="I162" s="5" t="s">
        <v>262</v>
      </c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498F874-D583-4D08-992F-91537D51C1D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2024-05-24T15:54:46Z</dcterms:created>
  <dcterms:modified xsi:type="dcterms:W3CDTF">2024-05-24T15:55:15Z</dcterms:modified>
</cp:coreProperties>
</file>