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4 - ABRIL 2024\14.4 Arquivo Zip Excel Publicação - 2024_04\"/>
    </mc:Choice>
  </mc:AlternateContent>
  <xr:revisionPtr revIDLastSave="0" documentId="8_{AC3349DB-7173-4846-BF86-5A06CE103660}" xr6:coauthVersionLast="47" xr6:coauthVersionMax="47" xr10:uidLastSave="{00000000-0000-0000-0000-000000000000}"/>
  <bookViews>
    <workbookView xWindow="-120" yWindow="-120" windowWidth="21840" windowHeight="13140" xr2:uid="{AE23AC2C-6ACE-4837-9971-371973493C9C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<sst xmlns="http://schemas.openxmlformats.org/spreadsheetml/2006/main" count="8" uniqueCount="8">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</sst>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4%20-%20ABRIL%202024\13.2%20PCF%20em%20Excel%20Abril.xlsx" TargetMode="External"/><Relationship Id="rId1" Type="http://schemas.openxmlformats.org/officeDocument/2006/relationships/externalLinkPath" Target="/G_admin_fmsa/10%20-%20PLANILHA%20CONT&#193;BIL%20FINANCEIRA/Planilha%20Cont&#225;bil%20Financeira/2024/04%20-%20ABRIL%202024/13.2%20PCF%20em%20Excel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2024NE000169</v>
          </cell>
          <cell r="G10">
            <v>45293</v>
          </cell>
          <cell r="H10">
            <v>147179.16</v>
          </cell>
          <cell r="I10" t="str">
            <v>2024OB016206</v>
          </cell>
          <cell r="J10">
            <v>45393</v>
          </cell>
          <cell r="N10">
            <v>36794.79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2024NE000167</v>
          </cell>
          <cell r="G11">
            <v>45293</v>
          </cell>
          <cell r="H11">
            <v>2000000</v>
          </cell>
          <cell r="I11" t="str">
            <v>2024OB014648</v>
          </cell>
          <cell r="J11">
            <v>45386</v>
          </cell>
          <cell r="N11">
            <v>499999.99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2024NE000166</v>
          </cell>
          <cell r="G12">
            <v>45293</v>
          </cell>
          <cell r="H12">
            <v>3246950.48</v>
          </cell>
          <cell r="I12" t="str">
            <v>2024OB014584</v>
          </cell>
          <cell r="J12">
            <v>45387</v>
          </cell>
          <cell r="N12">
            <v>811737.62</v>
          </cell>
        </row>
        <row r="13">
          <cell r="B13">
            <v>9767633000790</v>
          </cell>
          <cell r="C13" t="str">
            <v>UPA CABO DE SANTO AGOSTINHO - CG nº 012/2022</v>
          </cell>
          <cell r="F13" t="str">
            <v>2024NE003100</v>
          </cell>
          <cell r="G13">
            <v>45323</v>
          </cell>
          <cell r="H13">
            <v>540796.13</v>
          </cell>
          <cell r="I13" t="str">
            <v>2024OB020085</v>
          </cell>
          <cell r="J13">
            <v>45400</v>
          </cell>
          <cell r="N13">
            <v>135741.75</v>
          </cell>
        </row>
        <row r="14">
          <cell r="B14">
            <v>9767633000790</v>
          </cell>
          <cell r="C14" t="str">
            <v>UPA CABO DE SANTO AGOSTINHO - CG nº 012/2022</v>
          </cell>
          <cell r="F14" t="str">
            <v>2024NE003814</v>
          </cell>
          <cell r="G14">
            <v>45352</v>
          </cell>
          <cell r="H14">
            <v>75510.27</v>
          </cell>
          <cell r="I14" t="str">
            <v>2024OB018080</v>
          </cell>
          <cell r="J14">
            <v>45399</v>
          </cell>
          <cell r="N14">
            <v>75510.259999999995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D355-0C31-470D-9210-325100B11201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2024NE000169</v>
      </c>
      <c r="D2" s="4">
        <f>IF('[1]TCE - ANEXO V - REC. Preencher'!G10="","",'[1]TCE - ANEXO V - REC. Preencher'!G10)</f>
        <v>45293</v>
      </c>
      <c r="E2" s="5">
        <f>'[1]TCE - ANEXO V - REC. Preencher'!H10</f>
        <v>147179.16</v>
      </c>
      <c r="F2" s="3" t="str">
        <f>'[1]TCE - ANEXO V - REC. Preencher'!I10</f>
        <v>2024OB016206</v>
      </c>
      <c r="G2" s="4">
        <f>IF('[1]TCE - ANEXO V - REC. Preencher'!J10="","",'[1]TCE - ANEXO V - REC. Preencher'!J10)</f>
        <v>45393</v>
      </c>
      <c r="H2" s="5">
        <f>'[1]TCE - ANEXO V - REC. Preencher'!N10</f>
        <v>36794.79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2024NE000167</v>
      </c>
      <c r="D3" s="4">
        <f>IF('[1]TCE - ANEXO V - REC. Preencher'!G11="","",'[1]TCE - ANEXO V - REC. Preencher'!G11)</f>
        <v>45293</v>
      </c>
      <c r="E3" s="5">
        <f>'[1]TCE - ANEXO V - REC. Preencher'!H11</f>
        <v>2000000</v>
      </c>
      <c r="F3" s="3" t="str">
        <f>'[1]TCE - ANEXO V - REC. Preencher'!I11</f>
        <v>2024OB014648</v>
      </c>
      <c r="G3" s="4">
        <f>IF('[1]TCE - ANEXO V - REC. Preencher'!J11="","",'[1]TCE - ANEXO V - REC. Preencher'!J11)</f>
        <v>45386</v>
      </c>
      <c r="H3" s="5">
        <f>'[1]TCE - ANEXO V - REC. Preencher'!N11</f>
        <v>499999.99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2024NE000166</v>
      </c>
      <c r="D4" s="4">
        <f>IF('[1]TCE - ANEXO V - REC. Preencher'!G12="","",'[1]TCE - ANEXO V - REC. Preencher'!G12)</f>
        <v>45293</v>
      </c>
      <c r="E4" s="5">
        <f>'[1]TCE - ANEXO V - REC. Preencher'!H12</f>
        <v>3246950.48</v>
      </c>
      <c r="F4" s="3" t="str">
        <f>'[1]TCE - ANEXO V - REC. Preencher'!I12</f>
        <v>2024OB014584</v>
      </c>
      <c r="G4" s="4">
        <f>IF('[1]TCE - ANEXO V - REC. Preencher'!J12="","",'[1]TCE - ANEXO V - REC. Preencher'!J12)</f>
        <v>45387</v>
      </c>
      <c r="H4" s="5">
        <f>'[1]TCE - ANEXO V - REC. Preencher'!N12</f>
        <v>811737.62</v>
      </c>
    </row>
    <row r="5" spans="1:8" ht="24" customHeight="1" x14ac:dyDescent="0.2">
      <c r="A5" s="2">
        <f>'[1]TCE - ANEXO V - REC. Preencher'!B13</f>
        <v>9767633000790</v>
      </c>
      <c r="B5" s="3" t="str">
        <f>'[1]TCE - ANEXO V - REC. Preencher'!C13</f>
        <v>UPA CABO DE SANTO AGOSTINHO - CG nº 012/2022</v>
      </c>
      <c r="C5" s="3" t="str">
        <f>'[1]TCE - ANEXO V - REC. Preencher'!F13</f>
        <v>2024NE003100</v>
      </c>
      <c r="D5" s="4">
        <f>IF('[1]TCE - ANEXO V - REC. Preencher'!G13="","",'[1]TCE - ANEXO V - REC. Preencher'!G13)</f>
        <v>45323</v>
      </c>
      <c r="E5" s="5">
        <f>'[1]TCE - ANEXO V - REC. Preencher'!H13</f>
        <v>540796.13</v>
      </c>
      <c r="F5" s="3" t="str">
        <f>'[1]TCE - ANEXO V - REC. Preencher'!I13</f>
        <v>2024OB020085</v>
      </c>
      <c r="G5" s="4">
        <f>IF('[1]TCE - ANEXO V - REC. Preencher'!J13="","",'[1]TCE - ANEXO V - REC. Preencher'!J13)</f>
        <v>45400</v>
      </c>
      <c r="H5" s="5">
        <f>'[1]TCE - ANEXO V - REC. Preencher'!N13</f>
        <v>135741.75</v>
      </c>
    </row>
    <row r="6" spans="1:8" ht="24" customHeight="1" x14ac:dyDescent="0.2">
      <c r="A6" s="2">
        <f>'[1]TCE - ANEXO V - REC. Preencher'!B14</f>
        <v>9767633000790</v>
      </c>
      <c r="B6" s="3" t="str">
        <f>'[1]TCE - ANEXO V - REC. Preencher'!C14</f>
        <v>UPA CABO DE SANTO AGOSTINHO - CG nº 012/2022</v>
      </c>
      <c r="C6" s="3" t="str">
        <f>'[1]TCE - ANEXO V - REC. Preencher'!F14</f>
        <v>2024NE003814</v>
      </c>
      <c r="D6" s="4">
        <f>IF('[1]TCE - ANEXO V - REC. Preencher'!G14="","",'[1]TCE - ANEXO V - REC. Preencher'!G14)</f>
        <v>45352</v>
      </c>
      <c r="E6" s="5">
        <f>'[1]TCE - ANEXO V - REC. Preencher'!H14</f>
        <v>75510.27</v>
      </c>
      <c r="F6" s="3" t="str">
        <f>'[1]TCE - ANEXO V - REC. Preencher'!I14</f>
        <v>2024OB018080</v>
      </c>
      <c r="G6" s="4">
        <f>IF('[1]TCE - ANEXO V - REC. Preencher'!J14="","",'[1]TCE - ANEXO V - REC. Preencher'!J14)</f>
        <v>45399</v>
      </c>
      <c r="H6" s="5">
        <f>'[1]TCE - ANEXO V - REC. Preencher'!N14</f>
        <v>75510.259999999995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2024-05-24T15:52:51Z</dcterms:created>
  <dcterms:modified xsi:type="dcterms:W3CDTF">2024-05-24T15:53:16Z</dcterms:modified>
</cp:coreProperties>
</file>