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D0DDB43E-7E0D-47F2-B114-2B19A1EC27EF}" xr6:coauthVersionLast="47" xr6:coauthVersionMax="47" xr10:uidLastSave="{00000000-0000-0000-0000-000000000000}"/>
  <bookViews>
    <workbookView xWindow="-120" yWindow="-120" windowWidth="21840" windowHeight="13140" xr2:uid="{9BBAC120-16E6-4A07-A0E1-F4BFD19F74E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<sst xmlns="http://schemas.openxmlformats.org/spreadsheetml/2006/main" count="12" uniqueCount="12">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</sst>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SERVICOS LTDA</v>
          </cell>
          <cell r="H11" t="str">
            <v>B</v>
          </cell>
          <cell r="I11" t="str">
            <v>S</v>
          </cell>
          <cell r="J11" t="str">
            <v>459</v>
          </cell>
          <cell r="K11">
            <v>45411</v>
          </cell>
          <cell r="L11" t="str">
            <v>26240428296399000119550010000004591000061284</v>
          </cell>
          <cell r="M11" t="str">
            <v>26 -  Pernambuco</v>
          </cell>
          <cell r="N11">
            <v>40420.199999999997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17197385000121</v>
          </cell>
          <cell r="G12" t="str">
            <v xml:space="preserve">ZURICH MINAS BRASIL SEGUROS S A </v>
          </cell>
          <cell r="H12" t="str">
            <v>B</v>
          </cell>
          <cell r="I12" t="str">
            <v>N</v>
          </cell>
          <cell r="K12">
            <v>45413</v>
          </cell>
          <cell r="M12" t="str">
            <v>31 -  Minas Gerais</v>
          </cell>
          <cell r="N12">
            <v>422.51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9759606000260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J13" t="str">
            <v>65007</v>
          </cell>
          <cell r="K13">
            <v>45376</v>
          </cell>
          <cell r="M13" t="str">
            <v>26 -  Pernambuco</v>
          </cell>
          <cell r="N13">
            <v>740.2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9759606000260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64990</v>
          </cell>
          <cell r="K14">
            <v>45376</v>
          </cell>
          <cell r="M14" t="str">
            <v>26 -  Pernambuco</v>
          </cell>
          <cell r="N14">
            <v>200.64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B</v>
          </cell>
          <cell r="I15" t="str">
            <v>N</v>
          </cell>
          <cell r="J15" t="str">
            <v>39030</v>
          </cell>
          <cell r="K15">
            <v>45376</v>
          </cell>
          <cell r="M15" t="str">
            <v>26 -  Pernambuco</v>
          </cell>
          <cell r="N15">
            <v>600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B</v>
          </cell>
          <cell r="I16" t="str">
            <v>N</v>
          </cell>
          <cell r="J16" t="str">
            <v>14422174</v>
          </cell>
          <cell r="K16">
            <v>45376</v>
          </cell>
          <cell r="M16" t="str">
            <v>26 -  Pernambuco</v>
          </cell>
          <cell r="N16">
            <v>540.12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B</v>
          </cell>
          <cell r="I17" t="str">
            <v>N</v>
          </cell>
          <cell r="J17" t="str">
            <v>14425914</v>
          </cell>
          <cell r="K17">
            <v>45376</v>
          </cell>
          <cell r="M17" t="str">
            <v>26 -  Pernambuco</v>
          </cell>
          <cell r="N17">
            <v>9170.42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9759606000180</v>
          </cell>
          <cell r="G18" t="str">
            <v>SIND DAS EMP DE TRANSP DE PASSAG DO EST DE PERNAMBUCO</v>
          </cell>
          <cell r="H18" t="str">
            <v>B</v>
          </cell>
          <cell r="I18" t="str">
            <v>N</v>
          </cell>
          <cell r="J18" t="str">
            <v>14535578</v>
          </cell>
          <cell r="K18">
            <v>45385</v>
          </cell>
          <cell r="M18" t="str">
            <v>26 -  Pernambuco</v>
          </cell>
          <cell r="N18">
            <v>254.35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59932</v>
          </cell>
          <cell r="K19">
            <v>45379</v>
          </cell>
          <cell r="L19" t="str">
            <v>26240310779833000156550010005999321601956005</v>
          </cell>
          <cell r="M19" t="str">
            <v>26 -  Pernambuco</v>
          </cell>
          <cell r="N19">
            <v>2489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445119</v>
          </cell>
          <cell r="K20">
            <v>45387</v>
          </cell>
          <cell r="L20" t="str">
            <v>26240408778201000126550010004451191762880549</v>
          </cell>
          <cell r="M20" t="str">
            <v>26 -  Pernambuco</v>
          </cell>
          <cell r="N20">
            <v>686.64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181734</v>
          </cell>
          <cell r="K21">
            <v>45387</v>
          </cell>
          <cell r="L21" t="str">
            <v>26240412882932000194550010001817341839798258</v>
          </cell>
          <cell r="M21" t="str">
            <v>26 -  Pernambuco</v>
          </cell>
          <cell r="N21">
            <v>210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22806</v>
          </cell>
          <cell r="K22">
            <v>45387</v>
          </cell>
          <cell r="L22" t="str">
            <v>26240405932624000160550010000228061266238194</v>
          </cell>
          <cell r="M22" t="str">
            <v>26 -  Pernambuco</v>
          </cell>
          <cell r="N22">
            <v>1668.66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4614288000145</v>
          </cell>
          <cell r="G23" t="str">
            <v>DISK LIFE COMERCIO DE PRODUTOS CIRURGICOS LTDA</v>
          </cell>
          <cell r="H23" t="str">
            <v>B</v>
          </cell>
          <cell r="I23" t="str">
            <v>S</v>
          </cell>
          <cell r="J23" t="str">
            <v>8128</v>
          </cell>
          <cell r="K23">
            <v>45389</v>
          </cell>
          <cell r="L23" t="str">
            <v>26240404614288000145550010000081281314342114</v>
          </cell>
          <cell r="M23" t="str">
            <v>26 -  Pernambuco</v>
          </cell>
          <cell r="N23">
            <v>5668.7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728333</v>
          </cell>
          <cell r="K24">
            <v>45387</v>
          </cell>
          <cell r="L24" t="str">
            <v>26240467729178000653550010000728331581715827</v>
          </cell>
          <cell r="M24" t="str">
            <v>26 -  Pernambuco</v>
          </cell>
          <cell r="N24">
            <v>586.79999999999995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72864</v>
          </cell>
          <cell r="K25">
            <v>45387</v>
          </cell>
          <cell r="L25" t="str">
            <v>26240467729178000653550010000728641325919326</v>
          </cell>
          <cell r="M25" t="str">
            <v>26 -  Pernambuco</v>
          </cell>
          <cell r="N25">
            <v>316.8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37844417000140</v>
          </cell>
          <cell r="G26" t="str">
            <v>LOG DISTRIBUIDORA DE PRODUTOS HOSPITALAR E HIGIENE PESSOAL L</v>
          </cell>
          <cell r="H26" t="str">
            <v>B</v>
          </cell>
          <cell r="I26" t="str">
            <v>S</v>
          </cell>
          <cell r="J26" t="str">
            <v>3686</v>
          </cell>
          <cell r="K26">
            <v>45387</v>
          </cell>
          <cell r="L26" t="str">
            <v>26240437844417000140550010000036861790113785</v>
          </cell>
          <cell r="M26" t="str">
            <v>26 -  Pernambuco</v>
          </cell>
          <cell r="N26">
            <v>807.09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40819119000105</v>
          </cell>
          <cell r="G27" t="str">
            <v>XP MEDICAL COMERCIO DE PRODUTOS MEDICO HOSPITALAR LTDA</v>
          </cell>
          <cell r="H27" t="str">
            <v>B</v>
          </cell>
          <cell r="I27" t="str">
            <v>S</v>
          </cell>
          <cell r="J27" t="str">
            <v>214</v>
          </cell>
          <cell r="K27">
            <v>45389</v>
          </cell>
          <cell r="L27" t="str">
            <v>26240440819119000105550010000002141962569349</v>
          </cell>
          <cell r="M27" t="str">
            <v>26 -  Pernambuco</v>
          </cell>
          <cell r="N27">
            <v>1308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192377</v>
          </cell>
          <cell r="K28">
            <v>45390</v>
          </cell>
          <cell r="L28" t="str">
            <v>26240408674752000140550010001923771357010546</v>
          </cell>
          <cell r="M28" t="str">
            <v>26 -  Pernambuco</v>
          </cell>
          <cell r="N28">
            <v>949.5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32883</v>
          </cell>
          <cell r="K29">
            <v>45387</v>
          </cell>
          <cell r="L29" t="str">
            <v>26240408674752000301550010000328831288127110</v>
          </cell>
          <cell r="M29" t="str">
            <v>26 -  Pernambuco</v>
          </cell>
          <cell r="N29">
            <v>155.66999999999999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58426628000990</v>
          </cell>
          <cell r="G30" t="str">
            <v>SAMTRONIC INDUSTRIA E COMERCIO</v>
          </cell>
          <cell r="H30" t="str">
            <v>B</v>
          </cell>
          <cell r="I30" t="str">
            <v>S</v>
          </cell>
          <cell r="J30" t="str">
            <v>2992</v>
          </cell>
          <cell r="K30">
            <v>45385</v>
          </cell>
          <cell r="L30" t="str">
            <v>26240458426628000990550010000029921971547794</v>
          </cell>
          <cell r="M30" t="str">
            <v>26 -  Pernambuco</v>
          </cell>
          <cell r="N30">
            <v>4577.5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HOSPITALAR E HIGIENE PESSOAL L</v>
          </cell>
          <cell r="H31" t="str">
            <v>B</v>
          </cell>
          <cell r="I31" t="str">
            <v>S</v>
          </cell>
          <cell r="J31" t="str">
            <v>3698</v>
          </cell>
          <cell r="K31">
            <v>45390</v>
          </cell>
          <cell r="L31" t="str">
            <v>26240437844417000140550010000036981947586850</v>
          </cell>
          <cell r="M31" t="str">
            <v>26 -  Pernambuco</v>
          </cell>
          <cell r="N31">
            <v>122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4917296001132</v>
          </cell>
          <cell r="G32" t="str">
            <v>AVIL TEXTIL LTDA</v>
          </cell>
          <cell r="H32" t="str">
            <v>B</v>
          </cell>
          <cell r="I32" t="str">
            <v>S</v>
          </cell>
          <cell r="J32" t="str">
            <v>37891</v>
          </cell>
          <cell r="K32">
            <v>45390</v>
          </cell>
          <cell r="L32" t="str">
            <v>2624040491729600113255003000378911000378925</v>
          </cell>
          <cell r="M32" t="str">
            <v>26 -  Pernambuco</v>
          </cell>
          <cell r="N32">
            <v>117.5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5106015000152</v>
          </cell>
          <cell r="G33" t="str">
            <v>CALLMED COMERCIO DE MED E REP LTDA</v>
          </cell>
          <cell r="H33" t="str">
            <v>B</v>
          </cell>
          <cell r="I33" t="str">
            <v>S</v>
          </cell>
          <cell r="J33" t="str">
            <v>113953</v>
          </cell>
          <cell r="K33">
            <v>45387</v>
          </cell>
          <cell r="L33" t="str">
            <v>23240405106015000152550010001139531001224376</v>
          </cell>
          <cell r="M33" t="str">
            <v>23 -  Ceará</v>
          </cell>
          <cell r="N33">
            <v>2424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4656809000127</v>
          </cell>
          <cell r="G34" t="str">
            <v>MEDVICE DO BRASIL COMERCIAL LTDA</v>
          </cell>
          <cell r="H34" t="str">
            <v>B</v>
          </cell>
          <cell r="I34" t="str">
            <v>S</v>
          </cell>
          <cell r="J34" t="str">
            <v>19665</v>
          </cell>
          <cell r="K34">
            <v>45390</v>
          </cell>
          <cell r="L34" t="str">
            <v>26240404656809000127550010000196651397695090</v>
          </cell>
          <cell r="M34" t="str">
            <v>26 -  Pernambuco</v>
          </cell>
          <cell r="N34">
            <v>804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31611264000105</v>
          </cell>
          <cell r="G35" t="str">
            <v>GEROMIDIA SERVICOS E COMERCIO EIRELLI</v>
          </cell>
          <cell r="H35" t="str">
            <v>B</v>
          </cell>
          <cell r="I35" t="str">
            <v>S</v>
          </cell>
          <cell r="J35" t="str">
            <v>98</v>
          </cell>
          <cell r="K35">
            <v>45390</v>
          </cell>
          <cell r="L35" t="str">
            <v>26240431611264000105550010000000981000010278</v>
          </cell>
          <cell r="M35" t="str">
            <v>26 -  Pernambuco</v>
          </cell>
          <cell r="N35">
            <v>640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600632</v>
          </cell>
          <cell r="K36">
            <v>45387</v>
          </cell>
          <cell r="L36" t="str">
            <v>26240410779833000156550010006006321602656001</v>
          </cell>
          <cell r="M36" t="str">
            <v>26 -  Pernambuco</v>
          </cell>
          <cell r="N36">
            <v>397.5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48495866000147</v>
          </cell>
          <cell r="G37" t="str">
            <v>BEMED COMERCIO ATACADISTA DE PRODUTOS DE HIGIENE PESSOAL</v>
          </cell>
          <cell r="H37" t="str">
            <v>B</v>
          </cell>
          <cell r="I37" t="str">
            <v>S</v>
          </cell>
          <cell r="J37" t="str">
            <v>1243</v>
          </cell>
          <cell r="K37">
            <v>45390</v>
          </cell>
          <cell r="L37" t="str">
            <v>26240448495866000147550010000012431218468528</v>
          </cell>
          <cell r="M37" t="str">
            <v>26 -  Pernambuco</v>
          </cell>
          <cell r="N37">
            <v>889.5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30553793000137</v>
          </cell>
          <cell r="G38" t="str">
            <v>JASMED DISTRIBUIDORA DE MEDICAMENTOS LTDA</v>
          </cell>
          <cell r="H38" t="str">
            <v>B</v>
          </cell>
          <cell r="I38" t="str">
            <v>S</v>
          </cell>
          <cell r="J38" t="str">
            <v>2093</v>
          </cell>
          <cell r="K38">
            <v>45393</v>
          </cell>
          <cell r="L38" t="str">
            <v>26240430553793000137550010000020931000006767</v>
          </cell>
          <cell r="M38" t="str">
            <v>26 -  Pernambuco</v>
          </cell>
          <cell r="N38">
            <v>525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61418042000131</v>
          </cell>
          <cell r="G39" t="str">
            <v>CIRURGICA FERNANDES C. MAT. CIR. HO SO LTDA</v>
          </cell>
          <cell r="H39" t="str">
            <v>B</v>
          </cell>
          <cell r="I39" t="str">
            <v>S</v>
          </cell>
          <cell r="J39" t="str">
            <v>1708816</v>
          </cell>
          <cell r="K39">
            <v>45387</v>
          </cell>
          <cell r="L39" t="str">
            <v>35240461418042000131550040017088161051979791</v>
          </cell>
          <cell r="M39" t="str">
            <v>35 -  São Paulo</v>
          </cell>
          <cell r="N39">
            <v>2997.8</v>
          </cell>
        </row>
        <row r="40">
          <cell r="C40" t="str">
            <v>UPA CABO DE SANTO AGOSTINHO - CG nº 012/2022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66001</v>
          </cell>
          <cell r="K40">
            <v>45387</v>
          </cell>
          <cell r="L40" t="str">
            <v>26240403817043000152550010000660011108010212</v>
          </cell>
          <cell r="M40" t="str">
            <v>26 -  Pernambuco</v>
          </cell>
          <cell r="N40">
            <v>114.91</v>
          </cell>
        </row>
        <row r="41">
          <cell r="C41" t="str">
            <v>UPA CABO DE SANTO AGOSTINHO - CG nº 012/2022</v>
          </cell>
          <cell r="E41" t="str">
            <v>3.12 - Material Hospitalar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73685</v>
          </cell>
          <cell r="K41">
            <v>45398</v>
          </cell>
          <cell r="L41" t="str">
            <v>26240467729178000653550010000736851231822136</v>
          </cell>
          <cell r="M41" t="str">
            <v>26 -  Pernambuco</v>
          </cell>
          <cell r="N41">
            <v>590</v>
          </cell>
        </row>
        <row r="42">
          <cell r="C42" t="str">
            <v>UPA CABO DE SANTO AGOSTINHO - CG nº 012/2022</v>
          </cell>
          <cell r="E42" t="str">
            <v>3.12 - Material Hospitalar</v>
          </cell>
          <cell r="F42">
            <v>48495866000147</v>
          </cell>
          <cell r="G42" t="str">
            <v>BEMED COMERCIO ATACADISTA DE PRODUTOS DE HIGIENE PESSOAL</v>
          </cell>
          <cell r="H42" t="str">
            <v>B</v>
          </cell>
          <cell r="I42" t="str">
            <v>S</v>
          </cell>
          <cell r="J42" t="str">
            <v>1272</v>
          </cell>
          <cell r="K42">
            <v>45397</v>
          </cell>
          <cell r="L42" t="str">
            <v>26240448495866000147550010000012721989634781</v>
          </cell>
          <cell r="M42" t="str">
            <v>26 -  Pernambuco</v>
          </cell>
          <cell r="N42">
            <v>20.28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445134</v>
          </cell>
          <cell r="K43">
            <v>45387</v>
          </cell>
          <cell r="L43" t="str">
            <v>26240408778201000126550010004451341626794039</v>
          </cell>
          <cell r="M43" t="str">
            <v>26 -  Pernambuco</v>
          </cell>
          <cell r="N43">
            <v>5791.2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181750</v>
          </cell>
          <cell r="K44">
            <v>45387</v>
          </cell>
          <cell r="L44" t="str">
            <v>26240412882932000194550010001817501865782677</v>
          </cell>
          <cell r="M44" t="str">
            <v>26 -  Pernambuco</v>
          </cell>
          <cell r="N44">
            <v>1017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72881</v>
          </cell>
          <cell r="K45">
            <v>45387</v>
          </cell>
          <cell r="L45" t="str">
            <v>26240467729178000653550010000728811544638749</v>
          </cell>
          <cell r="M45" t="str">
            <v>26 -  Pernambuco</v>
          </cell>
          <cell r="N45">
            <v>5974.26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35753111000153</v>
          </cell>
          <cell r="G46" t="str">
            <v>NORD PRODUTOS EM SAUDE LTDA</v>
          </cell>
          <cell r="H46" t="str">
            <v>B</v>
          </cell>
          <cell r="I46" t="str">
            <v>S</v>
          </cell>
          <cell r="J46" t="str">
            <v>23632</v>
          </cell>
          <cell r="K46">
            <v>45387</v>
          </cell>
          <cell r="L46" t="str">
            <v>26240435753111000153550010000236321000302291</v>
          </cell>
          <cell r="M46" t="str">
            <v>26 -  Pernambuco</v>
          </cell>
          <cell r="N46">
            <v>1026.24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15220807000107</v>
          </cell>
          <cell r="G47" t="str">
            <v>BCIPHARMA IMPORTADORA E DISTRIBUIDORA LTDA</v>
          </cell>
          <cell r="H47" t="str">
            <v>B</v>
          </cell>
          <cell r="I47" t="str">
            <v>S</v>
          </cell>
          <cell r="J47" t="str">
            <v>655</v>
          </cell>
          <cell r="K47">
            <v>45390</v>
          </cell>
          <cell r="L47" t="str">
            <v>26240415220807000107550010000006551844567346</v>
          </cell>
          <cell r="M47" t="str">
            <v>26 -  Pernambuco</v>
          </cell>
          <cell r="N47">
            <v>750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181784</v>
          </cell>
          <cell r="K48">
            <v>45390</v>
          </cell>
          <cell r="L48" t="str">
            <v>26240412882932000194550010001817841242281539</v>
          </cell>
          <cell r="M48" t="str">
            <v>26 -  Pernambuco</v>
          </cell>
          <cell r="N48">
            <v>538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11449180000100</v>
          </cell>
          <cell r="G49" t="str">
            <v>DPROSMED DISTRIBUIDORA DE PRODUTOS MEDICO HOSPITALARES LTDA</v>
          </cell>
          <cell r="H49" t="str">
            <v>B</v>
          </cell>
          <cell r="I49" t="str">
            <v>S</v>
          </cell>
          <cell r="J49" t="str">
            <v>67644</v>
          </cell>
          <cell r="K49">
            <v>45391</v>
          </cell>
          <cell r="L49" t="str">
            <v>26240411449180000100550010000676441000345777</v>
          </cell>
          <cell r="M49" t="str">
            <v>26 -  Pernambuco</v>
          </cell>
          <cell r="N49">
            <v>852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11449180000100</v>
          </cell>
          <cell r="G50" t="str">
            <v>DPROSMED DISTRIBUIDORA DE PRODUTOS MEDICO HOSPITALARES LTDA</v>
          </cell>
          <cell r="H50" t="str">
            <v>B</v>
          </cell>
          <cell r="I50" t="str">
            <v>S</v>
          </cell>
          <cell r="J50" t="str">
            <v>67635</v>
          </cell>
          <cell r="K50">
            <v>45391</v>
          </cell>
          <cell r="L50" t="str">
            <v>26240411449180000100550010000676351000345611</v>
          </cell>
          <cell r="M50" t="str">
            <v>26 -  Pernambuco</v>
          </cell>
          <cell r="N50">
            <v>3240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192405</v>
          </cell>
          <cell r="K51">
            <v>45390</v>
          </cell>
          <cell r="L51" t="str">
            <v>26240408674752000140550010001924051804751202</v>
          </cell>
          <cell r="M51" t="str">
            <v>26 -  Pernambuco</v>
          </cell>
          <cell r="N51">
            <v>127.15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22580510000118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61009</v>
          </cell>
          <cell r="K52">
            <v>45387</v>
          </cell>
          <cell r="L52" t="str">
            <v>26240422580510000118550010000610091000483448</v>
          </cell>
          <cell r="M52" t="str">
            <v>26 -  Pernambuco</v>
          </cell>
          <cell r="N52">
            <v>300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35753111000153</v>
          </cell>
          <cell r="G53" t="str">
            <v>NORD PRODUTOS EM SAUDE LTDA</v>
          </cell>
          <cell r="H53" t="str">
            <v>B</v>
          </cell>
          <cell r="I53" t="str">
            <v>S</v>
          </cell>
          <cell r="J53" t="str">
            <v>23664</v>
          </cell>
          <cell r="K53">
            <v>45390</v>
          </cell>
          <cell r="L53" t="str">
            <v>26240435753111000153550010000236641000302775</v>
          </cell>
          <cell r="M53" t="str">
            <v>26 -  Pernambuco</v>
          </cell>
          <cell r="N53">
            <v>648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445508</v>
          </cell>
          <cell r="K54">
            <v>45391</v>
          </cell>
          <cell r="L54" t="str">
            <v>26240408778201000126550010004455081368443362</v>
          </cell>
          <cell r="M54" t="str">
            <v>26 -  Pernambuco</v>
          </cell>
          <cell r="N54">
            <v>4618.12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181862</v>
          </cell>
          <cell r="K55">
            <v>45392</v>
          </cell>
          <cell r="L55" t="str">
            <v>26240412882932000194550010001818621164550563</v>
          </cell>
          <cell r="M55" t="str">
            <v>26 -  Pernambuco</v>
          </cell>
          <cell r="N55">
            <v>871.5</v>
          </cell>
        </row>
        <row r="56">
          <cell r="C56" t="str">
            <v>UPA CABO DE SANTO AGOSTINHO - CG nº 012/2022</v>
          </cell>
          <cell r="E56" t="str">
            <v>3.4 - Material Farmacológico</v>
          </cell>
          <cell r="F56">
            <v>10779833000156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600631</v>
          </cell>
          <cell r="K56">
            <v>45387</v>
          </cell>
          <cell r="L56" t="str">
            <v>26240410779833000156550010006006311602655008</v>
          </cell>
          <cell r="M56" t="str">
            <v>26 -  Pernambuco</v>
          </cell>
          <cell r="N56">
            <v>1170</v>
          </cell>
        </row>
        <row r="57">
          <cell r="C57" t="str">
            <v>UPA CABO DE SANTO AGOSTINHO - CG nº 012/2022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73192</v>
          </cell>
          <cell r="K57">
            <v>45391</v>
          </cell>
          <cell r="L57" t="str">
            <v>26240467729178000653550010000731921762952127</v>
          </cell>
          <cell r="M57" t="str">
            <v>26 -  Pernambuco</v>
          </cell>
          <cell r="N57">
            <v>1340</v>
          </cell>
        </row>
        <row r="58">
          <cell r="C58" t="str">
            <v>UPA CABO DE SANTO AGOSTINHO - CG nº 012/2022</v>
          </cell>
          <cell r="E58" t="str">
            <v>3.4 - Material Farmacológico</v>
          </cell>
          <cell r="F58">
            <v>10854165000184</v>
          </cell>
          <cell r="G58" t="str">
            <v xml:space="preserve">F&amp;F DISTR DE PRODUTOS FARMACEUTICOS </v>
          </cell>
          <cell r="H58" t="str">
            <v>B</v>
          </cell>
          <cell r="I58" t="str">
            <v>S</v>
          </cell>
          <cell r="J58" t="str">
            <v>279720</v>
          </cell>
          <cell r="K58">
            <v>45392</v>
          </cell>
          <cell r="L58" t="str">
            <v>26240410854165000184550010002797201054289623</v>
          </cell>
          <cell r="M58" t="str">
            <v>26 -  Pernambuco</v>
          </cell>
          <cell r="N58">
            <v>280</v>
          </cell>
        </row>
        <row r="59">
          <cell r="C59" t="str">
            <v>UPA CABO DE SANTO AGOSTINHO - CG nº 012/2022</v>
          </cell>
          <cell r="E59" t="str">
            <v>3.4 - Material Farmacológico</v>
          </cell>
          <cell r="F59">
            <v>15218561000139</v>
          </cell>
          <cell r="G59" t="str">
            <v>NNMED DIST IMP E EXPORT DE MED LTDA</v>
          </cell>
          <cell r="H59" t="str">
            <v>B</v>
          </cell>
          <cell r="I59" t="str">
            <v>S</v>
          </cell>
          <cell r="J59" t="str">
            <v>124456</v>
          </cell>
          <cell r="K59">
            <v>45391</v>
          </cell>
          <cell r="L59" t="str">
            <v>25240415218561000139550010001244561275594789</v>
          </cell>
          <cell r="M59" t="str">
            <v>25 -  Paraíba</v>
          </cell>
          <cell r="N59">
            <v>3179.4</v>
          </cell>
        </row>
        <row r="60">
          <cell r="C60" t="str">
            <v>UPA CABO DE SANTO AGOSTINHO - CG nº 012/2022</v>
          </cell>
          <cell r="E60" t="str">
            <v>3.4 - Material Farmacológico</v>
          </cell>
          <cell r="F60">
            <v>11449180000100</v>
          </cell>
          <cell r="G60" t="str">
            <v>DPROSMED DISTRIBUIDORA DE PRODUTOS MEDICO HOSPITALARES LTDA</v>
          </cell>
          <cell r="H60" t="str">
            <v>B</v>
          </cell>
          <cell r="I60" t="str">
            <v>S</v>
          </cell>
          <cell r="J60" t="str">
            <v>67735</v>
          </cell>
          <cell r="K60">
            <v>45393</v>
          </cell>
          <cell r="L60" t="str">
            <v>26240411449180000100550010000677351000347300</v>
          </cell>
          <cell r="M60" t="str">
            <v>26 -  Pernambuco</v>
          </cell>
          <cell r="N60">
            <v>1281.5999999999999</v>
          </cell>
        </row>
        <row r="61">
          <cell r="C61" t="str">
            <v>UPA CABO DE SANTO AGOSTINHO - CG nº 012/2022</v>
          </cell>
          <cell r="E61" t="str">
            <v>3.4 - Material Farmacológico</v>
          </cell>
          <cell r="F61">
            <v>11449180000100</v>
          </cell>
          <cell r="G61" t="str">
            <v>DPROSMED DISTRIBUIDORA DE PRODUTOS MEDICO HOSPITALARES LTDA</v>
          </cell>
          <cell r="H61" t="str">
            <v>B</v>
          </cell>
          <cell r="I61" t="str">
            <v>S</v>
          </cell>
          <cell r="J61" t="str">
            <v>67737</v>
          </cell>
          <cell r="K61">
            <v>45393</v>
          </cell>
          <cell r="L61" t="str">
            <v>26240411449180000100550010000677351000347300</v>
          </cell>
          <cell r="M61" t="str">
            <v>26 -  Pernambuco</v>
          </cell>
          <cell r="N61">
            <v>1281.5999999999999</v>
          </cell>
        </row>
        <row r="62">
          <cell r="C62" t="str">
            <v>UPA CABO DE SANTO AGOSTINHO - CG nº 012/2022</v>
          </cell>
          <cell r="E62" t="str">
            <v>3.4 - Material Farmacológico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66006</v>
          </cell>
          <cell r="K62">
            <v>45387</v>
          </cell>
          <cell r="L62" t="str">
            <v>26240403817043000152550010000660061172219611</v>
          </cell>
          <cell r="M62" t="str">
            <v>26 -  Pernambuco</v>
          </cell>
          <cell r="N62">
            <v>214.2</v>
          </cell>
        </row>
        <row r="63">
          <cell r="C63" t="str">
            <v>UPA CABO DE SANTO AGOSTINHO - CG nº 012/2022</v>
          </cell>
          <cell r="E63" t="str">
            <v>3.4 - Material Farmacológico</v>
          </cell>
          <cell r="F63">
            <v>23680034000170</v>
          </cell>
          <cell r="G63" t="str">
            <v>D ARAUJO COMERCIO ATACADISTA LTDA</v>
          </cell>
          <cell r="H63" t="str">
            <v>B</v>
          </cell>
          <cell r="I63" t="str">
            <v>S</v>
          </cell>
          <cell r="J63" t="str">
            <v>15839</v>
          </cell>
          <cell r="K63">
            <v>15839</v>
          </cell>
          <cell r="L63" t="str">
            <v>26240423680034000170550010000158391322875549</v>
          </cell>
          <cell r="M63" t="str">
            <v>26 -  Pernambuco</v>
          </cell>
          <cell r="N63">
            <v>537.12</v>
          </cell>
        </row>
        <row r="64">
          <cell r="C64" t="str">
            <v>UPA CABO DE SANTO AGOSTINHO - CG nº 012/2022</v>
          </cell>
          <cell r="E64" t="str">
            <v>3.4 - Material Farmacológico</v>
          </cell>
          <cell r="F64">
            <v>35753111000153</v>
          </cell>
          <cell r="G64" t="str">
            <v>NORD PRODUTOS EM SAUDE LTDA</v>
          </cell>
          <cell r="H64" t="str">
            <v>B</v>
          </cell>
          <cell r="I64" t="str">
            <v>S</v>
          </cell>
          <cell r="J64" t="str">
            <v>23910</v>
          </cell>
          <cell r="K64">
            <v>45394</v>
          </cell>
          <cell r="L64" t="str">
            <v>26240435753111000153550010000239101000306105</v>
          </cell>
          <cell r="M64" t="str">
            <v>26 -  Pernambuco</v>
          </cell>
          <cell r="N64">
            <v>1488</v>
          </cell>
        </row>
        <row r="65">
          <cell r="C65" t="str">
            <v>UPA CABO DE SANTO AGOSTINHO - CG nº 012/2022</v>
          </cell>
          <cell r="E65" t="str">
            <v>3.4 - Material Farmacológico</v>
          </cell>
          <cell r="F65">
            <v>48495866000147</v>
          </cell>
          <cell r="G65" t="str">
            <v>BEMED COMERCIO ATACADISTA DE PRODUTOS DE HIGIENE PESSOAL</v>
          </cell>
          <cell r="H65" t="str">
            <v>B</v>
          </cell>
          <cell r="I65" t="str">
            <v>S</v>
          </cell>
          <cell r="J65" t="str">
            <v>1257</v>
          </cell>
          <cell r="K65">
            <v>45392</v>
          </cell>
          <cell r="L65" t="str">
            <v>26240448495866000147550010000012571339606744</v>
          </cell>
          <cell r="M65" t="str">
            <v>26 -  Pernambuco</v>
          </cell>
          <cell r="N65">
            <v>1435.01</v>
          </cell>
        </row>
        <row r="66">
          <cell r="C66" t="str">
            <v>UPA CABO DE SANTO AGOSTINHO - CG nº 012/2022</v>
          </cell>
          <cell r="E66" t="str">
            <v>3.4 - Material Farmacológico</v>
          </cell>
          <cell r="F66">
            <v>10854165000346</v>
          </cell>
          <cell r="G66" t="str">
            <v xml:space="preserve">F&amp;F DISTR DE PRODUTOS FARMACEUTICOS </v>
          </cell>
          <cell r="H66" t="str">
            <v>B</v>
          </cell>
          <cell r="I66" t="str">
            <v>S</v>
          </cell>
          <cell r="J66" t="str">
            <v>195952</v>
          </cell>
          <cell r="K66">
            <v>195952</v>
          </cell>
          <cell r="L66" t="str">
            <v>23240410854165000346550010001959521403359065</v>
          </cell>
          <cell r="M66" t="str">
            <v>23 -  Ceará</v>
          </cell>
          <cell r="N66">
            <v>861.28</v>
          </cell>
        </row>
        <row r="67">
          <cell r="C67" t="str">
            <v>UPA CABO DE SANTO AGOSTINHO - CG nº 012/2022</v>
          </cell>
          <cell r="E67" t="str">
            <v>3.4 - Material Farmacológico</v>
          </cell>
          <cell r="F67">
            <v>9035130000134</v>
          </cell>
          <cell r="G67" t="str">
            <v>DROG MADALENA</v>
          </cell>
          <cell r="H67" t="str">
            <v>B</v>
          </cell>
          <cell r="I67" t="str">
            <v>S</v>
          </cell>
          <cell r="J67" t="str">
            <v>30904</v>
          </cell>
          <cell r="K67">
            <v>45397</v>
          </cell>
          <cell r="L67" t="str">
            <v>26240409035130000134550010000309041451166710</v>
          </cell>
          <cell r="M67" t="str">
            <v>26 -  Pernambuco</v>
          </cell>
          <cell r="N67">
            <v>518</v>
          </cell>
        </row>
        <row r="68">
          <cell r="C68" t="str">
            <v>UPA CABO DE SANTO AGOSTINHO - CG nº 012/2022</v>
          </cell>
          <cell r="E68" t="str">
            <v>3.4 - Material Farmacológico</v>
          </cell>
          <cell r="F68">
            <v>2520829000493</v>
          </cell>
          <cell r="G68" t="str">
            <v>DIMASTER COMERCIO DE PRODUTOS HOSPITALARES LTDA</v>
          </cell>
          <cell r="H68" t="str">
            <v>B</v>
          </cell>
          <cell r="I68" t="str">
            <v>S</v>
          </cell>
          <cell r="J68" t="str">
            <v>2436</v>
          </cell>
          <cell r="K68">
            <v>45387</v>
          </cell>
          <cell r="L68" t="str">
            <v>35240402520829000493550010000024361317497369</v>
          </cell>
          <cell r="M68" t="str">
            <v>35 -  São Paulo</v>
          </cell>
          <cell r="N68">
            <v>1378.36</v>
          </cell>
        </row>
        <row r="69">
          <cell r="C69" t="str">
            <v>UPA CABO DE SANTO AGOSTINHO - CG nº 012/2022</v>
          </cell>
          <cell r="E69" t="str">
            <v>3.4 - Material Farmacológico</v>
          </cell>
          <cell r="F69">
            <v>2520829000493</v>
          </cell>
          <cell r="G69" t="str">
            <v>DIMASTER COMERCIO DE PRODUTOS HOSPITALARES LTDA</v>
          </cell>
          <cell r="H69" t="str">
            <v>B</v>
          </cell>
          <cell r="I69" t="str">
            <v>S</v>
          </cell>
          <cell r="J69" t="str">
            <v>2506</v>
          </cell>
          <cell r="K69">
            <v>45391</v>
          </cell>
          <cell r="L69" t="str">
            <v>35240402520829000493550010000025061892118510</v>
          </cell>
          <cell r="M69" t="str">
            <v>35 -  São Paulo</v>
          </cell>
          <cell r="N69">
            <v>1599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1687725000162</v>
          </cell>
          <cell r="G70" t="str">
            <v>CENTRO ESPECIALIZADO EM NUTRICAO ENTERAL E PARENTAL CENE</v>
          </cell>
          <cell r="H70" t="str">
            <v>B</v>
          </cell>
          <cell r="I70" t="str">
            <v>S</v>
          </cell>
          <cell r="J70" t="str">
            <v>49060</v>
          </cell>
          <cell r="K70">
            <v>45390</v>
          </cell>
          <cell r="L70" t="str">
            <v>26240401687725000162550010000490601510840000</v>
          </cell>
          <cell r="M70" t="str">
            <v>26 -  Pernambuco</v>
          </cell>
          <cell r="N70">
            <v>568</v>
          </cell>
        </row>
        <row r="71">
          <cell r="C71" t="str">
            <v>UPA CABO DE SANTO AGOSTINHO - CG nº 012/2022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3719</v>
          </cell>
          <cell r="K71">
            <v>45384</v>
          </cell>
          <cell r="L71" t="str">
            <v>26240424380578002041556060000037191724141940</v>
          </cell>
          <cell r="M71" t="str">
            <v>26 -  Pernambuco</v>
          </cell>
          <cell r="N71">
            <v>257.82</v>
          </cell>
        </row>
        <row r="72">
          <cell r="C72" t="str">
            <v>UPA CABO DE SANTO AGOSTINHO - CG nº 012/2022</v>
          </cell>
          <cell r="E72" t="str">
            <v>3.2 - Gás e Outros Materiais Engarrafados</v>
          </cell>
          <cell r="F72">
            <v>24380578002203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434</v>
          </cell>
          <cell r="K72">
            <v>45400</v>
          </cell>
          <cell r="L72" t="str">
            <v>26240424380578002203556260000004341611808241</v>
          </cell>
          <cell r="M72" t="str">
            <v>26 -  Pernambuco</v>
          </cell>
          <cell r="N72">
            <v>3365.33</v>
          </cell>
        </row>
        <row r="73">
          <cell r="C73" t="str">
            <v>UPA CABO DE SANTO AGOSTINHO - CG nº 012/2022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3816</v>
          </cell>
          <cell r="K73">
            <v>45400</v>
          </cell>
          <cell r="L73" t="str">
            <v>26240424380578002041556060000038161564669822</v>
          </cell>
          <cell r="M73" t="str">
            <v>26 -  Pernambuco</v>
          </cell>
          <cell r="N73">
            <v>257.82</v>
          </cell>
        </row>
        <row r="74">
          <cell r="C74" t="str">
            <v>UPA CABO DE SANTO AGOSTINHO - CG nº 012/2022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3833</v>
          </cell>
          <cell r="K74">
            <v>45401</v>
          </cell>
          <cell r="L74" t="str">
            <v>26240424380578002041556060000038331412782864</v>
          </cell>
          <cell r="M74" t="str">
            <v>26 -  Pernambuco</v>
          </cell>
          <cell r="N74">
            <v>287.75</v>
          </cell>
        </row>
        <row r="75">
          <cell r="C75" t="str">
            <v>UPA CABO DE SANTO AGOSTINHO - CG nº 012/2022</v>
          </cell>
          <cell r="E75" t="str">
            <v>3.11 - Material Laboratorial</v>
          </cell>
          <cell r="F75">
            <v>18271934000123</v>
          </cell>
          <cell r="G75" t="str">
            <v>NOVA BIOMEDICAL DIAGNOSTICOS MEDICOS E BIOTECNOLOGICOS LTDA</v>
          </cell>
          <cell r="H75" t="str">
            <v>B</v>
          </cell>
          <cell r="I75" t="str">
            <v>S</v>
          </cell>
          <cell r="J75" t="str">
            <v>44856</v>
          </cell>
          <cell r="K75">
            <v>45383</v>
          </cell>
          <cell r="L75" t="str">
            <v>31240418271934000123550010000448561428374507</v>
          </cell>
          <cell r="M75" t="str">
            <v>31 -  Minas Gerais</v>
          </cell>
          <cell r="N75">
            <v>9000</v>
          </cell>
        </row>
        <row r="76">
          <cell r="C76" t="str">
            <v>UPA CABO DE SANTO AGOSTINHO - CG nº 012/2022</v>
          </cell>
          <cell r="E76" t="str">
            <v>3.11 - Material Laboratorial</v>
          </cell>
          <cell r="F76">
            <v>8014460000180</v>
          </cell>
          <cell r="G76" t="str">
            <v>VANPEL MAT DE ESCRITORIO E INFOR</v>
          </cell>
          <cell r="H76" t="str">
            <v>B</v>
          </cell>
          <cell r="I76" t="str">
            <v>S</v>
          </cell>
          <cell r="J76" t="str">
            <v>60134</v>
          </cell>
          <cell r="K76">
            <v>45387</v>
          </cell>
          <cell r="L76" t="str">
            <v>26240408014460000180550010000601341001424510</v>
          </cell>
          <cell r="M76" t="str">
            <v>26 -  Pernambuco</v>
          </cell>
          <cell r="N76">
            <v>36.799999999999997</v>
          </cell>
        </row>
        <row r="77">
          <cell r="C77" t="str">
            <v>UPA CABO DE SANTO AGOSTINHO - CG nº 012/2022</v>
          </cell>
          <cell r="E77" t="str">
            <v>3.99 - Outras despesas com Material de Consumo</v>
          </cell>
          <cell r="F77">
            <v>33255787001325</v>
          </cell>
          <cell r="G77" t="str">
            <v>IBF INDUSTRIA BRASILEIRA DE FILMES S A</v>
          </cell>
          <cell r="H77" t="str">
            <v>B</v>
          </cell>
          <cell r="I77" t="str">
            <v>S</v>
          </cell>
          <cell r="J77" t="str">
            <v>32299</v>
          </cell>
          <cell r="K77">
            <v>45387</v>
          </cell>
          <cell r="L77" t="str">
            <v>26240433255787001325550050000322991221574968</v>
          </cell>
          <cell r="M77" t="str">
            <v>26 -  Pernambuco</v>
          </cell>
          <cell r="N77">
            <v>5413.67</v>
          </cell>
        </row>
        <row r="78">
          <cell r="C78" t="str">
            <v>UPA CABO DE SANTO AGOSTINHO - CG nº 012/2022</v>
          </cell>
          <cell r="E78" t="str">
            <v>3.99 - Outras despesas com Material de Consumo</v>
          </cell>
          <cell r="F78">
            <v>8674752000140</v>
          </cell>
          <cell r="G78" t="str">
            <v>CIRURGICA MONTEBELLO LTDA</v>
          </cell>
          <cell r="H78" t="str">
            <v>B</v>
          </cell>
          <cell r="I78" t="str">
            <v>S</v>
          </cell>
          <cell r="J78" t="str">
            <v>192156</v>
          </cell>
          <cell r="K78">
            <v>45387</v>
          </cell>
          <cell r="L78" t="str">
            <v>26240408674752000140550010001921561008224353</v>
          </cell>
          <cell r="M78" t="str">
            <v>26 -  Pernambuco</v>
          </cell>
          <cell r="N78">
            <v>310.70999999999998</v>
          </cell>
        </row>
        <row r="79">
          <cell r="C79" t="str">
            <v>UPA CABO DE SANTO AGOSTINHO - CG nº 012/2022</v>
          </cell>
          <cell r="E79" t="str">
            <v>3.99 - Outras despesas com Material de Consumo</v>
          </cell>
          <cell r="F79">
            <v>18078521000127</v>
          </cell>
          <cell r="G79" t="str">
            <v>TUPAN FARMA DISTRIBUIDORA LTDA</v>
          </cell>
          <cell r="H79" t="str">
            <v>B</v>
          </cell>
          <cell r="I79" t="str">
            <v>S</v>
          </cell>
          <cell r="J79" t="str">
            <v>56320</v>
          </cell>
          <cell r="K79">
            <v>45386</v>
          </cell>
          <cell r="L79" t="str">
            <v>26240418078521000127550010000563201009557053</v>
          </cell>
          <cell r="M79" t="str">
            <v>26 -  Pernambuco</v>
          </cell>
          <cell r="N79">
            <v>600</v>
          </cell>
        </row>
        <row r="80">
          <cell r="C80" t="str">
            <v>UPA CABO DE SANTO AGOSTINHO - CG nº 012/2022</v>
          </cell>
          <cell r="E80" t="str">
            <v>3.7 - Material de Limpeza e Produtos de Hgienização</v>
          </cell>
          <cell r="F80">
            <v>53714399000139</v>
          </cell>
          <cell r="G80" t="str">
            <v>BEM VIVER ALIMENTOS LTDA</v>
          </cell>
          <cell r="H80" t="str">
            <v>B</v>
          </cell>
          <cell r="I80" t="str">
            <v>S</v>
          </cell>
          <cell r="J80" t="str">
            <v>67</v>
          </cell>
          <cell r="K80">
            <v>45390</v>
          </cell>
          <cell r="L80" t="str">
            <v>26240453714399000139550010000000671966822786</v>
          </cell>
          <cell r="M80" t="str">
            <v>26 -  Pernambuco</v>
          </cell>
          <cell r="N80">
            <v>30</v>
          </cell>
        </row>
        <row r="81">
          <cell r="C81" t="str">
            <v>UPA CABO DE SANTO AGOSTINHO - CG nº 012/2022</v>
          </cell>
          <cell r="E81" t="str">
            <v>3.7 - Material de Limpeza e Produtos de Hgienização</v>
          </cell>
          <cell r="F81">
            <v>8587400000157</v>
          </cell>
          <cell r="G81" t="str">
            <v>AFFESTAS</v>
          </cell>
          <cell r="H81" t="str">
            <v>B</v>
          </cell>
          <cell r="I81" t="str">
            <v>S</v>
          </cell>
          <cell r="J81" t="str">
            <v>23734</v>
          </cell>
          <cell r="K81">
            <v>45390</v>
          </cell>
          <cell r="L81" t="str">
            <v>26240408587400000157550010000237341881050757</v>
          </cell>
          <cell r="M81" t="str">
            <v>26 -  Pernambuco</v>
          </cell>
          <cell r="N81">
            <v>55</v>
          </cell>
        </row>
        <row r="82">
          <cell r="C82" t="str">
            <v>UPA CABO DE SANTO AGOSTINHO - CG nº 012/2022</v>
          </cell>
          <cell r="E82" t="str">
            <v>3.7 - Material de Limpeza e Produtos de Hgienização</v>
          </cell>
          <cell r="F82">
            <v>24425720000167</v>
          </cell>
          <cell r="G82" t="str">
            <v>ORIGINAL SUP. E EQUIPAMENTOS LTDA</v>
          </cell>
          <cell r="H82" t="str">
            <v>B</v>
          </cell>
          <cell r="I82" t="str">
            <v>S</v>
          </cell>
          <cell r="J82" t="str">
            <v>8766</v>
          </cell>
          <cell r="K82">
            <v>45406</v>
          </cell>
          <cell r="L82" t="str">
            <v>26240424425720000167550010000087661470046224</v>
          </cell>
          <cell r="M82" t="str">
            <v>26 -  Pernambuco</v>
          </cell>
          <cell r="N82">
            <v>1250</v>
          </cell>
        </row>
        <row r="83">
          <cell r="C83" t="str">
            <v>UPA CABO DE SANTO AGOSTINHO - CG nº 012/2022</v>
          </cell>
          <cell r="E83" t="str">
            <v>3.7 - Material de Limpeza e Produtos de Hgienização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72833</v>
          </cell>
          <cell r="K83">
            <v>45387</v>
          </cell>
          <cell r="L83" t="str">
            <v>26240467729178000653550010000728331581715827</v>
          </cell>
          <cell r="M83" t="str">
            <v>26 -  Pernambuco</v>
          </cell>
          <cell r="N83">
            <v>711.48</v>
          </cell>
        </row>
        <row r="84">
          <cell r="C84" t="str">
            <v>UPA CABO DE SANTO AGOSTINHO - CG nº 012/2022</v>
          </cell>
          <cell r="E84" t="str">
            <v>3.7 - Material de Limpeza e Produtos de Hgienização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192377</v>
          </cell>
          <cell r="K84">
            <v>45390</v>
          </cell>
          <cell r="L84" t="str">
            <v>26240408674752000140550010001923771357010546</v>
          </cell>
          <cell r="M84" t="str">
            <v>26 -  Pernambuco</v>
          </cell>
          <cell r="N84">
            <v>191.51</v>
          </cell>
        </row>
        <row r="85">
          <cell r="C85" t="str">
            <v>UPA CABO DE SANTO AGOSTINHO - CG nº 012/2022</v>
          </cell>
          <cell r="E85" t="str">
            <v>3.14 - Alimentação Preparada</v>
          </cell>
          <cell r="F85">
            <v>28296399000119</v>
          </cell>
          <cell r="G85" t="str">
            <v>AVANNTE COMERCIO E SERVICOS LTDA</v>
          </cell>
          <cell r="H85" t="str">
            <v>B</v>
          </cell>
          <cell r="I85" t="str">
            <v>S</v>
          </cell>
          <cell r="J85" t="str">
            <v>460</v>
          </cell>
          <cell r="K85">
            <v>45411</v>
          </cell>
          <cell r="L85" t="str">
            <v>26240428296399000119550010000004601000061331</v>
          </cell>
          <cell r="M85" t="str">
            <v>26 -  Pernambuco</v>
          </cell>
          <cell r="N85">
            <v>8400</v>
          </cell>
        </row>
        <row r="86">
          <cell r="C86" t="str">
            <v>UPA CABO DE SANTO AGOSTINHO - CG nº 012/2022</v>
          </cell>
          <cell r="E86" t="str">
            <v>3.14 - Alimentação Preparada</v>
          </cell>
          <cell r="F86">
            <v>53714399000139</v>
          </cell>
          <cell r="G86" t="str">
            <v>BEM VIVER ALIMENTOS LTDA</v>
          </cell>
          <cell r="H86" t="str">
            <v>B</v>
          </cell>
          <cell r="I86" t="str">
            <v>S</v>
          </cell>
          <cell r="J86" t="str">
            <v>67</v>
          </cell>
          <cell r="K86">
            <v>45390</v>
          </cell>
          <cell r="L86" t="str">
            <v>26240453714399000139550010000000671966822786</v>
          </cell>
          <cell r="M86" t="str">
            <v>26 -  Pernambuco</v>
          </cell>
          <cell r="N86">
            <v>591.79999999999995</v>
          </cell>
        </row>
        <row r="87">
          <cell r="C87" t="str">
            <v>UPA CABO DE SANTO AGOSTINHO - CG nº 012/2022</v>
          </cell>
          <cell r="E87" t="str">
            <v>3.14 - Alimentação Preparada</v>
          </cell>
          <cell r="F87">
            <v>30743270000153</v>
          </cell>
          <cell r="G87" t="str">
            <v>TRIUNFO COMERCIO DE ALIMENTOS PAPEIS E MATERIAIS DE LIMPEZA</v>
          </cell>
          <cell r="H87" t="str">
            <v>B</v>
          </cell>
          <cell r="I87" t="str">
            <v>S</v>
          </cell>
          <cell r="J87" t="str">
            <v>21778</v>
          </cell>
          <cell r="K87">
            <v>45391</v>
          </cell>
          <cell r="L87" t="str">
            <v>26240430743270000153550010000217781173323563</v>
          </cell>
          <cell r="M87" t="str">
            <v>26 -  Pernambuco</v>
          </cell>
          <cell r="N87">
            <v>155.6</v>
          </cell>
        </row>
        <row r="88">
          <cell r="C88" t="str">
            <v>UPA CABO DE SANTO AGOSTINHO - CG nº 012/2022</v>
          </cell>
          <cell r="E88" t="str">
            <v>3.14 - Alimentação Preparada</v>
          </cell>
          <cell r="F88">
            <v>8014460000180</v>
          </cell>
          <cell r="G88" t="str">
            <v>VANPEL MAT DE ESCRITORIO E INFOR</v>
          </cell>
          <cell r="H88" t="str">
            <v>B</v>
          </cell>
          <cell r="I88" t="str">
            <v>S</v>
          </cell>
          <cell r="J88" t="str">
            <v>60134</v>
          </cell>
          <cell r="K88">
            <v>45387</v>
          </cell>
          <cell r="L88" t="str">
            <v>26240408014460000180550010000601341001424510</v>
          </cell>
          <cell r="M88" t="str">
            <v>26 -  Pernambuco</v>
          </cell>
          <cell r="N88">
            <v>53</v>
          </cell>
        </row>
        <row r="89">
          <cell r="C89" t="str">
            <v>UPA CABO DE SANTO AGOSTINHO - CG nº 012/2022</v>
          </cell>
          <cell r="E89" t="str">
            <v>3.14 - Alimentação Preparada</v>
          </cell>
          <cell r="F89">
            <v>46700220000129</v>
          </cell>
          <cell r="G89" t="str">
            <v>NOVA DISTRIBUIDORA E ATACADO DE LIMPEZA LTDA</v>
          </cell>
          <cell r="H89" t="str">
            <v>B</v>
          </cell>
          <cell r="I89" t="str">
            <v>S</v>
          </cell>
          <cell r="J89" t="str">
            <v>15791</v>
          </cell>
          <cell r="K89">
            <v>45387</v>
          </cell>
          <cell r="L89" t="str">
            <v>26240446700220000129550010000157911120188940</v>
          </cell>
          <cell r="M89" t="str">
            <v>26 -  Pernambuco</v>
          </cell>
          <cell r="N89">
            <v>309.7</v>
          </cell>
        </row>
        <row r="90">
          <cell r="C90" t="str">
            <v>UPA CABO DE SANTO AGOSTINHO - CG nº 012/2022</v>
          </cell>
          <cell r="E90" t="str">
            <v>3.14 - Alimentação Preparada</v>
          </cell>
          <cell r="F90">
            <v>30848237000198</v>
          </cell>
          <cell r="G90" t="str">
            <v xml:space="preserve">PH COMERCIO DE PRODUTOS MEDICOS HOSPITAL </v>
          </cell>
          <cell r="H90" t="str">
            <v>B</v>
          </cell>
          <cell r="I90" t="str">
            <v>S</v>
          </cell>
          <cell r="J90" t="str">
            <v>13799</v>
          </cell>
          <cell r="K90">
            <v>45364</v>
          </cell>
          <cell r="L90" t="str">
            <v>26240330848237000198550010000137991585230037</v>
          </cell>
          <cell r="M90" t="str">
            <v>26 -  Pernambuco</v>
          </cell>
          <cell r="N90">
            <v>864</v>
          </cell>
        </row>
        <row r="91">
          <cell r="C91" t="str">
            <v>UPA CABO DE SANTO AGOSTINHO - CG nº 012/2022</v>
          </cell>
          <cell r="E91" t="str">
            <v>3.14 - Alimentação Preparada</v>
          </cell>
          <cell r="F91">
            <v>30743270000153</v>
          </cell>
          <cell r="G91" t="str">
            <v>TRIUNFO COMERCIO DE ALIMENTOS PAPEIS E MATERIAIS DE LIMPEZA</v>
          </cell>
          <cell r="H91" t="str">
            <v>B</v>
          </cell>
          <cell r="I91" t="str">
            <v>S</v>
          </cell>
          <cell r="J91" t="str">
            <v>21778</v>
          </cell>
          <cell r="K91">
            <v>45391</v>
          </cell>
          <cell r="L91" t="str">
            <v>26240430743270000153550010000217781173323563</v>
          </cell>
          <cell r="M91" t="str">
            <v>26 -  Pernambuco</v>
          </cell>
          <cell r="N91">
            <v>389.4</v>
          </cell>
        </row>
        <row r="92">
          <cell r="C92" t="str">
            <v>UPA CABO DE SANTO AGOSTINHO - CG nº 012/2022</v>
          </cell>
          <cell r="E92" t="str">
            <v>3.14 - Alimentação Preparada</v>
          </cell>
          <cell r="F92">
            <v>30743270000153</v>
          </cell>
          <cell r="G92" t="str">
            <v>TRIUNFO COMERCIO DE ALIMENTOS PAPEIS E MATERIAIS DE LIMPEZA</v>
          </cell>
          <cell r="H92" t="str">
            <v>B</v>
          </cell>
          <cell r="I92" t="str">
            <v>S</v>
          </cell>
          <cell r="J92" t="str">
            <v>21777</v>
          </cell>
          <cell r="K92">
            <v>45391</v>
          </cell>
          <cell r="L92" t="str">
            <v>26240430743270000153550010000217771974139739</v>
          </cell>
          <cell r="M92" t="str">
            <v>26 -  Pernambuco</v>
          </cell>
          <cell r="N92">
            <v>807.05</v>
          </cell>
        </row>
        <row r="93">
          <cell r="C93" t="str">
            <v>UPA CABO DE SANTO AGOSTINHO - CG nº 012/2022</v>
          </cell>
          <cell r="E93" t="str">
            <v>3.14 - Alimentação Preparada</v>
          </cell>
          <cell r="F93">
            <v>8587400000157</v>
          </cell>
          <cell r="G93" t="str">
            <v>AFFESTAS</v>
          </cell>
          <cell r="H93" t="str">
            <v>B</v>
          </cell>
          <cell r="I93" t="str">
            <v>S</v>
          </cell>
          <cell r="J93" t="str">
            <v>23734</v>
          </cell>
          <cell r="K93">
            <v>45390</v>
          </cell>
          <cell r="L93" t="str">
            <v>26240408587400000157550010000237341881050757</v>
          </cell>
          <cell r="M93" t="str">
            <v>26 -  Pernambuco</v>
          </cell>
          <cell r="N93">
            <v>101.25</v>
          </cell>
        </row>
        <row r="94">
          <cell r="C94" t="str">
            <v>UPA CABO DE SANTO AGOSTINHO - CG nº 012/2022</v>
          </cell>
          <cell r="E94" t="str">
            <v>3.6 - Material de Expediente</v>
          </cell>
          <cell r="F94">
            <v>15610582000103</v>
          </cell>
          <cell r="G94" t="str">
            <v>ETIQUETAS RECIFE LTDA</v>
          </cell>
          <cell r="H94" t="str">
            <v>B</v>
          </cell>
          <cell r="I94" t="str">
            <v>S</v>
          </cell>
          <cell r="J94" t="str">
            <v>867</v>
          </cell>
          <cell r="K94">
            <v>45387</v>
          </cell>
          <cell r="L94" t="str">
            <v>26240415610582000103550010000008671503708536</v>
          </cell>
          <cell r="M94" t="str">
            <v>26 -  Pernambuco</v>
          </cell>
          <cell r="N94">
            <v>2291</v>
          </cell>
        </row>
        <row r="95">
          <cell r="C95" t="str">
            <v>UPA CABO DE SANTO AGOSTINHO - CG nº 012/2022</v>
          </cell>
          <cell r="E95" t="str">
            <v>3.6 - Material de Expediente</v>
          </cell>
          <cell r="F95">
            <v>43559107000187</v>
          </cell>
          <cell r="G95" t="str">
            <v>SARAH LIMA GUSMAO NERES</v>
          </cell>
          <cell r="H95" t="str">
            <v>B</v>
          </cell>
          <cell r="I95" t="str">
            <v>S</v>
          </cell>
          <cell r="J95" t="str">
            <v>1253</v>
          </cell>
          <cell r="K95">
            <v>45391</v>
          </cell>
          <cell r="L95" t="str">
            <v>26240443559107000187550010000012531800419447</v>
          </cell>
          <cell r="M95" t="str">
            <v>26 -  Pernambuco</v>
          </cell>
          <cell r="N95">
            <v>405</v>
          </cell>
        </row>
        <row r="96">
          <cell r="C96" t="str">
            <v>UPA CABO DE SANTO AGOSTINHO - CG nº 012/2022</v>
          </cell>
          <cell r="E96" t="str">
            <v>3.6 - Material de Expediente</v>
          </cell>
          <cell r="F96">
            <v>30743270000153</v>
          </cell>
          <cell r="G96" t="str">
            <v>TRIUNFO COMERCIO DE ALIMENTOS PAPEIS E MATERIAIS DE LIMPEZA</v>
          </cell>
          <cell r="H96" t="str">
            <v>B</v>
          </cell>
          <cell r="I96" t="str">
            <v>S</v>
          </cell>
          <cell r="J96" t="str">
            <v>21779</v>
          </cell>
          <cell r="K96">
            <v>45391</v>
          </cell>
          <cell r="L96" t="str">
            <v>26240430743270000153550010000217791608687668</v>
          </cell>
          <cell r="M96" t="str">
            <v>26 -  Pernambuco</v>
          </cell>
          <cell r="N96">
            <v>5232</v>
          </cell>
        </row>
        <row r="97">
          <cell r="C97" t="str">
            <v>UPA CABO DE SANTO AGOSTINHO - CG nº 012/2022</v>
          </cell>
          <cell r="E97" t="str">
            <v>3.6 - Material de Expediente</v>
          </cell>
          <cell r="F97">
            <v>8014460000180</v>
          </cell>
          <cell r="G97" t="str">
            <v>VANPEL MAT DE ESCRITORIO E INFOR</v>
          </cell>
          <cell r="H97" t="str">
            <v>B</v>
          </cell>
          <cell r="I97" t="str">
            <v>S</v>
          </cell>
          <cell r="J97" t="str">
            <v>60194</v>
          </cell>
          <cell r="K97">
            <v>45392</v>
          </cell>
          <cell r="L97" t="str">
            <v>26240408014460000180550010000601941001424887</v>
          </cell>
          <cell r="M97" t="str">
            <v>26 -  Pernambuco</v>
          </cell>
          <cell r="N97">
            <v>49.4</v>
          </cell>
        </row>
        <row r="98">
          <cell r="C98" t="str">
            <v>UPA CABO DE SANTO AGOSTINHO - CG nº 012/2022</v>
          </cell>
          <cell r="E98" t="str">
            <v>3.6 - Material de Expediente</v>
          </cell>
          <cell r="F98">
            <v>24348443000136</v>
          </cell>
          <cell r="G98" t="str">
            <v xml:space="preserve">FRANCRIS LIVRARIA E PAPELARIA LTDA </v>
          </cell>
          <cell r="H98" t="str">
            <v>B</v>
          </cell>
          <cell r="I98" t="str">
            <v>S</v>
          </cell>
          <cell r="J98" t="str">
            <v>19495</v>
          </cell>
          <cell r="K98">
            <v>45391</v>
          </cell>
          <cell r="L98" t="str">
            <v>26240424348443000136550010000194951039486734</v>
          </cell>
          <cell r="M98" t="str">
            <v>26 -  Pernambuco</v>
          </cell>
          <cell r="N98">
            <v>237</v>
          </cell>
        </row>
        <row r="99">
          <cell r="C99" t="str">
            <v>UPA CABO DE SANTO AGOSTINHO - CG nº 012/2022</v>
          </cell>
          <cell r="E99" t="str">
            <v>3.6 - Material de Expediente</v>
          </cell>
          <cell r="F99">
            <v>24348443000136</v>
          </cell>
          <cell r="G99" t="str">
            <v xml:space="preserve">FRANCRIS LIVRARIA E PAPELARIA LTDA </v>
          </cell>
          <cell r="H99" t="str">
            <v>B</v>
          </cell>
          <cell r="I99" t="str">
            <v>S</v>
          </cell>
          <cell r="J99" t="str">
            <v>19540</v>
          </cell>
          <cell r="K99">
            <v>45397</v>
          </cell>
          <cell r="L99" t="str">
            <v>26240424348443000136550010000195401336889067</v>
          </cell>
          <cell r="M99" t="str">
            <v>26 -  Pernambuco</v>
          </cell>
          <cell r="N99">
            <v>420</v>
          </cell>
        </row>
        <row r="100">
          <cell r="C100" t="str">
            <v>UPA CABO DE SANTO AGOSTINHO - CG nº 012/2022</v>
          </cell>
          <cell r="E100" t="str">
            <v>3.6 - Material de Expediente</v>
          </cell>
          <cell r="F100">
            <v>30090259000131</v>
          </cell>
          <cell r="G100" t="str">
            <v>CREATIVE GRAFICA LTDA</v>
          </cell>
          <cell r="H100" t="str">
            <v>B</v>
          </cell>
          <cell r="I100" t="str">
            <v>S</v>
          </cell>
          <cell r="J100" t="str">
            <v>104</v>
          </cell>
          <cell r="K100">
            <v>45371</v>
          </cell>
          <cell r="L100" t="str">
            <v>26240330090259000131550010000001041100001046</v>
          </cell>
          <cell r="M100" t="str">
            <v>26 -  Pernambuco</v>
          </cell>
          <cell r="N100">
            <v>555</v>
          </cell>
        </row>
        <row r="101">
          <cell r="C101" t="str">
            <v>UPA CABO DE SANTO AGOSTINHO - CG nº 012/2022</v>
          </cell>
          <cell r="E101" t="str">
            <v>3.6 - Material de Expediente</v>
          </cell>
          <cell r="F101">
            <v>8014460000180</v>
          </cell>
          <cell r="G101" t="str">
            <v>VANPEL MAT DE ESCRITORIO E INFOR</v>
          </cell>
          <cell r="H101" t="str">
            <v>B</v>
          </cell>
          <cell r="I101" t="str">
            <v>S</v>
          </cell>
          <cell r="J101" t="str">
            <v>60194</v>
          </cell>
          <cell r="K101">
            <v>45392</v>
          </cell>
          <cell r="L101" t="str">
            <v>26240408014460000180550010000601941001424887</v>
          </cell>
          <cell r="M101" t="str">
            <v>26 -  Pernambuco</v>
          </cell>
          <cell r="N101">
            <v>360</v>
          </cell>
        </row>
        <row r="102">
          <cell r="C102" t="str">
            <v>UPA CABO DE SANTO AGOSTINHO - CG nº 012/2022</v>
          </cell>
          <cell r="E102" t="str">
            <v>3.1 - Combustíveis e Lubrificantes Automotivos</v>
          </cell>
          <cell r="F102">
            <v>11681483000153</v>
          </cell>
          <cell r="G102" t="str">
            <v>POSTO SÃO CRISTOVAO LTDA</v>
          </cell>
          <cell r="H102" t="str">
            <v>B</v>
          </cell>
          <cell r="I102" t="str">
            <v>S</v>
          </cell>
          <cell r="J102" t="str">
            <v>322213</v>
          </cell>
          <cell r="K102">
            <v>45388</v>
          </cell>
          <cell r="L102" t="str">
            <v>26240411561483000153650090003222131003349299</v>
          </cell>
          <cell r="M102" t="str">
            <v>26 -  Pernambuco</v>
          </cell>
          <cell r="N102">
            <v>224.16</v>
          </cell>
        </row>
        <row r="103">
          <cell r="C103" t="str">
            <v>UPA CABO DE SANTO AGOSTINHO - CG nº 012/2022</v>
          </cell>
          <cell r="E103" t="str">
            <v>3.1 - Combustíveis e Lubrificantes Automotivos</v>
          </cell>
          <cell r="F103">
            <v>11681483000153</v>
          </cell>
          <cell r="G103" t="str">
            <v>POSTO SÃO CRISTOVAO LTDA</v>
          </cell>
          <cell r="H103" t="str">
            <v>B</v>
          </cell>
          <cell r="I103" t="str">
            <v>S</v>
          </cell>
          <cell r="J103" t="str">
            <v>327699</v>
          </cell>
          <cell r="K103">
            <v>45404</v>
          </cell>
          <cell r="L103" t="str">
            <v>26240411681463000153650090003276991003406186</v>
          </cell>
          <cell r="M103" t="str">
            <v>26 -  Pernambuco</v>
          </cell>
          <cell r="N103">
            <v>389.96</v>
          </cell>
        </row>
        <row r="104">
          <cell r="C104" t="str">
            <v>UPA CABO DE SANTO AGOSTINHO - CG nº 012/2022</v>
          </cell>
          <cell r="E104" t="str">
            <v>3.1 - Combustíveis e Lubrificantes Automotivos</v>
          </cell>
          <cell r="F104">
            <v>27284516000161</v>
          </cell>
          <cell r="G104" t="str">
            <v>MAXIFROTA SERVICOS DE FROTA LTDA</v>
          </cell>
          <cell r="H104" t="str">
            <v>S</v>
          </cell>
          <cell r="I104" t="str">
            <v>S</v>
          </cell>
          <cell r="J104" t="str">
            <v>188058</v>
          </cell>
          <cell r="K104">
            <v>45411</v>
          </cell>
          <cell r="L104" t="str">
            <v>XJDSGPIY</v>
          </cell>
          <cell r="M104" t="str">
            <v>2927408 - Salvador - BA</v>
          </cell>
          <cell r="N104">
            <v>10000</v>
          </cell>
        </row>
        <row r="105">
          <cell r="C105" t="str">
            <v>UPA CABO DE SANTO AGOSTINHO - CG nº 012/2022</v>
          </cell>
          <cell r="E105" t="str">
            <v>3.1 - Combustíveis e Lubrificantes Automotivos</v>
          </cell>
          <cell r="F105">
            <v>11681483000153</v>
          </cell>
          <cell r="G105" t="str">
            <v>POSTO SÃO CRISTOVAO LTDA</v>
          </cell>
          <cell r="H105" t="str">
            <v>B</v>
          </cell>
          <cell r="I105" t="str">
            <v>S</v>
          </cell>
          <cell r="J105" t="str">
            <v>316272</v>
          </cell>
          <cell r="K105">
            <v>45408</v>
          </cell>
          <cell r="L105" t="str">
            <v>26240411681483000153650100003182721003284980</v>
          </cell>
          <cell r="M105" t="str">
            <v>26 -  Pernambuco</v>
          </cell>
          <cell r="N105">
            <v>463.63</v>
          </cell>
        </row>
        <row r="106">
          <cell r="C106" t="str">
            <v>UPA CABO DE SANTO AGOSTINHO - CG nº 012/2022</v>
          </cell>
          <cell r="E106" t="str">
            <v xml:space="preserve">3.9 - Material para Manutenção de Bens Imóveis </v>
          </cell>
          <cell r="F106">
            <v>8014460000180</v>
          </cell>
          <cell r="G106" t="str">
            <v>VANPEL MAT DE ESCRITORIO E INFOR</v>
          </cell>
          <cell r="H106" t="str">
            <v>B</v>
          </cell>
          <cell r="I106" t="str">
            <v>S</v>
          </cell>
          <cell r="J106" t="str">
            <v>60194</v>
          </cell>
          <cell r="K106">
            <v>45392</v>
          </cell>
          <cell r="L106" t="str">
            <v>26240408014460000180550010000601941001424887</v>
          </cell>
          <cell r="M106" t="str">
            <v>26 -  Pernambuco</v>
          </cell>
          <cell r="N106">
            <v>100.2</v>
          </cell>
        </row>
        <row r="107">
          <cell r="C107" t="str">
            <v>UPA CABO DE SANTO AGOSTINHO - CG nº 012/2022</v>
          </cell>
          <cell r="E107" t="str">
            <v xml:space="preserve">3.9 - Material para Manutenção de Bens Imóveis </v>
          </cell>
          <cell r="F107">
            <v>24556839000179</v>
          </cell>
          <cell r="G107" t="str">
            <v>ARMAZEM COM NOVO LAR EIRELI</v>
          </cell>
          <cell r="H107" t="str">
            <v>B</v>
          </cell>
          <cell r="I107" t="str">
            <v>S</v>
          </cell>
          <cell r="J107" t="str">
            <v>11573</v>
          </cell>
          <cell r="K107">
            <v>45405</v>
          </cell>
          <cell r="L107" t="str">
            <v>26240424556839000179550010000115731190115731</v>
          </cell>
          <cell r="M107" t="str">
            <v>26 -  Pernambuco</v>
          </cell>
          <cell r="N107">
            <v>388.6</v>
          </cell>
        </row>
        <row r="108">
          <cell r="C108" t="str">
            <v>UPA CABO DE SANTO AGOSTINHO - CG nº 012/2022</v>
          </cell>
          <cell r="E108" t="str">
            <v xml:space="preserve">3.9 - Material para Manutenção de Bens Imóveis </v>
          </cell>
          <cell r="F108">
            <v>7264693000179</v>
          </cell>
          <cell r="G108" t="str">
            <v>RENASCER MERCANTIL FERRAGISTA LTDA</v>
          </cell>
          <cell r="H108" t="str">
            <v>B</v>
          </cell>
          <cell r="I108" t="str">
            <v>S</v>
          </cell>
          <cell r="J108" t="str">
            <v>740023</v>
          </cell>
          <cell r="K108">
            <v>45405</v>
          </cell>
          <cell r="L108" t="str">
            <v>26240407264693000179550010007400231777673120</v>
          </cell>
          <cell r="M108" t="str">
            <v>26 -  Pernambuco</v>
          </cell>
          <cell r="N108">
            <v>292</v>
          </cell>
        </row>
        <row r="109">
          <cell r="C109" t="str">
            <v>UPA CABO DE SANTO AGOSTINHO - CG nº 012/2022</v>
          </cell>
          <cell r="E109" t="str">
            <v xml:space="preserve">3.9 - Material para Manutenção de Bens Imóveis </v>
          </cell>
          <cell r="F109">
            <v>53369089000124</v>
          </cell>
          <cell r="G109" t="str">
            <v>ZAX VAREJO E ATACADO LTDA</v>
          </cell>
          <cell r="H109" t="str">
            <v>B</v>
          </cell>
          <cell r="I109" t="str">
            <v>S</v>
          </cell>
          <cell r="J109" t="str">
            <v>53</v>
          </cell>
          <cell r="K109">
            <v>45407</v>
          </cell>
          <cell r="L109" t="str">
            <v>26240453369089000124550010000000531407499542</v>
          </cell>
          <cell r="M109" t="str">
            <v>26 -  Pernambuco</v>
          </cell>
          <cell r="N109">
            <v>599.70000000000005</v>
          </cell>
        </row>
        <row r="110">
          <cell r="C110" t="str">
            <v>UPA CABO DE SANTO AGOSTINHO - CG nº 012/2022</v>
          </cell>
          <cell r="E110" t="str">
            <v xml:space="preserve">3.9 - Material para Manutenção de Bens Imóveis </v>
          </cell>
          <cell r="F110">
            <v>7264693000179</v>
          </cell>
          <cell r="G110" t="str">
            <v>RENASCER MERCANTIL FERRAGISTA LTDA</v>
          </cell>
          <cell r="H110" t="str">
            <v>B</v>
          </cell>
          <cell r="I110" t="str">
            <v>S</v>
          </cell>
          <cell r="J110" t="str">
            <v>740023</v>
          </cell>
          <cell r="K110">
            <v>45405</v>
          </cell>
          <cell r="L110" t="str">
            <v>26240407264693000179550010007400231777673120</v>
          </cell>
          <cell r="M110" t="str">
            <v>26 -  Pernambuco</v>
          </cell>
          <cell r="N110">
            <v>13.5</v>
          </cell>
        </row>
        <row r="111">
          <cell r="C111" t="str">
            <v>UPA CABO DE SANTO AGOSTINHO - CG nº 012/2022</v>
          </cell>
          <cell r="E111" t="str">
            <v xml:space="preserve">3.10 - Material para Manutenção de Bens Móveis </v>
          </cell>
          <cell r="F111">
            <v>8587400000157</v>
          </cell>
          <cell r="G111" t="str">
            <v>AFFESTAS</v>
          </cell>
          <cell r="H111" t="str">
            <v>B</v>
          </cell>
          <cell r="I111" t="str">
            <v>S</v>
          </cell>
          <cell r="J111" t="str">
            <v>23734</v>
          </cell>
          <cell r="K111">
            <v>45390</v>
          </cell>
          <cell r="L111" t="str">
            <v>26240408587400000157550010000237341881050757</v>
          </cell>
          <cell r="M111" t="str">
            <v>26 -  Pernambuco</v>
          </cell>
          <cell r="N111">
            <v>192</v>
          </cell>
        </row>
        <row r="112">
          <cell r="C112" t="str">
            <v>UPA CABO DE SANTO AGOSTINHO - CG nº 012/2022</v>
          </cell>
          <cell r="E112" t="str">
            <v xml:space="preserve">3.10 - Material para Manutenção de Bens Móveis </v>
          </cell>
          <cell r="F112">
            <v>19457137000106</v>
          </cell>
          <cell r="G112" t="str">
            <v>BRAVI CONSUMIVEIS DE HIGIENE E DESCARTA</v>
          </cell>
          <cell r="H112" t="str">
            <v>B</v>
          </cell>
          <cell r="I112" t="str">
            <v>S</v>
          </cell>
          <cell r="J112" t="str">
            <v>88094</v>
          </cell>
          <cell r="K112">
            <v>45392</v>
          </cell>
          <cell r="L112" t="str">
            <v>26240419457137000106550010000880941174180208</v>
          </cell>
          <cell r="M112" t="str">
            <v>26 -  Pernambuco</v>
          </cell>
          <cell r="N112">
            <v>467.87</v>
          </cell>
        </row>
        <row r="113">
          <cell r="C113" t="str">
            <v>UPA CABO DE SANTO AGOSTINHO - CG nº 012/2022</v>
          </cell>
          <cell r="E113" t="str">
            <v xml:space="preserve">3.10 - Material para Manutenção de Bens Móveis </v>
          </cell>
          <cell r="F113">
            <v>24348443000136</v>
          </cell>
          <cell r="G113" t="str">
            <v xml:space="preserve">FRANCRIS LIVRARIA E PAPELARIA LTDA </v>
          </cell>
          <cell r="H113" t="str">
            <v>B</v>
          </cell>
          <cell r="I113" t="str">
            <v>S</v>
          </cell>
          <cell r="J113" t="str">
            <v>19495</v>
          </cell>
          <cell r="K113">
            <v>45391</v>
          </cell>
          <cell r="L113" t="str">
            <v>26240424348443000136550010000194951039486734</v>
          </cell>
          <cell r="M113" t="str">
            <v>26 -  Pernambuco</v>
          </cell>
          <cell r="N113">
            <v>92</v>
          </cell>
        </row>
        <row r="114">
          <cell r="C114" t="str">
            <v>UPA CABO DE SANTO AGOSTINHO - CG nº 012/2022</v>
          </cell>
          <cell r="E114" t="str">
            <v xml:space="preserve">3.8 - Uniformes, Tecidos e Aviamentos </v>
          </cell>
          <cell r="F114">
            <v>8014460000180</v>
          </cell>
          <cell r="G114" t="str">
            <v>VANPEL MAT DE ESCRITORIO E INFOR</v>
          </cell>
          <cell r="H114" t="str">
            <v>B</v>
          </cell>
          <cell r="I114" t="str">
            <v>S</v>
          </cell>
          <cell r="J114" t="str">
            <v>60134</v>
          </cell>
          <cell r="K114">
            <v>45387</v>
          </cell>
          <cell r="L114" t="str">
            <v>26240408014460000180550010000601341001424510</v>
          </cell>
          <cell r="M114" t="str">
            <v>26 -  Pernambuco</v>
          </cell>
          <cell r="N114">
            <v>307.2</v>
          </cell>
        </row>
        <row r="115">
          <cell r="C115" t="str">
            <v>UPA CABO DE SANTO AGOSTINHO - CG nº 012/2022</v>
          </cell>
          <cell r="E115" t="str">
            <v xml:space="preserve">3.8 - Uniformes, Tecidos e Aviamentos </v>
          </cell>
          <cell r="F115">
            <v>8587400000157</v>
          </cell>
          <cell r="G115" t="str">
            <v>AFFESTAS</v>
          </cell>
          <cell r="H115" t="str">
            <v>B</v>
          </cell>
          <cell r="I115" t="str">
            <v>S</v>
          </cell>
          <cell r="J115" t="str">
            <v>23734</v>
          </cell>
          <cell r="K115">
            <v>45390</v>
          </cell>
          <cell r="L115" t="str">
            <v>26240408587400000157550010000237341881050757</v>
          </cell>
          <cell r="M115" t="str">
            <v>26 -  Pernambuco</v>
          </cell>
          <cell r="N115">
            <v>450</v>
          </cell>
        </row>
        <row r="116">
          <cell r="C116" t="str">
            <v>UPA CABO DE SANTO AGOSTINHO - CG nº 012/2022</v>
          </cell>
          <cell r="E116" t="str">
            <v xml:space="preserve">3.8 - Uniformes, Tecidos e Aviamentos </v>
          </cell>
          <cell r="F116">
            <v>46139908000181</v>
          </cell>
          <cell r="G116" t="str">
            <v>INOVAR FARDAMENTOS E ENXOVAIS LTDA</v>
          </cell>
          <cell r="H116" t="str">
            <v>B</v>
          </cell>
          <cell r="I116" t="str">
            <v>S</v>
          </cell>
          <cell r="J116" t="str">
            <v>267</v>
          </cell>
          <cell r="K116">
            <v>45399</v>
          </cell>
          <cell r="L116" t="str">
            <v>26240446139908000181550010000002671548063900</v>
          </cell>
          <cell r="M116" t="str">
            <v>26 -  Pernambuco</v>
          </cell>
          <cell r="N116">
            <v>25641.5</v>
          </cell>
        </row>
        <row r="117">
          <cell r="C117" t="str">
            <v>UPA CABO DE SANTO AGOSTINHO - CG nº 012/2022</v>
          </cell>
          <cell r="E117" t="str">
            <v xml:space="preserve">3.8 - Uniformes, Tecidos e Aviamentos </v>
          </cell>
          <cell r="F117">
            <v>24560896000121</v>
          </cell>
          <cell r="G117" t="str">
            <v xml:space="preserve">ROBERTA M OLIVEIRA DE LIRA COMERCIO E SERVICOS </v>
          </cell>
          <cell r="H117" t="str">
            <v>B</v>
          </cell>
          <cell r="I117" t="str">
            <v>S</v>
          </cell>
          <cell r="J117" t="str">
            <v>857</v>
          </cell>
          <cell r="K117">
            <v>45384</v>
          </cell>
          <cell r="L117" t="str">
            <v>26240424560896000121550010000008571597962499</v>
          </cell>
          <cell r="M117" t="str">
            <v>26 -  Pernambuco</v>
          </cell>
          <cell r="N117">
            <v>82.5</v>
          </cell>
        </row>
        <row r="118">
          <cell r="C118" t="str">
            <v>UPA CABO DE SANTO AGOSTINHO - CG nº 012/2022</v>
          </cell>
          <cell r="E118" t="str">
            <v xml:space="preserve">3.8 - Uniformes, Tecidos e Aviamentos </v>
          </cell>
          <cell r="F118">
            <v>10891852000170</v>
          </cell>
          <cell r="G118" t="str">
            <v>SMART SUPRIMENTOS DIST P H L EIRELI</v>
          </cell>
          <cell r="H118" t="str">
            <v>B</v>
          </cell>
          <cell r="I118" t="str">
            <v>S</v>
          </cell>
          <cell r="J118" t="str">
            <v>48623</v>
          </cell>
          <cell r="K118">
            <v>45383</v>
          </cell>
          <cell r="L118" t="str">
            <v>26240410891852000170550010000486231190486234</v>
          </cell>
          <cell r="M118" t="str">
            <v>26 -  Pernambuco</v>
          </cell>
          <cell r="N118">
            <v>208</v>
          </cell>
        </row>
        <row r="119">
          <cell r="C119" t="str">
            <v>UPA CABO DE SANTO AGOSTINHO - CG nº 012/2022</v>
          </cell>
          <cell r="E119" t="str">
            <v xml:space="preserve">3.8 - Uniformes, Tecidos e Aviamentos </v>
          </cell>
          <cell r="F119">
            <v>4402515000179</v>
          </cell>
          <cell r="G119" t="str">
            <v>E M DE MOURA COMERCIAL ME</v>
          </cell>
          <cell r="H119" t="str">
            <v>B</v>
          </cell>
          <cell r="I119" t="str">
            <v>S</v>
          </cell>
          <cell r="J119" t="str">
            <v>6002</v>
          </cell>
          <cell r="K119">
            <v>45390</v>
          </cell>
          <cell r="L119" t="str">
            <v>26240404402515000179550010000060021070319410</v>
          </cell>
          <cell r="M119" t="str">
            <v>26 -  Pernambuco</v>
          </cell>
          <cell r="N119">
            <v>529.29999999999995</v>
          </cell>
        </row>
        <row r="120">
          <cell r="C120" t="str">
            <v>UPA CABO DE SANTO AGOSTINHO - CG nº 012/2022</v>
          </cell>
          <cell r="E120" t="str">
            <v>5.99 - Outros Serviços de Terceiros Pessoa Jurídica</v>
          </cell>
          <cell r="F120">
            <v>11294402000162</v>
          </cell>
          <cell r="G120" t="str">
            <v>PREFEITURA DO CABO DE SANTO AGOSTINHO</v>
          </cell>
          <cell r="H120" t="str">
            <v>S</v>
          </cell>
          <cell r="I120" t="str">
            <v>N</v>
          </cell>
          <cell r="J120" t="str">
            <v>142024054338300008</v>
          </cell>
          <cell r="K120">
            <v>45408</v>
          </cell>
          <cell r="M120" t="str">
            <v>2602902 - Cabo de Santo Agostinho - PE</v>
          </cell>
          <cell r="N120">
            <v>348.7</v>
          </cell>
        </row>
        <row r="121">
          <cell r="C121" t="str">
            <v>UPA CABO DE SANTO AGOSTINHO - CG nº 012/2022</v>
          </cell>
          <cell r="E121" t="str">
            <v xml:space="preserve">5.25 - Serviços Bancários </v>
          </cell>
          <cell r="F121">
            <v>360305000104</v>
          </cell>
          <cell r="G121" t="str">
            <v>CAIXA ECONOMICA FEDERAL</v>
          </cell>
          <cell r="H121" t="str">
            <v>S</v>
          </cell>
          <cell r="I121" t="str">
            <v>N</v>
          </cell>
          <cell r="N121">
            <v>338</v>
          </cell>
        </row>
        <row r="122">
          <cell r="C122" t="str">
            <v>UPA CABO DE SANTO AGOSTINHO - CG nº 012/2022</v>
          </cell>
          <cell r="E122" t="str">
            <v xml:space="preserve">5.25 - Serviços Bancários </v>
          </cell>
          <cell r="F122">
            <v>60701190000104</v>
          </cell>
          <cell r="G122" t="str">
            <v>BANCO ITAU AS</v>
          </cell>
          <cell r="H122" t="str">
            <v>S</v>
          </cell>
          <cell r="I122" t="str">
            <v>N</v>
          </cell>
          <cell r="N122">
            <v>73</v>
          </cell>
        </row>
        <row r="123">
          <cell r="C123" t="str">
            <v>UPA CABO DE SANTO AGOSTINHO - CG nº 012/2022</v>
          </cell>
          <cell r="E123" t="str">
            <v xml:space="preserve">5.25 - Serviços Bancários </v>
          </cell>
          <cell r="F123">
            <v>360305000104</v>
          </cell>
          <cell r="G123" t="str">
            <v>CAIXA ECONOMICA FEDERAL</v>
          </cell>
          <cell r="H123" t="str">
            <v>S</v>
          </cell>
          <cell r="I123" t="str">
            <v>N</v>
          </cell>
          <cell r="N123">
            <v>231</v>
          </cell>
        </row>
        <row r="124">
          <cell r="C124" t="str">
            <v>UPA CABO DE SANTO AGOSTINHO - CG nº 012/2022</v>
          </cell>
          <cell r="E124" t="str">
            <v>5.18 - Teledonia Fixa</v>
          </cell>
          <cell r="F124">
            <v>71208516016500</v>
          </cell>
          <cell r="G124" t="str">
            <v>ALGAR TELECON</v>
          </cell>
          <cell r="H124" t="str">
            <v>S</v>
          </cell>
          <cell r="I124" t="str">
            <v>S</v>
          </cell>
          <cell r="J124" t="str">
            <v>458325832</v>
          </cell>
          <cell r="K124">
            <v>45403</v>
          </cell>
          <cell r="M124" t="str">
            <v>2602902 - Cabo de Santo Agostinho - PE</v>
          </cell>
          <cell r="N124">
            <v>590.27</v>
          </cell>
        </row>
        <row r="125">
          <cell r="C125" t="str">
            <v>UPA CABO DE SANTO AGOSTINHO - CG nº 012/2022</v>
          </cell>
          <cell r="E125" t="str">
            <v>5.13 - Água e Esgoto</v>
          </cell>
          <cell r="F125">
            <v>9769035000164</v>
          </cell>
          <cell r="G125" t="str">
            <v>COMPESA</v>
          </cell>
          <cell r="H125" t="str">
            <v>S</v>
          </cell>
          <cell r="I125" t="str">
            <v>N</v>
          </cell>
          <cell r="J125" t="str">
            <v>20240478070279</v>
          </cell>
          <cell r="K125">
            <v>45470</v>
          </cell>
          <cell r="M125" t="str">
            <v>2611606 - Recife - PE</v>
          </cell>
          <cell r="N125">
            <v>11587.7</v>
          </cell>
        </row>
        <row r="126">
          <cell r="C126" t="str">
            <v>UPA CABO DE SANTO AGOSTINHO - CG nº 012/2022</v>
          </cell>
          <cell r="E126" t="str">
            <v>5.12 - Energia Elétrica</v>
          </cell>
          <cell r="F126">
            <v>10572048000128</v>
          </cell>
          <cell r="G126" t="str">
            <v>COMPANHIA ENERGETICA DE PERNAMBUCO</v>
          </cell>
          <cell r="H126" t="str">
            <v>S</v>
          </cell>
          <cell r="I126" t="str">
            <v>S</v>
          </cell>
          <cell r="J126" t="str">
            <v>306069232</v>
          </cell>
          <cell r="K126">
            <v>45413</v>
          </cell>
          <cell r="L126" t="str">
            <v>26240510835932000108660003060692321031333024</v>
          </cell>
          <cell r="M126" t="str">
            <v>2611606 - Recife - PE</v>
          </cell>
          <cell r="N126">
            <v>20434.87</v>
          </cell>
        </row>
        <row r="127">
          <cell r="C127" t="str">
            <v>UPA CABO DE SANTO AGOSTINHO - CG nº 012/2022</v>
          </cell>
          <cell r="E127" t="str">
            <v>5.3 - Locação de Máquinas e Equipamentos</v>
          </cell>
          <cell r="F127">
            <v>14543772000184</v>
          </cell>
          <cell r="G127" t="str">
            <v>BRAVO LOCAÇÃO DE MAQUINAS E EQUIPAMENTOS LTDA</v>
          </cell>
          <cell r="H127" t="str">
            <v>S</v>
          </cell>
          <cell r="I127" t="str">
            <v>N</v>
          </cell>
          <cell r="J127" t="str">
            <v>10442</v>
          </cell>
          <cell r="K127">
            <v>45414</v>
          </cell>
          <cell r="M127" t="str">
            <v>2607901 - Jaboatão dos Guararapes - PE</v>
          </cell>
          <cell r="N127">
            <v>1000</v>
          </cell>
        </row>
        <row r="128">
          <cell r="C128" t="str">
            <v>UPA CABO DE SANTO AGOSTINHO - CG nº 012/2022</v>
          </cell>
          <cell r="E128" t="str">
            <v>5.3 - Locação de Máquinas e Equipamentos</v>
          </cell>
          <cell r="F128">
            <v>26081685000131</v>
          </cell>
          <cell r="G128" t="str">
            <v>CG REFRIGERAÇÕES</v>
          </cell>
          <cell r="H128" t="str">
            <v>S</v>
          </cell>
          <cell r="I128" t="str">
            <v>N</v>
          </cell>
          <cell r="J128" t="str">
            <v>10471</v>
          </cell>
          <cell r="K128">
            <v>45416</v>
          </cell>
          <cell r="M128" t="str">
            <v>2611606 - Recife - PE</v>
          </cell>
          <cell r="N128">
            <v>4030</v>
          </cell>
        </row>
        <row r="129">
          <cell r="C129" t="str">
            <v>UPA CABO DE SANTO AGOSTINHO - CG nº 012/2022</v>
          </cell>
          <cell r="E129" t="str">
            <v>5.3 - Locação de Máquinas e Equipamentos</v>
          </cell>
          <cell r="F129">
            <v>43559107000187</v>
          </cell>
          <cell r="G129" t="str">
            <v>SARAH LIMA GUSMAO NERES</v>
          </cell>
          <cell r="H129" t="str">
            <v>S</v>
          </cell>
          <cell r="I129" t="str">
            <v>N</v>
          </cell>
          <cell r="J129" t="str">
            <v>1624</v>
          </cell>
          <cell r="K129">
            <v>45426</v>
          </cell>
          <cell r="M129" t="str">
            <v>2611606 - Recife - PE</v>
          </cell>
          <cell r="N129">
            <v>1800</v>
          </cell>
        </row>
        <row r="130">
          <cell r="C130" t="str">
            <v>UPA CABO DE SANTO AGOSTINHO - CG nº 012/2022</v>
          </cell>
          <cell r="E130" t="str">
            <v>5.3 - Locação de Máquinas e Equipamentos</v>
          </cell>
          <cell r="F130">
            <v>43559107000187</v>
          </cell>
          <cell r="G130" t="str">
            <v>SARAH LIMA GUSMAO NERES</v>
          </cell>
          <cell r="H130" t="str">
            <v>S</v>
          </cell>
          <cell r="I130" t="str">
            <v>N</v>
          </cell>
          <cell r="J130" t="str">
            <v>1623</v>
          </cell>
          <cell r="K130">
            <v>45426</v>
          </cell>
          <cell r="M130" t="str">
            <v>2611606 - Recife - PE</v>
          </cell>
          <cell r="N130">
            <v>3945.4</v>
          </cell>
        </row>
        <row r="131">
          <cell r="C131" t="str">
            <v>UPA CABO DE SANTO AGOSTINHO - CG nº 012/2022</v>
          </cell>
          <cell r="E131" t="str">
            <v>5.1 - Locação de Equipamentos Médicos-Hospitalares</v>
          </cell>
          <cell r="F131">
            <v>331788002405</v>
          </cell>
          <cell r="G131" t="str">
            <v>AIR LIQUIDE BRASIL LTDA</v>
          </cell>
          <cell r="H131" t="str">
            <v>S</v>
          </cell>
          <cell r="I131" t="str">
            <v>N</v>
          </cell>
          <cell r="J131" t="str">
            <v>51701</v>
          </cell>
          <cell r="K131">
            <v>45411</v>
          </cell>
          <cell r="M131" t="str">
            <v>2602902 - Cabo de Santo Agostinho - PE</v>
          </cell>
          <cell r="N131">
            <v>2477.61</v>
          </cell>
        </row>
        <row r="132">
          <cell r="C132" t="str">
            <v>UPA CABO DE SANTO AGOSTINHO - CG nº 012/2022</v>
          </cell>
          <cell r="E132" t="str">
            <v>5.1 - Locação de Equipamentos Médicos-Hospitalares</v>
          </cell>
          <cell r="F132">
            <v>331788002405</v>
          </cell>
          <cell r="G132" t="str">
            <v>AIR LIQUIDE BRASIL LTDA</v>
          </cell>
          <cell r="H132" t="str">
            <v>S</v>
          </cell>
          <cell r="I132" t="str">
            <v>N</v>
          </cell>
          <cell r="J132" t="str">
            <v>51654</v>
          </cell>
          <cell r="K132">
            <v>45411</v>
          </cell>
          <cell r="M132" t="str">
            <v>2602902 - Cabo de Santo Agostinho - PE</v>
          </cell>
          <cell r="N132">
            <v>3442.57</v>
          </cell>
        </row>
        <row r="133">
          <cell r="C133" t="str">
            <v>UPA CABO DE SANTO AGOSTINHO - CG nº 012/2022</v>
          </cell>
          <cell r="E133" t="str">
            <v>5.1 - Locação de Equipamentos Médicos-Hospitalares</v>
          </cell>
          <cell r="F133">
            <v>5011743000180</v>
          </cell>
          <cell r="G133" t="str">
            <v>ALMERI ANGELO SALVIANO DA SILVA</v>
          </cell>
          <cell r="H133" t="str">
            <v>S</v>
          </cell>
          <cell r="I133" t="str">
            <v>N</v>
          </cell>
          <cell r="J133" t="str">
            <v>6313</v>
          </cell>
          <cell r="K133">
            <v>45391</v>
          </cell>
          <cell r="M133" t="str">
            <v>2602902 - Cabo de Santo Agostinho - PE</v>
          </cell>
          <cell r="N133">
            <v>3800</v>
          </cell>
        </row>
        <row r="134">
          <cell r="C134" t="str">
            <v>UPA CABO DE SANTO AGOSTINHO - CG nº 012/2022</v>
          </cell>
          <cell r="E134" t="str">
            <v>5.1 - Locação de Equipamentos Médicos-Hospitalares</v>
          </cell>
          <cell r="F134">
            <v>24380578002041</v>
          </cell>
          <cell r="G134" t="str">
            <v>WHITE MARTINS GASES INDUSTRIAIS DO NORDESTE LTDA</v>
          </cell>
          <cell r="H134" t="str">
            <v>S</v>
          </cell>
          <cell r="I134" t="str">
            <v>N</v>
          </cell>
          <cell r="J134" t="str">
            <v>95044404</v>
          </cell>
          <cell r="K134">
            <v>45395</v>
          </cell>
          <cell r="M134" t="str">
            <v>2602902 - Cabo de Santo Agostinho - PE</v>
          </cell>
          <cell r="N134">
            <v>1567.01</v>
          </cell>
        </row>
        <row r="135">
          <cell r="C135" t="str">
            <v>UPA CABO DE SANTO AGOSTINHO - CG nº 012/2022</v>
          </cell>
          <cell r="E135" t="str">
            <v>5.1 - Locação de Equipamentos Médicos-Hospitalares</v>
          </cell>
          <cell r="F135">
            <v>18271934000123</v>
          </cell>
          <cell r="G135" t="str">
            <v>NOVA BIOMEDICAL DIAGNOSTICOS MEDICOS E BIOTECNOLOGICOS LTDA</v>
          </cell>
          <cell r="H135" t="str">
            <v>S</v>
          </cell>
          <cell r="I135" t="str">
            <v>N</v>
          </cell>
          <cell r="J135" t="str">
            <v>009</v>
          </cell>
          <cell r="K135">
            <v>45428</v>
          </cell>
          <cell r="M135" t="str">
            <v>3144805 - Nova Lima - MG</v>
          </cell>
          <cell r="N135">
            <v>1500</v>
          </cell>
        </row>
        <row r="136">
          <cell r="C136" t="str">
            <v>UPA CABO DE SANTO AGOSTINHO - CG nº 012/2022</v>
          </cell>
          <cell r="E136" t="str">
            <v>5.8 - Locação de Veículos Automotores</v>
          </cell>
          <cell r="F136">
            <v>33174692000143</v>
          </cell>
          <cell r="G136" t="str">
            <v xml:space="preserve">JG LOCAÇÃO DE VEICULOS EIRELI </v>
          </cell>
          <cell r="H136" t="str">
            <v>S</v>
          </cell>
          <cell r="I136" t="str">
            <v>N</v>
          </cell>
          <cell r="J136" t="str">
            <v>663</v>
          </cell>
          <cell r="K136">
            <v>45414</v>
          </cell>
          <cell r="M136" t="str">
            <v>2611606 - Recife - PE</v>
          </cell>
          <cell r="N136">
            <v>2776.83</v>
          </cell>
        </row>
        <row r="137">
          <cell r="C137" t="str">
            <v>UPA CABO DE SANTO AGOSTINHO - CG nº 012/2022</v>
          </cell>
          <cell r="E137" t="str">
            <v>5.99 - Outros Serviços de Terceiros Pessoa Jurídica</v>
          </cell>
          <cell r="F137">
            <v>27284516000161</v>
          </cell>
          <cell r="G137" t="str">
            <v>MAXIFROTA SERVICOS DE FROTA LTDA</v>
          </cell>
          <cell r="H137" t="str">
            <v>S</v>
          </cell>
          <cell r="I137" t="str">
            <v>N</v>
          </cell>
          <cell r="N137">
            <v>61.6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46966662000111</v>
          </cell>
          <cell r="G138" t="str">
            <v>DBL SERVICOS MEDICOS LTDA</v>
          </cell>
          <cell r="H138" t="str">
            <v>S</v>
          </cell>
          <cell r="I138" t="str">
            <v>S</v>
          </cell>
          <cell r="J138" t="str">
            <v>64</v>
          </cell>
          <cell r="K138">
            <v>45415</v>
          </cell>
          <cell r="L138" t="str">
            <v>5AKPN3B3</v>
          </cell>
          <cell r="M138" t="str">
            <v>2611606 - Recife - PE</v>
          </cell>
          <cell r="N138">
            <v>13500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26245293000160</v>
          </cell>
          <cell r="G139" t="str">
            <v>LS PERNAMBUCO ASSISTENCIA MEDICA LTDA ME</v>
          </cell>
          <cell r="H139" t="str">
            <v>S</v>
          </cell>
          <cell r="I139" t="str">
            <v>S</v>
          </cell>
          <cell r="J139" t="str">
            <v>4686</v>
          </cell>
          <cell r="K139">
            <v>45418</v>
          </cell>
          <cell r="L139" t="str">
            <v>WMQBKNL3</v>
          </cell>
          <cell r="M139" t="str">
            <v>2611606 - Recife - PE</v>
          </cell>
          <cell r="N139">
            <v>16750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30466362000133</v>
          </cell>
          <cell r="G140" t="str">
            <v>INTEGREMED SERVICOS EM SAUDE LTDA</v>
          </cell>
          <cell r="H140" t="str">
            <v>S</v>
          </cell>
          <cell r="I140" t="str">
            <v>S</v>
          </cell>
          <cell r="J140" t="str">
            <v>1623</v>
          </cell>
          <cell r="K140">
            <v>45417</v>
          </cell>
          <cell r="L140" t="str">
            <v>EI3IJB7I</v>
          </cell>
          <cell r="M140" t="str">
            <v>2611606 - Recife - PE</v>
          </cell>
          <cell r="N140">
            <v>20500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45864268000100</v>
          </cell>
          <cell r="G141" t="str">
            <v>CESAR MONTEIRO MEDICINA SERVICOS MEDICOS LTDA</v>
          </cell>
          <cell r="H141" t="str">
            <v>S</v>
          </cell>
          <cell r="I141" t="str">
            <v>S</v>
          </cell>
          <cell r="J141" t="str">
            <v>415</v>
          </cell>
          <cell r="K141">
            <v>45415</v>
          </cell>
          <cell r="L141" t="str">
            <v>PGVWGRYL</v>
          </cell>
          <cell r="M141" t="str">
            <v>2611606 - Recife - PE</v>
          </cell>
          <cell r="N141">
            <v>6050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48707320000102</v>
          </cell>
          <cell r="G142" t="str">
            <v>DEBORA REGUEIRA FIOR SERVICOS MEDICOS LTDA</v>
          </cell>
          <cell r="H142" t="str">
            <v>S</v>
          </cell>
          <cell r="I142" t="str">
            <v>S</v>
          </cell>
          <cell r="J142" t="str">
            <v>52</v>
          </cell>
          <cell r="K142">
            <v>45413</v>
          </cell>
          <cell r="L142" t="str">
            <v>6L4VNNWV</v>
          </cell>
          <cell r="M142" t="str">
            <v>2611606 - Recife - PE</v>
          </cell>
          <cell r="N142">
            <v>6600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52381715000135</v>
          </cell>
          <cell r="G143" t="str">
            <v>IR LEMOS SERVICOS MEDICOS LTDA</v>
          </cell>
          <cell r="H143" t="str">
            <v>S</v>
          </cell>
          <cell r="I143" t="str">
            <v>S</v>
          </cell>
          <cell r="J143" t="str">
            <v>43</v>
          </cell>
          <cell r="K143">
            <v>45415</v>
          </cell>
          <cell r="L143" t="str">
            <v>JK9EKS5U</v>
          </cell>
          <cell r="M143" t="str">
            <v>2611606 - Recife - PE</v>
          </cell>
          <cell r="N143">
            <v>8800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32566472000100</v>
          </cell>
          <cell r="G144" t="str">
            <v>BARBARA SUED FABIANA LEONEL VILAR</v>
          </cell>
          <cell r="H144" t="str">
            <v>S</v>
          </cell>
          <cell r="I144" t="str">
            <v>S</v>
          </cell>
          <cell r="J144" t="str">
            <v>55</v>
          </cell>
          <cell r="K144">
            <v>45416</v>
          </cell>
          <cell r="L144" t="str">
            <v>FZIWHA1FJ</v>
          </cell>
          <cell r="M144" t="str">
            <v>2604106 - Caruaru - PE</v>
          </cell>
          <cell r="N144">
            <v>9400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53851063000118</v>
          </cell>
          <cell r="G145" t="str">
            <v>SOCICLINIK SERVICOS DE PRESTACOES HOSPITALARES LTDA</v>
          </cell>
          <cell r="H145" t="str">
            <v>S</v>
          </cell>
          <cell r="I145" t="str">
            <v>S</v>
          </cell>
          <cell r="J145" t="str">
            <v>3</v>
          </cell>
          <cell r="K145">
            <v>45415</v>
          </cell>
          <cell r="L145" t="str">
            <v>75HAEE1UR</v>
          </cell>
          <cell r="M145" t="str">
            <v>2609402 - Moreno - PE</v>
          </cell>
          <cell r="N145">
            <v>1250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52714351000168</v>
          </cell>
          <cell r="G146" t="str">
            <v>AMSS APOIO A GESTAO DE SAUDE LTDA</v>
          </cell>
          <cell r="H146" t="str">
            <v>S</v>
          </cell>
          <cell r="I146" t="str">
            <v>S</v>
          </cell>
          <cell r="J146" t="str">
            <v>16</v>
          </cell>
          <cell r="K146">
            <v>45415</v>
          </cell>
          <cell r="L146" t="str">
            <v>ZCFGWQTH</v>
          </cell>
          <cell r="M146" t="str">
            <v>2611606 - Recife - PE</v>
          </cell>
          <cell r="N146">
            <v>3750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30370434000144</v>
          </cell>
          <cell r="G147" t="str">
            <v>CARMEM JATOBA PRESTACAO SE SERVICOS HOSPITALARES LTDA</v>
          </cell>
          <cell r="H147" t="str">
            <v>S</v>
          </cell>
          <cell r="I147" t="str">
            <v>S</v>
          </cell>
          <cell r="J147" t="str">
            <v>86</v>
          </cell>
          <cell r="K147">
            <v>45415</v>
          </cell>
          <cell r="L147" t="str">
            <v>4KCS7CUNK</v>
          </cell>
          <cell r="M147" t="str">
            <v>2609402 - Moreno - PE</v>
          </cell>
          <cell r="N147">
            <v>17200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47748929000167</v>
          </cell>
          <cell r="G148" t="str">
            <v>QUEIROZ &amp; CIEIRA CONSULTORIO MEDICO LTDA</v>
          </cell>
          <cell r="H148" t="str">
            <v>S</v>
          </cell>
          <cell r="I148" t="str">
            <v>S</v>
          </cell>
          <cell r="J148" t="str">
            <v>40</v>
          </cell>
          <cell r="K148">
            <v>45415</v>
          </cell>
          <cell r="L148" t="str">
            <v>FXU6ZHGB</v>
          </cell>
          <cell r="M148" t="str">
            <v>2611606 - Recife - PE</v>
          </cell>
          <cell r="N148">
            <v>15300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49873105000144</v>
          </cell>
          <cell r="G149" t="str">
            <v>RBS ATIVIDADES MEDICAS LTDA</v>
          </cell>
          <cell r="H149" t="str">
            <v>S</v>
          </cell>
          <cell r="I149" t="str">
            <v>S</v>
          </cell>
          <cell r="J149" t="str">
            <v>71</v>
          </cell>
          <cell r="K149">
            <v>45418</v>
          </cell>
          <cell r="L149" t="str">
            <v>HNYQQUT8</v>
          </cell>
          <cell r="M149" t="str">
            <v>2611606 - Recife - PE</v>
          </cell>
          <cell r="N149">
            <v>10650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45092317000133</v>
          </cell>
          <cell r="G150" t="str">
            <v>AC SERVICOS MEDICOS LTDA</v>
          </cell>
          <cell r="H150" t="str">
            <v>S</v>
          </cell>
          <cell r="I150" t="str">
            <v>S</v>
          </cell>
          <cell r="J150" t="str">
            <v>102</v>
          </cell>
          <cell r="K150">
            <v>45413</v>
          </cell>
          <cell r="L150" t="str">
            <v>4HYRGLJE</v>
          </cell>
          <cell r="M150" t="str">
            <v>2611606 - Recife - PE</v>
          </cell>
          <cell r="N150">
            <v>2500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>MEDICALMED ATIVIDADES MEDICAS LTDA</v>
          </cell>
          <cell r="H151" t="str">
            <v>S</v>
          </cell>
          <cell r="I151" t="str">
            <v>S</v>
          </cell>
          <cell r="J151" t="str">
            <v>1271</v>
          </cell>
          <cell r="K151">
            <v>45418</v>
          </cell>
          <cell r="L151" t="str">
            <v>RTRK84836</v>
          </cell>
          <cell r="M151" t="str">
            <v>2609600 - Olinda - PE</v>
          </cell>
          <cell r="N151">
            <v>2350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53022066000149</v>
          </cell>
          <cell r="G152" t="str">
            <v>LAISE RORIZ DE CARVALHO SERVICOS MEDICOS LTDA</v>
          </cell>
          <cell r="H152" t="str">
            <v>S</v>
          </cell>
          <cell r="I152" t="str">
            <v>S</v>
          </cell>
          <cell r="J152" t="str">
            <v>3</v>
          </cell>
          <cell r="K152">
            <v>45419</v>
          </cell>
          <cell r="L152" t="str">
            <v>PEF5MRQB</v>
          </cell>
          <cell r="M152" t="str">
            <v>2611606 - Recife - PE</v>
          </cell>
          <cell r="N152">
            <v>4050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42529464000130</v>
          </cell>
          <cell r="G153" t="str">
            <v>PERFILMED ATIVIDADE MEDICAS LTDA</v>
          </cell>
          <cell r="H153" t="str">
            <v>S</v>
          </cell>
          <cell r="I153" t="str">
            <v>S</v>
          </cell>
          <cell r="J153" t="str">
            <v>1086</v>
          </cell>
          <cell r="K153">
            <v>45417</v>
          </cell>
          <cell r="L153" t="str">
            <v>FXPU32459</v>
          </cell>
          <cell r="M153" t="str">
            <v>2609600 - Olinda - PE</v>
          </cell>
          <cell r="N153">
            <v>2600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45237924000144</v>
          </cell>
          <cell r="G154" t="str">
            <v>MEDCENTER ATIVIDADES MEDICAS LTDA</v>
          </cell>
          <cell r="H154" t="str">
            <v>S</v>
          </cell>
          <cell r="I154" t="str">
            <v>S</v>
          </cell>
          <cell r="J154" t="str">
            <v>1270</v>
          </cell>
          <cell r="K154">
            <v>45418</v>
          </cell>
          <cell r="L154" t="str">
            <v>KITH85115</v>
          </cell>
          <cell r="M154" t="str">
            <v>2609600 - Olinda - PE</v>
          </cell>
          <cell r="N154">
            <v>18250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52112602000134</v>
          </cell>
          <cell r="G155" t="str">
            <v>52.112.602 LTDA</v>
          </cell>
          <cell r="H155" t="str">
            <v>S</v>
          </cell>
          <cell r="I155" t="str">
            <v>S</v>
          </cell>
          <cell r="J155" t="str">
            <v>3</v>
          </cell>
          <cell r="K155">
            <v>45418</v>
          </cell>
          <cell r="L155" t="str">
            <v>ARMUVX1Z</v>
          </cell>
          <cell r="M155" t="str">
            <v>2611606 - Recife - PE</v>
          </cell>
          <cell r="N155">
            <v>4550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40407276000103</v>
          </cell>
          <cell r="G156" t="str">
            <v>PRONTOMED ATIVIDADES MEDICAS LTDA</v>
          </cell>
          <cell r="H156" t="str">
            <v>S</v>
          </cell>
          <cell r="I156" t="str">
            <v>S</v>
          </cell>
          <cell r="J156" t="str">
            <v>972</v>
          </cell>
          <cell r="K156">
            <v>45417</v>
          </cell>
          <cell r="L156" t="str">
            <v>VBIR08966</v>
          </cell>
          <cell r="M156" t="str">
            <v>2609600 - Olinda - PE</v>
          </cell>
          <cell r="N156">
            <v>3750</v>
          </cell>
        </row>
        <row r="157">
          <cell r="C157" t="str">
            <v>UPA CABO DE SANTO AGOSTINHO - CG nº 012/2022</v>
          </cell>
          <cell r="E157" t="str">
            <v>5.16 - Serviços Médico-Hospitalares, Odotonlogia e Laboratoriais</v>
          </cell>
          <cell r="F157">
            <v>49158209000177</v>
          </cell>
          <cell r="G157" t="str">
            <v>PAMED ATIVIDADES MEDICAS LTDA</v>
          </cell>
          <cell r="H157" t="str">
            <v>S</v>
          </cell>
          <cell r="I157" t="str">
            <v>S</v>
          </cell>
          <cell r="J157" t="str">
            <v>101</v>
          </cell>
          <cell r="K157">
            <v>45418</v>
          </cell>
          <cell r="L157" t="str">
            <v>KQSGJEJK</v>
          </cell>
          <cell r="M157" t="str">
            <v>2611606 - Recife - PE</v>
          </cell>
          <cell r="N157">
            <v>24850</v>
          </cell>
        </row>
        <row r="158">
          <cell r="C158" t="str">
            <v>UPA CABO DE SANTO AGOSTINHO - CG nº 012/2022</v>
          </cell>
          <cell r="E158" t="str">
            <v>5.16 - Serviços Médico-Hospitalares, Odotonlogia e Laboratoriais</v>
          </cell>
          <cell r="F158">
            <v>52645358000175</v>
          </cell>
          <cell r="G158" t="str">
            <v xml:space="preserve">FELIPE ALVES DA COSTA </v>
          </cell>
          <cell r="H158" t="str">
            <v>S</v>
          </cell>
          <cell r="I158" t="str">
            <v>S</v>
          </cell>
          <cell r="J158" t="str">
            <v>10</v>
          </cell>
          <cell r="K158">
            <v>45415</v>
          </cell>
          <cell r="L158" t="str">
            <v>AINUA86H</v>
          </cell>
          <cell r="M158" t="str">
            <v>2504009 - Campina Grande - PB</v>
          </cell>
          <cell r="N158">
            <v>1250</v>
          </cell>
        </row>
        <row r="159">
          <cell r="C159" t="str">
            <v>UPA CABO DE SANTO AGOSTINHO - CG nº 012/2022</v>
          </cell>
          <cell r="E159" t="str">
            <v>5.16 - Serviços Médico-Hospitalares, Odotonlogia e Laboratoriais</v>
          </cell>
          <cell r="F159">
            <v>45018032000152</v>
          </cell>
          <cell r="G159" t="str">
            <v>VIVAMED ATIVIDADES MEDICAS LTDA</v>
          </cell>
          <cell r="H159" t="str">
            <v>S</v>
          </cell>
          <cell r="I159" t="str">
            <v>S</v>
          </cell>
          <cell r="J159" t="str">
            <v>687</v>
          </cell>
          <cell r="K159">
            <v>45418</v>
          </cell>
          <cell r="L159" t="str">
            <v>FJTG93842</v>
          </cell>
          <cell r="M159" t="str">
            <v>2609600 - Olinda - PE</v>
          </cell>
          <cell r="N159">
            <v>40066</v>
          </cell>
        </row>
        <row r="160">
          <cell r="C160" t="str">
            <v>UPA CABO DE SANTO AGOSTINHO - CG nº 012/2022</v>
          </cell>
          <cell r="E160" t="str">
            <v>5.16 - Serviços Médico-Hospitalares, Odotonlogia e Laboratoriais</v>
          </cell>
          <cell r="F160">
            <v>45855267000107</v>
          </cell>
          <cell r="G160" t="str">
            <v>T &amp; T LIFE SERVICOS MEDICOS LTDA</v>
          </cell>
          <cell r="H160" t="str">
            <v>S</v>
          </cell>
          <cell r="I160" t="str">
            <v>S</v>
          </cell>
          <cell r="J160" t="str">
            <v>168</v>
          </cell>
          <cell r="K160">
            <v>45419</v>
          </cell>
          <cell r="L160" t="str">
            <v>NIXXWEK5</v>
          </cell>
          <cell r="M160" t="str">
            <v>2611606 - Recife - PE</v>
          </cell>
          <cell r="N160">
            <v>4050</v>
          </cell>
        </row>
        <row r="161">
          <cell r="C161" t="str">
            <v>UPA CABO DE SANTO AGOSTINHO - CG nº 012/2022</v>
          </cell>
          <cell r="E161" t="str">
            <v>5.16 - Serviços Médico-Hospitalares, Odotonlogia e Laboratoriais</v>
          </cell>
          <cell r="F161">
            <v>53309858000107</v>
          </cell>
          <cell r="G161" t="str">
            <v>BARBARA PINHEIRO SERVICOS MEDICOS LTDA</v>
          </cell>
          <cell r="H161" t="str">
            <v>S</v>
          </cell>
          <cell r="I161" t="str">
            <v>S</v>
          </cell>
          <cell r="J161" t="str">
            <v>3</v>
          </cell>
          <cell r="K161">
            <v>45420</v>
          </cell>
          <cell r="L161" t="str">
            <v>571465360</v>
          </cell>
          <cell r="M161" t="str">
            <v>2304400 - Fortaleza - CE</v>
          </cell>
          <cell r="N161">
            <v>11350</v>
          </cell>
        </row>
        <row r="162">
          <cell r="C162" t="str">
            <v>UPA CABO DE SANTO AGOSTINHO - CG nº 012/2022</v>
          </cell>
          <cell r="E162" t="str">
            <v>5.16 - Serviços Médico-Hospitalares, Odotonlogia e Laboratoriais</v>
          </cell>
          <cell r="F162">
            <v>53541317000100</v>
          </cell>
          <cell r="G162" t="str">
            <v>MASG SERVICOS MEDICOS LTDA</v>
          </cell>
          <cell r="H162" t="str">
            <v>S</v>
          </cell>
          <cell r="I162" t="str">
            <v>S</v>
          </cell>
          <cell r="J162" t="str">
            <v>9</v>
          </cell>
          <cell r="K162">
            <v>45415</v>
          </cell>
          <cell r="L162" t="str">
            <v>379953103</v>
          </cell>
          <cell r="M162" t="str">
            <v>2304400 - Fortaleza - CE</v>
          </cell>
          <cell r="N162">
            <v>7850</v>
          </cell>
        </row>
        <row r="163">
          <cell r="C163" t="str">
            <v>UPA CABO DE SANTO AGOSTINHO - CG nº 012/2022</v>
          </cell>
          <cell r="E163" t="str">
            <v>5.16 - Serviços Médico-Hospitalares, Odotonlogia e Laboratoriais</v>
          </cell>
          <cell r="F163">
            <v>39917741000177</v>
          </cell>
          <cell r="G163" t="str">
            <v>PRISMAMED ATIVIDADES MEDICAS LTDA</v>
          </cell>
          <cell r="H163" t="str">
            <v>S</v>
          </cell>
          <cell r="I163" t="str">
            <v>S</v>
          </cell>
          <cell r="J163" t="str">
            <v>649</v>
          </cell>
          <cell r="K163">
            <v>45417</v>
          </cell>
          <cell r="L163" t="str">
            <v>CSIC67017</v>
          </cell>
          <cell r="M163" t="str">
            <v>2609600 - Olinda - PE</v>
          </cell>
          <cell r="N163">
            <v>3750</v>
          </cell>
        </row>
        <row r="164">
          <cell r="C164" t="str">
            <v>UPA CABO DE SANTO AGOSTINHO - CG nº 012/2022</v>
          </cell>
          <cell r="E164" t="str">
            <v>5.16 - Serviços Médico-Hospitalares, Odotonlogia e Laboratoriais</v>
          </cell>
          <cell r="F164">
            <v>52675798000175</v>
          </cell>
          <cell r="G164" t="str">
            <v>JEFERSON DOS SANTOS CARVALHO SERVICOS MEDICOS LTDA</v>
          </cell>
          <cell r="H164" t="str">
            <v>S</v>
          </cell>
          <cell r="I164" t="str">
            <v>S</v>
          </cell>
          <cell r="J164" t="str">
            <v>3</v>
          </cell>
          <cell r="K164">
            <v>45417</v>
          </cell>
          <cell r="L164" t="str">
            <v>855059028</v>
          </cell>
          <cell r="M164" t="str">
            <v>2304400 - Fortaleza - CE</v>
          </cell>
          <cell r="N164">
            <v>4400</v>
          </cell>
        </row>
        <row r="165">
          <cell r="C165" t="str">
            <v>UPA CABO DE SANTO AGOSTINHO - CG nº 012/2022</v>
          </cell>
          <cell r="E165" t="str">
            <v>5.16 - Serviços Médico-Hospitalares, Odotonlogia e Laboratoriais</v>
          </cell>
          <cell r="F165">
            <v>50733028000106</v>
          </cell>
          <cell r="G165" t="str">
            <v>GUSTAVO TAVARES AS BARRETO SERVICOS MEDICOS LTDA</v>
          </cell>
          <cell r="H165" t="str">
            <v>S</v>
          </cell>
          <cell r="I165" t="str">
            <v>S</v>
          </cell>
          <cell r="J165" t="str">
            <v>5</v>
          </cell>
          <cell r="K165">
            <v>45416</v>
          </cell>
          <cell r="L165" t="str">
            <v>695323614</v>
          </cell>
          <cell r="M165" t="str">
            <v>2304400 - Fortaleza - CE</v>
          </cell>
          <cell r="N165">
            <v>4400</v>
          </cell>
        </row>
        <row r="166">
          <cell r="C166" t="str">
            <v>UPA CABO DE SANTO AGOSTINHO - CG nº 012/2022</v>
          </cell>
          <cell r="E166" t="str">
            <v>5.16 - Serviços Médico-Hospitalares, Odotonlogia e Laboratoriais</v>
          </cell>
          <cell r="F166">
            <v>46099346000190</v>
          </cell>
          <cell r="G166" t="str">
            <v>G&amp;M SERVICOS MEDICOS LTDA</v>
          </cell>
          <cell r="H166" t="str">
            <v>S</v>
          </cell>
          <cell r="I166" t="str">
            <v>S</v>
          </cell>
          <cell r="J166" t="str">
            <v>75</v>
          </cell>
          <cell r="K166">
            <v>45415</v>
          </cell>
          <cell r="L166" t="str">
            <v>2602902</v>
          </cell>
          <cell r="M166" t="str">
            <v>3202603 - Iconha - ES</v>
          </cell>
          <cell r="N166">
            <v>6250</v>
          </cell>
        </row>
        <row r="167">
          <cell r="C167" t="str">
            <v>UPA CABO DE SANTO AGOSTINHO - CG nº 012/2022</v>
          </cell>
          <cell r="E167" t="str">
            <v>5.16 - Serviços Médico-Hospitalares, Odotonlogia e Laboratoriais</v>
          </cell>
          <cell r="F167">
            <v>45969705000150</v>
          </cell>
          <cell r="G167" t="str">
            <v>MEDMAIS ATIVIDADES MEDICAS LTDA</v>
          </cell>
          <cell r="H167" t="str">
            <v>S</v>
          </cell>
          <cell r="I167" t="str">
            <v>S</v>
          </cell>
          <cell r="J167" t="str">
            <v>1248</v>
          </cell>
          <cell r="K167">
            <v>45418</v>
          </cell>
          <cell r="L167" t="str">
            <v>MUVG88475</v>
          </cell>
          <cell r="M167" t="str">
            <v>2609600 - Olinda - PE</v>
          </cell>
          <cell r="N167">
            <v>19950</v>
          </cell>
        </row>
        <row r="168">
          <cell r="C168" t="str">
            <v>UPA CABO DE SANTO AGOSTINHO - CG nº 012/2022</v>
          </cell>
          <cell r="E168" t="str">
            <v>5.16 - Serviços Médico-Hospitalares, Odotonlogia e Laboratoriais</v>
          </cell>
          <cell r="F168">
            <v>45735127000197</v>
          </cell>
          <cell r="G168" t="str">
            <v>GLOBALMED ATIVIDADES MEDICAS LTDA</v>
          </cell>
          <cell r="H168" t="str">
            <v>S</v>
          </cell>
          <cell r="I168" t="str">
            <v>S</v>
          </cell>
          <cell r="J168" t="str">
            <v>1526</v>
          </cell>
          <cell r="K168">
            <v>45418</v>
          </cell>
          <cell r="L168" t="str">
            <v>GRQI89797</v>
          </cell>
          <cell r="M168" t="str">
            <v>2609600 - Olinda - PE</v>
          </cell>
          <cell r="N168">
            <v>32850</v>
          </cell>
        </row>
        <row r="169">
          <cell r="C169" t="str">
            <v>UPA CABO DE SANTO AGOSTINHO - CG nº 012/2022</v>
          </cell>
          <cell r="E169" t="str">
            <v>5.16 - Serviços Médico-Hospitalares, Odotonlogia e Laboratoriais</v>
          </cell>
          <cell r="F169">
            <v>25256692000164</v>
          </cell>
          <cell r="G169" t="str">
            <v>ALBUQUERQUE SERVICOS MEDICOS LTDA</v>
          </cell>
          <cell r="H169" t="str">
            <v>S</v>
          </cell>
          <cell r="I169" t="str">
            <v>S</v>
          </cell>
          <cell r="J169" t="str">
            <v>249</v>
          </cell>
          <cell r="K169">
            <v>45419</v>
          </cell>
          <cell r="L169" t="str">
            <v>C3AQ9GGH1</v>
          </cell>
          <cell r="M169" t="str">
            <v>2600054 - Abreu e Lima - PE</v>
          </cell>
          <cell r="N169">
            <v>8800</v>
          </cell>
        </row>
        <row r="170">
          <cell r="C170" t="str">
            <v>UPA CABO DE SANTO AGOSTINHO - CG nº 012/2022</v>
          </cell>
          <cell r="E170" t="str">
            <v>5.16 - Serviços Médico-Hospitalares, Odotonlogia e Laboratoriais</v>
          </cell>
          <cell r="F170">
            <v>46621167000170</v>
          </cell>
          <cell r="G170" t="str">
            <v>JHP SERVICOS MEDICOS LTDA</v>
          </cell>
          <cell r="H170" t="str">
            <v>S</v>
          </cell>
          <cell r="I170" t="str">
            <v>S</v>
          </cell>
          <cell r="J170" t="str">
            <v>35</v>
          </cell>
          <cell r="K170">
            <v>45419</v>
          </cell>
          <cell r="L170" t="str">
            <v>QQCJWAJI</v>
          </cell>
          <cell r="M170" t="str">
            <v>2611606 - Recife - PE</v>
          </cell>
          <cell r="N170">
            <v>6350</v>
          </cell>
        </row>
        <row r="171">
          <cell r="C171" t="str">
            <v>UPA CABO DE SANTO AGOSTINHO - CG nº 012/2022</v>
          </cell>
          <cell r="E171" t="str">
            <v>5.16 - Serviços Médico-Hospitalares, Odotonlogia e Laboratoriais</v>
          </cell>
          <cell r="F171">
            <v>45515598000190</v>
          </cell>
          <cell r="G171" t="str">
            <v>GJJ SAUDE LTDA</v>
          </cell>
          <cell r="H171" t="str">
            <v>S</v>
          </cell>
          <cell r="I171" t="str">
            <v>S</v>
          </cell>
          <cell r="J171" t="str">
            <v>76</v>
          </cell>
          <cell r="K171">
            <v>45418</v>
          </cell>
          <cell r="L171" t="str">
            <v>UMIUL9US</v>
          </cell>
          <cell r="M171" t="str">
            <v>2611606 - Recife - PE</v>
          </cell>
          <cell r="N171">
            <v>6050</v>
          </cell>
        </row>
        <row r="172">
          <cell r="C172" t="str">
            <v>UPA CABO DE SANTO AGOSTINHO - CG nº 012/2022</v>
          </cell>
          <cell r="E172" t="str">
            <v>5.16 - Serviços Médico-Hospitalares, Odotonlogia e Laboratoriais</v>
          </cell>
          <cell r="F172">
            <v>48467031000183</v>
          </cell>
          <cell r="G172" t="str">
            <v>CAMILO DANIEL DE SOUZA FERREIRA LTDA</v>
          </cell>
          <cell r="H172" t="str">
            <v>S</v>
          </cell>
          <cell r="I172" t="str">
            <v>S</v>
          </cell>
          <cell r="J172" t="str">
            <v>18</v>
          </cell>
          <cell r="K172">
            <v>45418</v>
          </cell>
          <cell r="L172" t="str">
            <v>ZLD7MQ12Q</v>
          </cell>
          <cell r="M172" t="str">
            <v>2610004 - Palmares - PE</v>
          </cell>
          <cell r="N172">
            <v>8950</v>
          </cell>
        </row>
        <row r="173">
          <cell r="C173" t="str">
            <v>UPA CABO DE SANTO AGOSTINHO - CG nº 012/2022</v>
          </cell>
          <cell r="E173" t="str">
            <v>5.16 - Serviços Médico-Hospitalares, Odotonlogia e Laboratoriais</v>
          </cell>
          <cell r="F173">
            <v>46711666000159</v>
          </cell>
          <cell r="G173" t="str">
            <v>J L SERVICOS DE MEDICINA LTDA</v>
          </cell>
          <cell r="H173" t="str">
            <v>S</v>
          </cell>
          <cell r="I173" t="str">
            <v>S</v>
          </cell>
          <cell r="J173" t="str">
            <v>50</v>
          </cell>
          <cell r="K173">
            <v>45415</v>
          </cell>
          <cell r="L173" t="str">
            <v>Y86WUCTY</v>
          </cell>
          <cell r="M173" t="str">
            <v>2611606 - Recife - PE</v>
          </cell>
          <cell r="N173">
            <v>2600</v>
          </cell>
        </row>
        <row r="174">
          <cell r="C174" t="str">
            <v>UPA CABO DE SANTO AGOSTINHO - CG nº 012/2022</v>
          </cell>
          <cell r="E174" t="str">
            <v>5.16 - Serviços Médico-Hospitalares, Odotonlogia e Laboratoriais</v>
          </cell>
          <cell r="F174">
            <v>23946323000178</v>
          </cell>
          <cell r="G174" t="str">
            <v>INFANTE ROCHA SERVICOS DIAGNOSTICOS LTDA ME</v>
          </cell>
          <cell r="H174" t="str">
            <v>S</v>
          </cell>
          <cell r="I174" t="str">
            <v>S</v>
          </cell>
          <cell r="J174" t="str">
            <v>656</v>
          </cell>
          <cell r="K174">
            <v>45419</v>
          </cell>
          <cell r="L174" t="str">
            <v>RS8SJAID</v>
          </cell>
          <cell r="M174" t="str">
            <v>2611606 - Recife - PE</v>
          </cell>
          <cell r="N174">
            <v>4400</v>
          </cell>
        </row>
        <row r="175">
          <cell r="C175" t="str">
            <v>UPA CABO DE SANTO AGOSTINHO - CG nº 012/2022</v>
          </cell>
          <cell r="E175" t="str">
            <v>5.16 - Serviços Médico-Hospitalares, Odotonlogia e Laboratoriais</v>
          </cell>
          <cell r="F175">
            <v>40373993000161</v>
          </cell>
          <cell r="G175" t="str">
            <v>DIANA RAISSA DE SANTANA ANDRADE</v>
          </cell>
          <cell r="H175" t="str">
            <v>S</v>
          </cell>
          <cell r="I175" t="str">
            <v>S</v>
          </cell>
          <cell r="J175" t="str">
            <v>38</v>
          </cell>
          <cell r="K175">
            <v>45420</v>
          </cell>
          <cell r="L175" t="str">
            <v>KKKQ5B3M</v>
          </cell>
          <cell r="M175" t="str">
            <v>2611606 - Recife - PE</v>
          </cell>
          <cell r="N175">
            <v>7050</v>
          </cell>
        </row>
        <row r="176">
          <cell r="C176" t="str">
            <v>UPA CABO DE SANTO AGOSTINHO - CG nº 012/2022</v>
          </cell>
          <cell r="E176" t="str">
            <v>5.16 - Serviços Médico-Hospitalares, Odotonlogia e Laboratoriais</v>
          </cell>
          <cell r="F176">
            <v>50415630000103</v>
          </cell>
          <cell r="G176" t="str">
            <v>LN SERVICOS MEDICOS LTDA</v>
          </cell>
          <cell r="H176" t="str">
            <v>S</v>
          </cell>
          <cell r="I176" t="str">
            <v>S</v>
          </cell>
          <cell r="J176" t="str">
            <v>12</v>
          </cell>
          <cell r="K176">
            <v>45420</v>
          </cell>
          <cell r="L176" t="str">
            <v>JU9PDGNP</v>
          </cell>
          <cell r="M176" t="str">
            <v>2611606 - Recife - PE</v>
          </cell>
          <cell r="N176">
            <v>7500</v>
          </cell>
        </row>
        <row r="177">
          <cell r="C177" t="str">
            <v>UPA CABO DE SANTO AGOSTINHO - CG nº 012/2022</v>
          </cell>
          <cell r="E177" t="str">
            <v>5.16 - Serviços Médico-Hospitalares, Odotonlogia e Laboratoriais</v>
          </cell>
          <cell r="F177">
            <v>46852548000160</v>
          </cell>
          <cell r="G177" t="str">
            <v>CERTMED ATIVIDADES MEDICAS LTDA</v>
          </cell>
          <cell r="H177" t="str">
            <v>S</v>
          </cell>
          <cell r="I177" t="str">
            <v>S</v>
          </cell>
          <cell r="J177" t="str">
            <v>747</v>
          </cell>
          <cell r="K177">
            <v>45419</v>
          </cell>
          <cell r="L177" t="str">
            <v xml:space="preserve">TWFI3ENV </v>
          </cell>
          <cell r="M177" t="str">
            <v>2611606 - Recife - PE</v>
          </cell>
          <cell r="N177">
            <v>11600</v>
          </cell>
        </row>
        <row r="178">
          <cell r="C178" t="str">
            <v>UPA CABO DE SANTO AGOSTINHO - CG nº 012/2022</v>
          </cell>
          <cell r="E178" t="str">
            <v>5.16 - Serviços Médico-Hospitalares, Odotonlogia e Laboratoriais</v>
          </cell>
          <cell r="F178">
            <v>46190399000111</v>
          </cell>
          <cell r="G178" t="str">
            <v>HPC SAUDE SERVICOS MEDICOS LTDA</v>
          </cell>
          <cell r="H178" t="str">
            <v>S</v>
          </cell>
          <cell r="I178" t="str">
            <v>S</v>
          </cell>
          <cell r="J178" t="str">
            <v>680</v>
          </cell>
          <cell r="K178">
            <v>45415</v>
          </cell>
          <cell r="L178" t="str">
            <v>GVJXADY4</v>
          </cell>
          <cell r="M178" t="str">
            <v>2611606 - Recife - PE</v>
          </cell>
          <cell r="N178">
            <v>6450</v>
          </cell>
        </row>
        <row r="179">
          <cell r="C179" t="str">
            <v>UPA CABO DE SANTO AGOSTINHO - CG nº 012/2022</v>
          </cell>
          <cell r="E179" t="str">
            <v>5.16 - Serviços Médico-Hospitalares, Odotonlogia e Laboratoriais</v>
          </cell>
          <cell r="F179">
            <v>49159260000101</v>
          </cell>
          <cell r="G179" t="str">
            <v>MRDVIDA ATIVIDADES MEDICAS LTDA</v>
          </cell>
          <cell r="H179" t="str">
            <v>S</v>
          </cell>
          <cell r="I179" t="str">
            <v>S</v>
          </cell>
          <cell r="J179" t="str">
            <v>761</v>
          </cell>
          <cell r="K179">
            <v>45418</v>
          </cell>
          <cell r="L179" t="str">
            <v>UUUT46861</v>
          </cell>
          <cell r="M179" t="str">
            <v>2609600 - Olinda - PE</v>
          </cell>
          <cell r="N179">
            <v>6850</v>
          </cell>
        </row>
        <row r="180">
          <cell r="C180" t="str">
            <v>UPA CABO DE SANTO AGOSTINHO - CG nº 012/2022</v>
          </cell>
          <cell r="E180" t="str">
            <v>5.16 - Serviços Médico-Hospitalares, Odotonlogia e Laboratoriais</v>
          </cell>
          <cell r="F180">
            <v>48935793000167</v>
          </cell>
          <cell r="G180" t="str">
            <v>MARIA ISABEL TENORIO ROCHA LTDA</v>
          </cell>
          <cell r="H180" t="str">
            <v>S</v>
          </cell>
          <cell r="I180" t="str">
            <v>S</v>
          </cell>
          <cell r="J180" t="str">
            <v>50</v>
          </cell>
          <cell r="K180">
            <v>45418</v>
          </cell>
          <cell r="L180" t="str">
            <v>BRKYQNGN</v>
          </cell>
          <cell r="M180" t="str">
            <v>2610004 - Palmares - PE</v>
          </cell>
          <cell r="N180">
            <v>8950</v>
          </cell>
        </row>
        <row r="181">
          <cell r="C181" t="str">
            <v>UPA CABO DE SANTO AGOSTINHO - CG nº 012/2022</v>
          </cell>
          <cell r="E181" t="str">
            <v>5.16 - Serviços Médico-Hospitalares, Odotonlogia e Laboratoriais</v>
          </cell>
          <cell r="F181">
            <v>40440176000189</v>
          </cell>
          <cell r="G181" t="str">
            <v>PODIUMMED ATIVIDADES MEDICAS LTDA</v>
          </cell>
          <cell r="H181" t="str">
            <v>S</v>
          </cell>
          <cell r="I181" t="str">
            <v>S</v>
          </cell>
          <cell r="J181" t="str">
            <v>601</v>
          </cell>
          <cell r="K181">
            <v>45417</v>
          </cell>
          <cell r="L181" t="str">
            <v>MVII94617</v>
          </cell>
          <cell r="M181" t="str">
            <v>2609600 - Olinda - PE</v>
          </cell>
          <cell r="N181">
            <v>20200</v>
          </cell>
        </row>
        <row r="182">
          <cell r="C182" t="str">
            <v>UPA CABO DE SANTO AGOSTINHO - CG nº 012/2022</v>
          </cell>
          <cell r="E182" t="str">
            <v>5.16 - Serviços Médico-Hospitalares, Odotonlogia e Laboratoriais</v>
          </cell>
          <cell r="F182">
            <v>52512607000154</v>
          </cell>
          <cell r="G182" t="str">
            <v>LAR HELTH SERVICOS MEDICOS LTDA</v>
          </cell>
          <cell r="H182" t="str">
            <v>S</v>
          </cell>
          <cell r="I182" t="str">
            <v>S</v>
          </cell>
          <cell r="J182" t="str">
            <v>57</v>
          </cell>
          <cell r="K182">
            <v>45419</v>
          </cell>
          <cell r="L182" t="str">
            <v>429384060</v>
          </cell>
          <cell r="M182" t="str">
            <v>2304400 - Fortaleza - CE</v>
          </cell>
          <cell r="N182">
            <v>6350</v>
          </cell>
        </row>
        <row r="183">
          <cell r="C183" t="str">
            <v>UPA CABO DE SANTO AGOSTINHO - CG nº 012/2022</v>
          </cell>
          <cell r="E183" t="str">
            <v>5.16 - Serviços Médico-Hospitalares, Odotonlogia e Laboratoriais</v>
          </cell>
          <cell r="F183">
            <v>38082924000157</v>
          </cell>
          <cell r="G183" t="str">
            <v>RC CONSULTORIA MEDICA LTDA</v>
          </cell>
          <cell r="H183" t="str">
            <v>S</v>
          </cell>
          <cell r="I183" t="str">
            <v>S</v>
          </cell>
          <cell r="J183" t="str">
            <v>750</v>
          </cell>
          <cell r="K183">
            <v>45418</v>
          </cell>
          <cell r="L183" t="str">
            <v>ZBKEPKME</v>
          </cell>
          <cell r="M183" t="str">
            <v>2611606 - Recife - PE</v>
          </cell>
          <cell r="N183">
            <v>6200</v>
          </cell>
        </row>
        <row r="184">
          <cell r="C184" t="str">
            <v>UPA CABO DE SANTO AGOSTINHO - CG nº 012/2022</v>
          </cell>
          <cell r="E184" t="str">
            <v>5.16 - Serviços Médico-Hospitalares, Odotonlogia e Laboratoriais</v>
          </cell>
          <cell r="F184">
            <v>44005081000198</v>
          </cell>
          <cell r="G184" t="str">
            <v>ULTRASAUDE LTDA</v>
          </cell>
          <cell r="H184" t="str">
            <v>S</v>
          </cell>
          <cell r="I184" t="str">
            <v>S</v>
          </cell>
          <cell r="J184" t="str">
            <v>1134</v>
          </cell>
          <cell r="K184">
            <v>45416</v>
          </cell>
          <cell r="L184" t="str">
            <v>G49LLK49</v>
          </cell>
          <cell r="M184" t="str">
            <v>2611606 - Recife - PE</v>
          </cell>
          <cell r="N184">
            <v>22450</v>
          </cell>
        </row>
        <row r="185">
          <cell r="C185" t="str">
            <v>UPA CABO DE SANTO AGOSTINHO - CG nº 012/2022</v>
          </cell>
          <cell r="E185" t="str">
            <v>5.16 - Serviços Médico-Hospitalares, Odotonlogia e Laboratoriais</v>
          </cell>
          <cell r="F185">
            <v>46705567000164</v>
          </cell>
          <cell r="G185" t="str">
            <v>RESFISIO FISIOTERAPIA LTDA</v>
          </cell>
          <cell r="H185" t="str">
            <v>S</v>
          </cell>
          <cell r="I185" t="str">
            <v>S</v>
          </cell>
          <cell r="J185" t="str">
            <v>152</v>
          </cell>
          <cell r="K185">
            <v>45418</v>
          </cell>
          <cell r="L185" t="str">
            <v>QNT85LQE</v>
          </cell>
          <cell r="M185" t="str">
            <v>2611606 - Recife - PE</v>
          </cell>
          <cell r="N185">
            <v>21800</v>
          </cell>
        </row>
        <row r="186">
          <cell r="C186" t="str">
            <v>UPA CABO DE SANTO AGOSTINHO - CG nº 012/2022</v>
          </cell>
          <cell r="E186" t="str">
            <v>5.16 - Serviços Médico-Hospitalares, Odotonlogia e Laboratoriais</v>
          </cell>
          <cell r="F186">
            <v>31145185000156</v>
          </cell>
          <cell r="G186" t="str">
            <v>CONSULT LAB LABORATORIO DE ANALISES CLINICAS LTDA</v>
          </cell>
          <cell r="H186" t="str">
            <v>S</v>
          </cell>
          <cell r="I186" t="str">
            <v>S</v>
          </cell>
          <cell r="J186" t="str">
            <v>1035</v>
          </cell>
          <cell r="K186">
            <v>45414</v>
          </cell>
          <cell r="L186" t="str">
            <v>BUKJ39569</v>
          </cell>
          <cell r="M186" t="str">
            <v>2609600 - Olinda - PE</v>
          </cell>
          <cell r="N186">
            <v>25115.41</v>
          </cell>
        </row>
        <row r="187">
          <cell r="C187" t="str">
            <v>UPA CABO DE SANTO AGOSTINHO - CG nº 012/2022</v>
          </cell>
          <cell r="E187" t="str">
            <v>5.8 - Locação de Veículos Automotores</v>
          </cell>
          <cell r="F187">
            <v>29932922000119</v>
          </cell>
          <cell r="G187" t="str">
            <v>MEDLIFE LOCACAO DE MAQUINAS E EQUIPAMENTOS LTDA</v>
          </cell>
          <cell r="H187" t="str">
            <v>S</v>
          </cell>
          <cell r="I187" t="str">
            <v>N</v>
          </cell>
          <cell r="J187" t="str">
            <v>819</v>
          </cell>
          <cell r="K187">
            <v>45413</v>
          </cell>
          <cell r="M187" t="str">
            <v>2611606 - Recife - PE</v>
          </cell>
          <cell r="N187">
            <v>24000</v>
          </cell>
        </row>
        <row r="188">
          <cell r="C188" t="str">
            <v>UPA CABO DE SANTO AGOSTINHO - CG nº 012/2022</v>
          </cell>
          <cell r="E188" t="str">
            <v>4.6 - Serviços de Profissionais de Saúde</v>
          </cell>
          <cell r="F188">
            <v>11978622422</v>
          </cell>
          <cell r="G188" t="str">
            <v>DENISE DA SILVA ALVES</v>
          </cell>
          <cell r="H188" t="str">
            <v>S</v>
          </cell>
          <cell r="I188" t="str">
            <v>N</v>
          </cell>
          <cell r="K188">
            <v>45411</v>
          </cell>
          <cell r="M188" t="str">
            <v>2602902 - Cabo de Santo Agostinho - PE</v>
          </cell>
          <cell r="N188">
            <v>1796.24</v>
          </cell>
        </row>
        <row r="189">
          <cell r="C189" t="str">
            <v>UPA CABO DE SANTO AGOSTINHO - CG nº 012/2022</v>
          </cell>
          <cell r="E189" t="str">
            <v>4.6 - Serviços de Profissionais de Saúde</v>
          </cell>
          <cell r="F189">
            <v>2478942496</v>
          </cell>
          <cell r="G189" t="str">
            <v>DIRCILENE CAVALCANTE DA SILVEIRA</v>
          </cell>
          <cell r="H189" t="str">
            <v>S</v>
          </cell>
          <cell r="I189" t="str">
            <v>N</v>
          </cell>
          <cell r="K189">
            <v>45411</v>
          </cell>
          <cell r="M189" t="str">
            <v>2602902 - Cabo de Santo Agostinho - PE</v>
          </cell>
          <cell r="N189">
            <v>1157.76</v>
          </cell>
        </row>
        <row r="190">
          <cell r="C190" t="str">
            <v>UPA CABO DE SANTO AGOSTINHO - CG nº 012/2022</v>
          </cell>
          <cell r="E190" t="str">
            <v>4.6 - Serviços de Profissionais de Saúde</v>
          </cell>
          <cell r="F190">
            <v>11719212414</v>
          </cell>
          <cell r="G190" t="str">
            <v xml:space="preserve">EMELLY JAMILLI DA SILVA ALBUQUERQUE </v>
          </cell>
          <cell r="H190" t="str">
            <v>S</v>
          </cell>
          <cell r="I190" t="str">
            <v>N</v>
          </cell>
          <cell r="K190">
            <v>45411</v>
          </cell>
          <cell r="M190" t="str">
            <v>2602902 - Cabo de Santo Agostinho - PE</v>
          </cell>
          <cell r="N190">
            <v>770.48</v>
          </cell>
        </row>
        <row r="191">
          <cell r="C191" t="str">
            <v>UPA CABO DE SANTO AGOSTINHO - CG nº 012/2022</v>
          </cell>
          <cell r="E191" t="str">
            <v>4.6 - Serviços de Profissionais de Saúde</v>
          </cell>
          <cell r="F191">
            <v>6214502436</v>
          </cell>
          <cell r="G191" t="str">
            <v>KARLA KAMYLLA DOS SANTOS NASCIMENTO</v>
          </cell>
          <cell r="H191" t="str">
            <v>S</v>
          </cell>
          <cell r="I191" t="str">
            <v>N</v>
          </cell>
          <cell r="K191">
            <v>45411</v>
          </cell>
          <cell r="M191" t="str">
            <v>2602902 - Cabo de Santo Agostinho - PE</v>
          </cell>
          <cell r="N191">
            <v>701.91</v>
          </cell>
        </row>
        <row r="192">
          <cell r="C192" t="str">
            <v>UPA CABO DE SANTO AGOSTINHO - CG nº 012/2022</v>
          </cell>
          <cell r="E192" t="str">
            <v>4.6 - Serviços de Profissionais de Saúde</v>
          </cell>
          <cell r="F192">
            <v>11380890446</v>
          </cell>
          <cell r="G192" t="str">
            <v>LOYSE DE ALMEIDA SOUTO</v>
          </cell>
          <cell r="H192" t="str">
            <v>S</v>
          </cell>
          <cell r="I192" t="str">
            <v>N</v>
          </cell>
          <cell r="K192">
            <v>45411</v>
          </cell>
          <cell r="M192" t="str">
            <v>2602902 - Cabo de Santo Agostinho - PE</v>
          </cell>
          <cell r="N192">
            <v>2466.85</v>
          </cell>
        </row>
        <row r="193">
          <cell r="C193" t="str">
            <v>UPA CABO DE SANTO AGOSTINHO - CG nº 012/2022</v>
          </cell>
          <cell r="E193" t="str">
            <v>4.6 - Serviços de Profissionais de Saúde</v>
          </cell>
          <cell r="F193">
            <v>71088175430</v>
          </cell>
          <cell r="G193" t="str">
            <v>MARIA LETIVCIA CAVALCANTE BARBOSA</v>
          </cell>
          <cell r="H193" t="str">
            <v>S</v>
          </cell>
          <cell r="I193" t="str">
            <v>N</v>
          </cell>
          <cell r="K193">
            <v>45411</v>
          </cell>
          <cell r="M193" t="str">
            <v>2602902 - Cabo de Santo Agostinho - PE</v>
          </cell>
          <cell r="N193">
            <v>2217.4899999999998</v>
          </cell>
        </row>
        <row r="194">
          <cell r="C194" t="str">
            <v>UPA CABO DE SANTO AGOSTINHO - CG nº 012/2022</v>
          </cell>
          <cell r="E194" t="str">
            <v>4.6 - Serviços de Profissionais de Saúde</v>
          </cell>
          <cell r="F194">
            <v>11156130492</v>
          </cell>
          <cell r="G194" t="str">
            <v>RANUZIA EMILAYNE ALVES DA SILVA</v>
          </cell>
          <cell r="H194" t="str">
            <v>S</v>
          </cell>
          <cell r="I194" t="str">
            <v>N</v>
          </cell>
          <cell r="K194">
            <v>45411</v>
          </cell>
          <cell r="M194" t="str">
            <v>2602902 - Cabo de Santo Agostinho - PE</v>
          </cell>
          <cell r="N194">
            <v>1658.49</v>
          </cell>
        </row>
        <row r="195">
          <cell r="C195" t="str">
            <v>UPA CABO DE SANTO AGOSTINHO - CG nº 012/2022</v>
          </cell>
          <cell r="E195" t="str">
            <v>5.15 - Serviços Domésticos</v>
          </cell>
          <cell r="F195">
            <v>31675417000188</v>
          </cell>
          <cell r="G195" t="str">
            <v>LAVECLIN LAVANDERIA HOSPITALAR LTDA</v>
          </cell>
          <cell r="H195" t="str">
            <v>S</v>
          </cell>
          <cell r="I195" t="str">
            <v>S</v>
          </cell>
          <cell r="J195" t="str">
            <v>723</v>
          </cell>
          <cell r="K195">
            <v>45414</v>
          </cell>
          <cell r="L195" t="str">
            <v>XZVH00701</v>
          </cell>
          <cell r="M195" t="str">
            <v>2603454 - Camaragibe - PE</v>
          </cell>
          <cell r="N195">
            <v>2200</v>
          </cell>
        </row>
        <row r="196">
          <cell r="C196" t="str">
            <v>UPA CABO DE SANTO AGOSTINHO - CG nº 012/2022</v>
          </cell>
          <cell r="E196" t="str">
            <v>5.10 - Detetização/Tratamento de Resíduos e Afins</v>
          </cell>
          <cell r="F196">
            <v>26893667000154</v>
          </cell>
          <cell r="G196" t="str">
            <v>AMBIPAR HEALTH WASTE SERVICOS SA</v>
          </cell>
          <cell r="H196" t="str">
            <v>S</v>
          </cell>
          <cell r="I196" t="str">
            <v>S</v>
          </cell>
          <cell r="J196" t="str">
            <v>41359</v>
          </cell>
          <cell r="K196">
            <v>45418</v>
          </cell>
          <cell r="L196" t="str">
            <v>ZPWF25FY</v>
          </cell>
          <cell r="M196" t="str">
            <v>2611606 - Recife - PE</v>
          </cell>
          <cell r="N196">
            <v>1557.5</v>
          </cell>
        </row>
        <row r="197">
          <cell r="C197" t="str">
            <v>UPA CABO DE SANTO AGOSTINHO - CG nº 012/2022</v>
          </cell>
          <cell r="E197" t="str">
            <v>5.17 - Manutenção de Software, Certificação Digital e Microfilmagem</v>
          </cell>
          <cell r="F197">
            <v>6312868000103</v>
          </cell>
          <cell r="G197" t="str">
            <v>TASCOM INFORMATICA LTDA</v>
          </cell>
          <cell r="H197" t="str">
            <v>S</v>
          </cell>
          <cell r="I197" t="str">
            <v>S</v>
          </cell>
          <cell r="J197" t="str">
            <v>1289</v>
          </cell>
          <cell r="K197">
            <v>45383</v>
          </cell>
          <cell r="L197" t="str">
            <v>QWUA41321</v>
          </cell>
          <cell r="M197" t="str">
            <v>2610707 - Paulista - PE</v>
          </cell>
          <cell r="N197">
            <v>1434.31</v>
          </cell>
        </row>
        <row r="198">
          <cell r="C198" t="str">
            <v>UPA CABO DE SANTO AGOSTINHO - CG nº 012/2022</v>
          </cell>
          <cell r="E198" t="str">
            <v>5.17 - Manutenção de Software, Certificação Digital e Microfilmagem</v>
          </cell>
          <cell r="F198">
            <v>23412408000176</v>
          </cell>
          <cell r="G198" t="str">
            <v>WEK TECHNOLOGY IN BUSINESS LTDA ME</v>
          </cell>
          <cell r="H198" t="str">
            <v>S</v>
          </cell>
          <cell r="I198" t="str">
            <v>S</v>
          </cell>
          <cell r="J198" t="str">
            <v>10737</v>
          </cell>
          <cell r="K198">
            <v>45414</v>
          </cell>
          <cell r="L198" t="str">
            <v>FE7D582F8462CDE5</v>
          </cell>
          <cell r="M198" t="str">
            <v>4209102 - Joinville - SC</v>
          </cell>
          <cell r="N198">
            <v>1080</v>
          </cell>
        </row>
        <row r="199">
          <cell r="C199" t="str">
            <v>UPA CABO DE SANTO AGOSTINHO - CG nº 012/2022</v>
          </cell>
          <cell r="E199" t="str">
            <v>5.17 - Manutenção de Software, Certificação Digital e Microfilmagem</v>
          </cell>
          <cell r="F199">
            <v>23412408000176</v>
          </cell>
          <cell r="G199" t="str">
            <v>WEK TECHNOLOGY IN BUSINESS LTDA ME</v>
          </cell>
          <cell r="H199" t="str">
            <v>S</v>
          </cell>
          <cell r="I199" t="str">
            <v>S</v>
          </cell>
          <cell r="J199" t="str">
            <v>10738</v>
          </cell>
          <cell r="K199">
            <v>45414</v>
          </cell>
          <cell r="L199" t="str">
            <v>E44127E99E2D2E366BBC9FD2B3FCB6DA</v>
          </cell>
          <cell r="M199" t="str">
            <v>4209102 - Joinville - SC</v>
          </cell>
          <cell r="N199">
            <v>197.04</v>
          </cell>
        </row>
        <row r="200">
          <cell r="C200" t="str">
            <v>UPA CABO DE SANTO AGOSTINHO - CG nº 012/2022</v>
          </cell>
          <cell r="E200" t="str">
            <v>5.17 - Manutenção de Software, Certificação Digital e Microfilmagem</v>
          </cell>
          <cell r="F200">
            <v>10891998000115</v>
          </cell>
          <cell r="G200" t="str">
            <v>ADVISERSIT SERVICOS EM INFORMATICA LTDA</v>
          </cell>
          <cell r="H200" t="str">
            <v>S</v>
          </cell>
          <cell r="I200" t="str">
            <v>S</v>
          </cell>
          <cell r="J200" t="str">
            <v>1098</v>
          </cell>
          <cell r="K200">
            <v>45413</v>
          </cell>
          <cell r="L200" t="str">
            <v>PDIC48922</v>
          </cell>
          <cell r="M200" t="str">
            <v>2610707 - Paulista - PE</v>
          </cell>
          <cell r="N200">
            <v>1200</v>
          </cell>
        </row>
        <row r="201">
          <cell r="C201" t="str">
            <v>UPA CABO DE SANTO AGOSTINHO - CG nº 012/2022</v>
          </cell>
          <cell r="E201" t="str">
            <v>5.17 - Manutenção de Software, Certificação Digital e Microfilmagem</v>
          </cell>
          <cell r="F201">
            <v>18630942000119</v>
          </cell>
          <cell r="G201" t="str">
            <v>PROVTEL TECNOLOGIA SERVICOS GERENCIADOS LTDA</v>
          </cell>
          <cell r="H201" t="str">
            <v>S</v>
          </cell>
          <cell r="I201" t="str">
            <v>S</v>
          </cell>
          <cell r="J201" t="str">
            <v>3714</v>
          </cell>
          <cell r="K201">
            <v>45414</v>
          </cell>
          <cell r="L201" t="str">
            <v>ULXYFTXB</v>
          </cell>
          <cell r="M201" t="str">
            <v>2611606 - Recife - PE</v>
          </cell>
          <cell r="N201">
            <v>4246</v>
          </cell>
        </row>
        <row r="202">
          <cell r="C202" t="str">
            <v>UPA CABO DE SANTO AGOSTINHO - CG nº 012/2022</v>
          </cell>
          <cell r="E202" t="str">
            <v>5.17 - Manutenção de Software, Certificação Digital e Microfilmagem</v>
          </cell>
          <cell r="F202">
            <v>4069709000102</v>
          </cell>
          <cell r="G202" t="str">
            <v>BIONEXO S.A</v>
          </cell>
          <cell r="H202" t="str">
            <v>S</v>
          </cell>
          <cell r="I202" t="str">
            <v>S</v>
          </cell>
          <cell r="J202" t="str">
            <v>447338</v>
          </cell>
          <cell r="K202">
            <v>45383</v>
          </cell>
          <cell r="L202" t="str">
            <v>PQH6KK74</v>
          </cell>
          <cell r="M202" t="str">
            <v>3550308 - São Paulo - SP</v>
          </cell>
          <cell r="N202">
            <v>900</v>
          </cell>
        </row>
        <row r="203">
          <cell r="C203" t="str">
            <v>UPA CABO DE SANTO AGOSTINHO - CG nº 012/2022</v>
          </cell>
          <cell r="E203" t="str">
            <v>5.17 - Manutenção de Software, Certificação Digital e Microfilmagem</v>
          </cell>
          <cell r="F203">
            <v>7333111000169</v>
          </cell>
          <cell r="G203" t="str">
            <v>SAFETEC INFORMATICA LTDA</v>
          </cell>
          <cell r="H203" t="str">
            <v>S</v>
          </cell>
          <cell r="I203" t="str">
            <v>S</v>
          </cell>
          <cell r="J203" t="str">
            <v>122931</v>
          </cell>
          <cell r="K203">
            <v>45414</v>
          </cell>
          <cell r="L203" t="str">
            <v>VV4QAKKX</v>
          </cell>
          <cell r="M203" t="str">
            <v>2611606 - Recife - PE</v>
          </cell>
          <cell r="N203">
            <v>242.96</v>
          </cell>
        </row>
        <row r="204">
          <cell r="C204" t="str">
            <v>UPA CABO DE SANTO AGOSTINHO - CG nº 012/2022</v>
          </cell>
          <cell r="E204" t="str">
            <v>5.17 - Manutenção de Software, Certificação Digital e Microfilmagem</v>
          </cell>
          <cell r="F204">
            <v>60765823000130</v>
          </cell>
          <cell r="G204" t="str">
            <v>SOCIEDADE BENEF ISRAELITABRAS HOSPITAL ALBERT EINSTEIN</v>
          </cell>
          <cell r="H204" t="str">
            <v>S</v>
          </cell>
          <cell r="I204" t="str">
            <v>S</v>
          </cell>
          <cell r="J204" t="str">
            <v>15200745</v>
          </cell>
          <cell r="K204">
            <v>45411</v>
          </cell>
          <cell r="L204" t="str">
            <v>IXZBYUF6</v>
          </cell>
          <cell r="M204" t="str">
            <v>3550308 - São Paulo - SP</v>
          </cell>
          <cell r="N204">
            <v>675.95</v>
          </cell>
        </row>
        <row r="205">
          <cell r="C205" t="str">
            <v>UPA CABO DE SANTO AGOSTINHO - CG nº 012/2022</v>
          </cell>
          <cell r="E205" t="str">
            <v>5.17 - Manutenção de Software, Certificação Digital e Microfilmagem</v>
          </cell>
          <cell r="F205">
            <v>3613658000167</v>
          </cell>
          <cell r="G205" t="str">
            <v>SEQUENCE INFORMATICA LTDA</v>
          </cell>
          <cell r="H205" t="str">
            <v>S</v>
          </cell>
          <cell r="I205" t="str">
            <v>S</v>
          </cell>
          <cell r="J205" t="str">
            <v>25321</v>
          </cell>
          <cell r="K205">
            <v>45384</v>
          </cell>
          <cell r="L205" t="str">
            <v>AP4FA85K</v>
          </cell>
          <cell r="M205" t="str">
            <v>2611606 - Recife - PE</v>
          </cell>
          <cell r="N205">
            <v>795.34</v>
          </cell>
        </row>
        <row r="206">
          <cell r="C206" t="str">
            <v>UPA CABO DE SANTO AGOSTINHO - CG nº 012/2022</v>
          </cell>
          <cell r="E206" t="str">
            <v>5.17 - Manutenção de Software, Certificação Digital e Microfilmagem</v>
          </cell>
          <cell r="F206">
            <v>92306257000780</v>
          </cell>
          <cell r="G206" t="str">
            <v>MV INFORMATICA NORDESTE LTDA</v>
          </cell>
          <cell r="H206" t="str">
            <v>S</v>
          </cell>
          <cell r="I206" t="str">
            <v>S</v>
          </cell>
          <cell r="J206" t="str">
            <v>71417</v>
          </cell>
          <cell r="K206">
            <v>45388</v>
          </cell>
          <cell r="L206" t="str">
            <v>F9RQS1I5</v>
          </cell>
          <cell r="M206" t="str">
            <v>2611606 - Recife - PE</v>
          </cell>
          <cell r="N206">
            <v>11419.05</v>
          </cell>
        </row>
        <row r="207">
          <cell r="C207" t="str">
            <v>UPA CABO DE SANTO AGOSTINHO - CG nº 012/2022</v>
          </cell>
          <cell r="E207" t="str">
            <v>5.22 - Vigilância Ostensiva / Monitorada</v>
          </cell>
          <cell r="F207">
            <v>11572781000105</v>
          </cell>
          <cell r="G207" t="str">
            <v>SOSERVI VIGILANCIA LTDA</v>
          </cell>
          <cell r="H207" t="str">
            <v>S</v>
          </cell>
          <cell r="I207" t="str">
            <v>S</v>
          </cell>
          <cell r="J207" t="str">
            <v>9946</v>
          </cell>
          <cell r="K207">
            <v>45391</v>
          </cell>
          <cell r="L207" t="str">
            <v>LSXW65472</v>
          </cell>
          <cell r="M207" t="str">
            <v>2609600 - Olinda - PE</v>
          </cell>
          <cell r="N207">
            <v>21740.27</v>
          </cell>
        </row>
        <row r="208">
          <cell r="C208" t="str">
            <v>UPA CABO DE SANTO AGOSTINHO - CG nº 012/2022</v>
          </cell>
          <cell r="E208" t="str">
            <v>5.22 - Vigilância Ostensiva / Monitorada</v>
          </cell>
          <cell r="F208">
            <v>7360290000123</v>
          </cell>
          <cell r="G208" t="str">
            <v>SERVAL SERVICOS E LIMPEZA LTDA</v>
          </cell>
          <cell r="H208" t="str">
            <v>S</v>
          </cell>
          <cell r="I208" t="str">
            <v>S</v>
          </cell>
          <cell r="J208" t="str">
            <v>53639</v>
          </cell>
          <cell r="K208">
            <v>45414</v>
          </cell>
          <cell r="L208" t="str">
            <v>539061425</v>
          </cell>
          <cell r="M208" t="str">
            <v>2304400 - Fortaleza - CE</v>
          </cell>
          <cell r="N208">
            <v>32752.52</v>
          </cell>
        </row>
        <row r="209">
          <cell r="C209" t="str">
            <v>UPA CABO DE SANTO AGOSTINHO - CG nº 012/2022</v>
          </cell>
          <cell r="E209" t="str">
            <v>5.2 - Serviços Técnicos Profissionais</v>
          </cell>
          <cell r="F209">
            <v>45671533000133</v>
          </cell>
          <cell r="G209" t="str">
            <v>VITORINO E MAIA ADVOGADOS</v>
          </cell>
          <cell r="H209" t="str">
            <v>S</v>
          </cell>
          <cell r="I209" t="str">
            <v>S</v>
          </cell>
          <cell r="J209" t="str">
            <v>272</v>
          </cell>
          <cell r="K209">
            <v>45414</v>
          </cell>
          <cell r="L209" t="str">
            <v>INMUPTKC</v>
          </cell>
          <cell r="M209" t="str">
            <v>2611606 - Recife - PE</v>
          </cell>
          <cell r="N209">
            <v>2233.5100000000002</v>
          </cell>
        </row>
        <row r="210">
          <cell r="C210" t="str">
            <v>UPA CABO DE SANTO AGOSTINHO - CG nº 012/2022</v>
          </cell>
          <cell r="E210" t="str">
            <v>5.2 - Serviços Técnicos Profissionais</v>
          </cell>
          <cell r="F210">
            <v>7523792000128</v>
          </cell>
          <cell r="G210" t="str">
            <v>FARIAS &amp; ROCHA ADVOCACIA</v>
          </cell>
          <cell r="H210" t="str">
            <v>S</v>
          </cell>
          <cell r="I210" t="str">
            <v>S</v>
          </cell>
          <cell r="J210" t="str">
            <v>1234</v>
          </cell>
          <cell r="K210">
            <v>45413</v>
          </cell>
          <cell r="L210" t="str">
            <v>EGFJZIEH</v>
          </cell>
          <cell r="M210" t="str">
            <v>2611606 - Recife - PE</v>
          </cell>
          <cell r="N210">
            <v>2233.5100000000002</v>
          </cell>
        </row>
        <row r="211">
          <cell r="C211" t="str">
            <v>UPA CABO DE SANTO AGOSTINHO - CG nº 012/2022</v>
          </cell>
          <cell r="E211" t="str">
            <v>5.2 - Serviços Técnicos Profissionais</v>
          </cell>
          <cell r="F211">
            <v>1699696000159</v>
          </cell>
          <cell r="G211" t="str">
            <v>QUALIAGUA LABORATORIO E CONSULTORIA LTDA</v>
          </cell>
          <cell r="H211" t="str">
            <v>S</v>
          </cell>
          <cell r="I211" t="str">
            <v>S</v>
          </cell>
          <cell r="J211" t="str">
            <v>69798</v>
          </cell>
          <cell r="K211">
            <v>45414</v>
          </cell>
          <cell r="L211" t="str">
            <v>J6HLG4RV</v>
          </cell>
          <cell r="M211" t="str">
            <v>2611606 - Recife - PE</v>
          </cell>
          <cell r="N211">
            <v>328.55</v>
          </cell>
        </row>
        <row r="212">
          <cell r="C212" t="str">
            <v>UPA CABO DE SANTO AGOSTINHO - CG nº 012/2022</v>
          </cell>
          <cell r="E212" t="str">
            <v>5.2 - Serviços Técnicos Profissionais</v>
          </cell>
          <cell r="F212">
            <v>1699696000159</v>
          </cell>
          <cell r="G212" t="str">
            <v>QUALIAGUA LABORATORIO E CONSULTORIA LTDA</v>
          </cell>
          <cell r="H212" t="str">
            <v>S</v>
          </cell>
          <cell r="I212" t="str">
            <v>S</v>
          </cell>
          <cell r="J212" t="str">
            <v>69852</v>
          </cell>
          <cell r="K212">
            <v>45414</v>
          </cell>
          <cell r="L212" t="str">
            <v>KP3QET9P</v>
          </cell>
          <cell r="M212" t="str">
            <v>2611606 - Recife - PE</v>
          </cell>
          <cell r="N212">
            <v>690</v>
          </cell>
        </row>
        <row r="213">
          <cell r="C213" t="str">
            <v>UPA CABO DE SANTO AGOSTINHO - CG nº 012/2022</v>
          </cell>
          <cell r="E213" t="str">
            <v>5.10 - Detetização/Tratamento de Resíduos e Afins</v>
          </cell>
          <cell r="F213">
            <v>35474980000149</v>
          </cell>
          <cell r="G213" t="str">
            <v>LIMPSERVICE LTDA</v>
          </cell>
          <cell r="H213" t="str">
            <v>S</v>
          </cell>
          <cell r="I213" t="str">
            <v>S</v>
          </cell>
          <cell r="J213" t="str">
            <v>5450</v>
          </cell>
          <cell r="K213">
            <v>45384</v>
          </cell>
          <cell r="L213" t="str">
            <v>OHQS77777</v>
          </cell>
          <cell r="M213" t="str">
            <v>2609600 - Olinda - PE</v>
          </cell>
          <cell r="N213">
            <v>342.51</v>
          </cell>
        </row>
        <row r="214">
          <cell r="C214" t="str">
            <v>UPA CABO DE SANTO AGOSTINHO - CG nº 012/2022</v>
          </cell>
          <cell r="E214" t="str">
            <v>5.23 - Limpeza e Conservação</v>
          </cell>
          <cell r="F214">
            <v>9863853000121</v>
          </cell>
          <cell r="G214" t="str">
            <v>SOSERVI SOCIEDADE DE SERVICOS GERAIS LTDA</v>
          </cell>
          <cell r="H214" t="str">
            <v>S</v>
          </cell>
          <cell r="I214" t="str">
            <v>S</v>
          </cell>
          <cell r="J214" t="str">
            <v>77342</v>
          </cell>
          <cell r="K214">
            <v>45418</v>
          </cell>
          <cell r="L214" t="str">
            <v>ABIZ76913</v>
          </cell>
          <cell r="M214" t="str">
            <v>2609600 - Olinda - PE</v>
          </cell>
          <cell r="N214">
            <v>53958</v>
          </cell>
        </row>
        <row r="215">
          <cell r="C215" t="str">
            <v>UPA CABO DE SANTO AGOSTINHO - CG nº 012/2022</v>
          </cell>
          <cell r="E215" t="str">
            <v>5.99 - Outros Serviços de Terceiros Pessoa Jurídica</v>
          </cell>
          <cell r="F215">
            <v>13409775000329</v>
          </cell>
          <cell r="G215" t="str">
            <v>LINUS LOG LTDA</v>
          </cell>
          <cell r="H215" t="str">
            <v>S</v>
          </cell>
          <cell r="I215" t="str">
            <v>S</v>
          </cell>
          <cell r="J215" t="str">
            <v>2714</v>
          </cell>
          <cell r="K215">
            <v>45425</v>
          </cell>
          <cell r="L215" t="str">
            <v>SZXC66620</v>
          </cell>
          <cell r="M215" t="str">
            <v>2607901 - Jaboatão dos Guararapes - PE</v>
          </cell>
          <cell r="N215">
            <v>2021.82</v>
          </cell>
        </row>
        <row r="216">
          <cell r="C216" t="str">
            <v>UPA CABO DE SANTO AGOSTINHO - CG nº 012/2022</v>
          </cell>
          <cell r="E216" t="str">
            <v>5.99 - Outros Serviços de Terceiros Pessoa Jurídica</v>
          </cell>
          <cell r="F216">
            <v>10816775000274</v>
          </cell>
          <cell r="G216" t="str">
            <v>INSPETORIA SALESIANA DO NORDESTE DO BRASIL</v>
          </cell>
          <cell r="H216" t="str">
            <v>S</v>
          </cell>
          <cell r="I216" t="str">
            <v>S</v>
          </cell>
          <cell r="J216" t="str">
            <v>20185</v>
          </cell>
          <cell r="K216">
            <v>45384</v>
          </cell>
          <cell r="L216" t="str">
            <v>BHEI3QZW</v>
          </cell>
          <cell r="M216" t="str">
            <v>2611606 - Recife - PE</v>
          </cell>
          <cell r="N216">
            <v>550</v>
          </cell>
        </row>
        <row r="217">
          <cell r="C217" t="str">
            <v>UPA CABO DE SANTO AGOSTINHO - CG nº 012/2022</v>
          </cell>
          <cell r="E217" t="str">
            <v>5.99 - Outros Serviços de Terceiros Pessoa Jurídica</v>
          </cell>
          <cell r="F217">
            <v>21794062000192</v>
          </cell>
          <cell r="G217" t="str">
            <v>ASOS OCUPACIONAL LTDA</v>
          </cell>
          <cell r="H217" t="str">
            <v>S</v>
          </cell>
          <cell r="I217" t="str">
            <v>S</v>
          </cell>
          <cell r="J217" t="str">
            <v>741</v>
          </cell>
          <cell r="K217">
            <v>45414</v>
          </cell>
          <cell r="L217" t="str">
            <v>QBLS09123</v>
          </cell>
          <cell r="M217" t="str">
            <v>2607901 - Jaboatão dos Guararapes - PE</v>
          </cell>
          <cell r="N217">
            <v>3200</v>
          </cell>
        </row>
        <row r="218">
          <cell r="C218" t="str">
            <v>UPA CABO DE SANTO AGOSTINHO - CG nº 012/2022</v>
          </cell>
          <cell r="E218" t="str">
            <v>5.99 - Outros Serviços de Terceiros Pessoa Jurídica</v>
          </cell>
          <cell r="F218">
            <v>35343136000189</v>
          </cell>
          <cell r="G218" t="str">
            <v>EMBRAESTER EMPRESA BRASILEIRA DE ESTERILIZACOES LTDA</v>
          </cell>
          <cell r="H218" t="str">
            <v>S</v>
          </cell>
          <cell r="I218" t="str">
            <v>S</v>
          </cell>
          <cell r="J218" t="str">
            <v>13241</v>
          </cell>
          <cell r="K218">
            <v>45414</v>
          </cell>
          <cell r="L218" t="str">
            <v>GBJ2KS8C</v>
          </cell>
          <cell r="M218" t="str">
            <v>2611606 - Recife - PE</v>
          </cell>
          <cell r="N218">
            <v>7038.9</v>
          </cell>
        </row>
        <row r="219">
          <cell r="C219" t="str">
            <v>UPA CABO DE SANTO AGOSTINHO - CG nº 012/2022</v>
          </cell>
          <cell r="E219" t="str">
            <v>5.99 - Outros Serviços de Terceiros Pessoa Jurídica</v>
          </cell>
          <cell r="F219">
            <v>41382855000101</v>
          </cell>
          <cell r="G219" t="str">
            <v>TAMYRES FERNANDA ALVES CHALEGRE</v>
          </cell>
          <cell r="H219" t="str">
            <v>S</v>
          </cell>
          <cell r="I219" t="str">
            <v>S</v>
          </cell>
          <cell r="J219" t="str">
            <v>198</v>
          </cell>
          <cell r="K219">
            <v>45418</v>
          </cell>
          <cell r="L219" t="str">
            <v>JGXGPNKW</v>
          </cell>
          <cell r="M219" t="str">
            <v>2611606 - Recife - PE</v>
          </cell>
          <cell r="N219">
            <v>2500</v>
          </cell>
        </row>
        <row r="220">
          <cell r="C220" t="str">
            <v>UPA CABO DE SANTO AGOSTINHO - CG nº 012/2022</v>
          </cell>
          <cell r="E220" t="str">
            <v>4.7 - Apoio Administrativo, Técnico e Operacional</v>
          </cell>
          <cell r="F220">
            <v>10682296406</v>
          </cell>
          <cell r="G220" t="str">
            <v xml:space="preserve">LUIZ FELIPE CONCEIÇÃO DO MONTE </v>
          </cell>
          <cell r="H220" t="str">
            <v>S</v>
          </cell>
          <cell r="I220" t="str">
            <v>N</v>
          </cell>
          <cell r="K220">
            <v>45411</v>
          </cell>
          <cell r="M220" t="str">
            <v>2602902 - Cabo de Santo Agostinho - PE</v>
          </cell>
          <cell r="N220">
            <v>1941.48</v>
          </cell>
        </row>
        <row r="221">
          <cell r="C221" t="str">
            <v>UPA CABO DE SANTO AGOSTINHO - CG nº 012/2022</v>
          </cell>
          <cell r="E221" t="str">
            <v>5.5 - Reparo e Manutenção de Máquinas e Equipamentos</v>
          </cell>
          <cell r="F221">
            <v>1141468000169</v>
          </cell>
          <cell r="G221" t="str">
            <v>MEDCALL COMERCIO E SERVICOS DE EQUIPAMENTOS MEDICOS LTDA</v>
          </cell>
          <cell r="H221" t="str">
            <v>S</v>
          </cell>
          <cell r="I221" t="str">
            <v>S</v>
          </cell>
          <cell r="J221" t="str">
            <v>4061</v>
          </cell>
          <cell r="K221">
            <v>45412</v>
          </cell>
          <cell r="L221" t="str">
            <v>GRJQBSWE</v>
          </cell>
          <cell r="M221" t="str">
            <v>2611606 - Recife - PE</v>
          </cell>
          <cell r="N221">
            <v>1100</v>
          </cell>
        </row>
        <row r="222">
          <cell r="C222" t="str">
            <v>UPA CABO DE SANTO AGOSTINHO - CG nº 012/2022</v>
          </cell>
          <cell r="E222" t="str">
            <v>5.5 - Reparo e Manutenção de Máquinas e Equipamentos</v>
          </cell>
          <cell r="F222">
            <v>1141468000169</v>
          </cell>
          <cell r="G222" t="str">
            <v>MEDCALL COMERCIO E SERVICOS DE EQUIPAMENTOS MEDICOS LTDA</v>
          </cell>
          <cell r="H222" t="str">
            <v>S</v>
          </cell>
          <cell r="I222" t="str">
            <v>S</v>
          </cell>
          <cell r="J222" t="str">
            <v>4060</v>
          </cell>
          <cell r="K222">
            <v>45412</v>
          </cell>
          <cell r="L222" t="str">
            <v>NHSINLCL</v>
          </cell>
          <cell r="M222" t="str">
            <v>2611606 - Recife - PE</v>
          </cell>
          <cell r="N222">
            <v>1700</v>
          </cell>
        </row>
        <row r="223">
          <cell r="C223" t="str">
            <v>UPA CABO DE SANTO AGOSTINHO - CG nº 012/2022</v>
          </cell>
          <cell r="E223" t="str">
            <v>5.5 - Reparo e Manutenção de Máquinas e Equipamentos</v>
          </cell>
          <cell r="F223">
            <v>18204483000101</v>
          </cell>
          <cell r="G223" t="str">
            <v>WAGNER FERNANDES SALES DA SILVA &amp; CIA LTDA</v>
          </cell>
          <cell r="H223" t="str">
            <v>S</v>
          </cell>
          <cell r="I223" t="str">
            <v>S</v>
          </cell>
          <cell r="J223" t="str">
            <v>4796</v>
          </cell>
          <cell r="K223">
            <v>45404</v>
          </cell>
          <cell r="L223" t="str">
            <v>AFQPSSNTK</v>
          </cell>
          <cell r="M223" t="str">
            <v>2704302 - Maceió - AL</v>
          </cell>
          <cell r="N223">
            <v>2880</v>
          </cell>
        </row>
        <row r="224">
          <cell r="C224" t="str">
            <v>UPA CABO DE SANTO AGOSTINHO - CG nº 012/2022</v>
          </cell>
          <cell r="E224" t="str">
            <v>5.5 - Reparo e Manutenção de Máquinas e Equipamentos</v>
          </cell>
          <cell r="F224">
            <v>40893042000113</v>
          </cell>
          <cell r="G224" t="str">
            <v>GERASTEP GERADORES ASSISTENCIA TECNICA E PECAS LTDA ME</v>
          </cell>
          <cell r="H224" t="str">
            <v>S</v>
          </cell>
          <cell r="I224" t="str">
            <v>S</v>
          </cell>
          <cell r="J224" t="str">
            <v>49075</v>
          </cell>
          <cell r="K224">
            <v>45428</v>
          </cell>
          <cell r="L224" t="str">
            <v>XY7BNPBI</v>
          </cell>
          <cell r="M224" t="str">
            <v>2611606 - Recife - PE</v>
          </cell>
          <cell r="N224">
            <v>400</v>
          </cell>
        </row>
        <row r="225">
          <cell r="C225" t="str">
            <v>UPA CABO DE SANTO AGOSTINHO - CG nº 012/2022</v>
          </cell>
          <cell r="E225" t="str">
            <v>5.5 - Reparo e Manutenção de Máquinas e Equipamentos</v>
          </cell>
          <cell r="F225">
            <v>7221834000176</v>
          </cell>
          <cell r="G225" t="str">
            <v>C2 COMERCIO E SERVICOS LTDA ME</v>
          </cell>
          <cell r="H225" t="str">
            <v>S</v>
          </cell>
          <cell r="I225" t="str">
            <v>S</v>
          </cell>
          <cell r="J225" t="str">
            <v>167</v>
          </cell>
          <cell r="K225">
            <v>45407</v>
          </cell>
          <cell r="L225" t="str">
            <v>14MRFKGB</v>
          </cell>
          <cell r="M225" t="str">
            <v>2611606 - Recife - PE</v>
          </cell>
          <cell r="N225">
            <v>3300</v>
          </cell>
        </row>
        <row r="226">
          <cell r="C226" t="str">
            <v>UPA CABO DE SANTO AGOSTINHO - CG nº 012/2022</v>
          </cell>
          <cell r="E226" t="str">
            <v>5.5 - Reparo e Manutenção de Máquinas e Equipamentos</v>
          </cell>
          <cell r="F226">
            <v>21854632000192</v>
          </cell>
          <cell r="G226" t="str">
            <v>VITA ELEVADORES LTDA</v>
          </cell>
          <cell r="H226" t="str">
            <v>S</v>
          </cell>
          <cell r="I226" t="str">
            <v>S</v>
          </cell>
          <cell r="J226" t="str">
            <v>1587</v>
          </cell>
          <cell r="K226">
            <v>45414</v>
          </cell>
          <cell r="L226" t="str">
            <v>JUMSGGLA</v>
          </cell>
          <cell r="M226" t="str">
            <v>2611606 - Recife - PE</v>
          </cell>
          <cell r="N226">
            <v>420</v>
          </cell>
        </row>
        <row r="227">
          <cell r="C227" t="str">
            <v>UPA CABO DE SANTO AGOSTINHO - CG nº 012/2022</v>
          </cell>
          <cell r="E227" t="str">
            <v>5.99 - Outros Serviços de Terceiros Pessoa Jurídica</v>
          </cell>
          <cell r="F227">
            <v>10868663000186</v>
          </cell>
          <cell r="G227" t="str">
            <v xml:space="preserve">ACG INSTITUIÇÃO DE PAGAMENTOS S A </v>
          </cell>
          <cell r="H227" t="str">
            <v>S</v>
          </cell>
          <cell r="I227" t="str">
            <v>N</v>
          </cell>
          <cell r="N227">
            <v>19.8</v>
          </cell>
        </row>
        <row r="228">
          <cell r="C228" t="str">
            <v>UPA CABO DE SANTO AGOSTINHO - CG nº 012/2022</v>
          </cell>
          <cell r="E228" t="str">
            <v>5.6 - Reparo e Manutanção de Veículos</v>
          </cell>
          <cell r="F228">
            <v>2780558000162</v>
          </cell>
          <cell r="G228" t="str">
            <v>EMMANOEL N A PEREIRA TRANSPORTES ME</v>
          </cell>
          <cell r="H228" t="str">
            <v>S</v>
          </cell>
          <cell r="I228" t="str">
            <v>S</v>
          </cell>
          <cell r="J228" t="str">
            <v>1081</v>
          </cell>
          <cell r="K228">
            <v>45397</v>
          </cell>
          <cell r="L228" t="str">
            <v>NFJI89022</v>
          </cell>
          <cell r="M228" t="str">
            <v>2607901 - Jaboatão dos Guararapes - PE</v>
          </cell>
          <cell r="N228">
            <v>80</v>
          </cell>
        </row>
        <row r="229">
          <cell r="C229" t="str">
            <v>UPA CABO DE SANTO AGOSTINHO - CG nº 012/2022</v>
          </cell>
          <cell r="E229" t="str">
            <v xml:space="preserve">5.21 - Seguros em geral </v>
          </cell>
          <cell r="F229" t="str">
            <v xml:space="preserve">61.198.164/0001-60 </v>
          </cell>
          <cell r="G229" t="str">
            <v>PORTO SEGURO COMPANHIA DE SEGUROS GERAIS</v>
          </cell>
          <cell r="H229" t="str">
            <v>S</v>
          </cell>
          <cell r="I229" t="str">
            <v>N</v>
          </cell>
          <cell r="M229" t="str">
            <v>2611606 - Recife - PE</v>
          </cell>
          <cell r="N229">
            <v>260.62</v>
          </cell>
        </row>
        <row r="230">
          <cell r="C230" t="str">
            <v>UPA CABO DE SANTO AGOSTINHO - CG nº 012/2022</v>
          </cell>
          <cell r="E230" t="str">
            <v>5.3 - Locação de Máquinas e Equipamentos</v>
          </cell>
          <cell r="F230">
            <v>22400267000109</v>
          </cell>
          <cell r="G230" t="str">
            <v>AÇÃO SERVICOS TELECON LTDA</v>
          </cell>
          <cell r="H230" t="str">
            <v>S</v>
          </cell>
          <cell r="I230" t="str">
            <v>N</v>
          </cell>
          <cell r="J230" t="str">
            <v>04/2024</v>
          </cell>
          <cell r="K230">
            <v>45408</v>
          </cell>
          <cell r="M230" t="str">
            <v>2611606 - Recife - PE</v>
          </cell>
          <cell r="N230">
            <v>2392.65</v>
          </cell>
        </row>
        <row r="231">
          <cell r="C231" t="str">
            <v>UPA CABO DE SANTO AGOSTINHO - CG nº 012/2022</v>
          </cell>
          <cell r="E231" t="str">
            <v>5.5 - Reparo e Manutenção de Máquinas e Equipamentos</v>
          </cell>
          <cell r="F231">
            <v>24380578002041</v>
          </cell>
          <cell r="G231" t="str">
            <v>WHITE MARTINS GASES INDUSTRIAIS DO NORDESTE LTDA</v>
          </cell>
          <cell r="H231" t="str">
            <v>S</v>
          </cell>
          <cell r="I231" t="str">
            <v>S</v>
          </cell>
          <cell r="J231" t="str">
            <v>16620</v>
          </cell>
          <cell r="K231">
            <v>45391</v>
          </cell>
          <cell r="L231" t="str">
            <v>bdwb54733</v>
          </cell>
          <cell r="M231" t="str">
            <v>2607901 - Jaboatão dos Guararapes - PE</v>
          </cell>
          <cell r="N231">
            <v>1115.8800000000001</v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E5C5-AAE5-436E-A482-7B46D2981136}">
  <sheetPr>
    <tabColor rgb="FF92D050"/>
  </sheetPr>
  <dimension ref="A1:L1992"/>
  <sheetViews>
    <sheetView showGridLines="0" tabSelected="1" topLeftCell="B205" zoomScale="90" zoomScaleNormal="90" workbookViewId="0">
      <selection activeCell="B223" sqref="B2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SERVICOS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459</v>
      </c>
      <c r="I2" s="6">
        <f>IF('[1]TCE - ANEXO IV - Preencher'!K11="","",'[1]TCE - ANEXO IV - Preencher'!K11)</f>
        <v>45411</v>
      </c>
      <c r="J2" s="5" t="str">
        <f>'[1]TCE - ANEXO IV - Preencher'!L11</f>
        <v>26240428296399000119550010000004591000061284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40420.199999999997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 xml:space="preserve">ZURICH MINAS BRASIL SEGUROS S A 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45413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</v>
      </c>
      <c r="L3" s="7">
        <f>'[1]TCE - ANEXO IV - Preencher'!N12</f>
        <v>422.51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65007</v>
      </c>
      <c r="I4" s="6">
        <f>IF('[1]TCE - ANEXO IV - Preencher'!K13="","",'[1]TCE - ANEXO IV - Preencher'!K13)</f>
        <v>45376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740.2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9759606000260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64990</v>
      </c>
      <c r="I5" s="6">
        <f>IF('[1]TCE - ANEXO IV - Preencher'!K14="","",'[1]TCE - ANEXO IV - Preencher'!K14)</f>
        <v>45376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200.64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39030</v>
      </c>
      <c r="I6" s="6">
        <f>IF('[1]TCE - ANEXO IV - Preencher'!K15="","",'[1]TCE - ANEXO IV - Preencher'!K15)</f>
        <v>45376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600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14422174</v>
      </c>
      <c r="I7" s="6">
        <f>IF('[1]TCE - ANEXO IV - Preencher'!K16="","",'[1]TCE - ANEXO IV - Preencher'!K16)</f>
        <v>45376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540.12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14425914</v>
      </c>
      <c r="I8" s="6">
        <f>IF('[1]TCE - ANEXO IV - Preencher'!K17="","",'[1]TCE - ANEXO IV - Preencher'!K17)</f>
        <v>45376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9170.42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>SIND DAS EMP DE TRANSP DE PASSAG DO EST DE PERNAMBUCO</v>
      </c>
      <c r="F9" s="5" t="str">
        <f>'[1]TCE - ANEXO IV - Preencher'!H18</f>
        <v>B</v>
      </c>
      <c r="G9" s="5" t="str">
        <f>'[1]TCE - ANEXO IV - Preencher'!I18</f>
        <v>N</v>
      </c>
      <c r="H9" s="5" t="str">
        <f>'[1]TCE - ANEXO IV - Preencher'!J18</f>
        <v>14535578</v>
      </c>
      <c r="I9" s="6">
        <f>IF('[1]TCE - ANEXO IV - Preencher'!K18="","",'[1]TCE - ANEXO IV - Preencher'!K18)</f>
        <v>45385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254.35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59932</v>
      </c>
      <c r="I10" s="6">
        <f>IF('[1]TCE - ANEXO IV - Preencher'!K19="","",'[1]TCE - ANEXO IV - Preencher'!K19)</f>
        <v>45379</v>
      </c>
      <c r="J10" s="5" t="str">
        <f>'[1]TCE - ANEXO IV - Preencher'!L19</f>
        <v>26240310779833000156550010005999321601956005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2489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445119</v>
      </c>
      <c r="I11" s="6">
        <f>IF('[1]TCE - ANEXO IV - Preencher'!K20="","",'[1]TCE - ANEXO IV - Preencher'!K20)</f>
        <v>45387</v>
      </c>
      <c r="J11" s="5" t="str">
        <f>'[1]TCE - ANEXO IV - Preencher'!L20</f>
        <v>26240408778201000126550010004451191762880549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686.64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181734</v>
      </c>
      <c r="I12" s="6">
        <f>IF('[1]TCE - ANEXO IV - Preencher'!K21="","",'[1]TCE - ANEXO IV - Preencher'!K21)</f>
        <v>45387</v>
      </c>
      <c r="J12" s="5" t="str">
        <f>'[1]TCE - ANEXO IV - Preencher'!L21</f>
        <v>26240412882932000194550010001817341839798258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210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22806</v>
      </c>
      <c r="I13" s="6">
        <f>IF('[1]TCE - ANEXO IV - Preencher'!K22="","",'[1]TCE - ANEXO IV - Preencher'!K22)</f>
        <v>45387</v>
      </c>
      <c r="J13" s="5" t="str">
        <f>'[1]TCE - ANEXO IV - Preencher'!L22</f>
        <v>26240405932624000160550010000228061266238194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1668.66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4614288000145</v>
      </c>
      <c r="E14" s="5" t="str">
        <f>'[1]TCE - ANEXO IV - Preencher'!G23</f>
        <v>DISK LIFE COMERCIO DE PRODUTOS CIRURGICOS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8128</v>
      </c>
      <c r="I14" s="6">
        <f>IF('[1]TCE - ANEXO IV - Preencher'!K23="","",'[1]TCE - ANEXO IV - Preencher'!K23)</f>
        <v>45389</v>
      </c>
      <c r="J14" s="5" t="str">
        <f>'[1]TCE - ANEXO IV - Preencher'!L23</f>
        <v>26240404614288000145550010000081281314342114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5668.7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728333</v>
      </c>
      <c r="I15" s="6">
        <f>IF('[1]TCE - ANEXO IV - Preencher'!K24="","",'[1]TCE - ANEXO IV - Preencher'!K24)</f>
        <v>45387</v>
      </c>
      <c r="J15" s="5" t="str">
        <f>'[1]TCE - ANEXO IV - Preencher'!L24</f>
        <v>26240467729178000653550010000728331581715827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586.79999999999995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72864</v>
      </c>
      <c r="I16" s="6">
        <f>IF('[1]TCE - ANEXO IV - Preencher'!K25="","",'[1]TCE - ANEXO IV - Preencher'!K25)</f>
        <v>45387</v>
      </c>
      <c r="J16" s="5" t="str">
        <f>'[1]TCE - ANEXO IV - Preencher'!L25</f>
        <v>26240467729178000653550010000728641325919326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316.8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PRODUTOS HOSPITALAR E HIGIENE PESSOAL 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3686</v>
      </c>
      <c r="I17" s="6">
        <f>IF('[1]TCE - ANEXO IV - Preencher'!K26="","",'[1]TCE - ANEXO IV - Preencher'!K26)</f>
        <v>45387</v>
      </c>
      <c r="J17" s="5" t="str">
        <f>'[1]TCE - ANEXO IV - Preencher'!L26</f>
        <v>26240437844417000140550010000036861790113785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807.09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40819119000105</v>
      </c>
      <c r="E18" s="5" t="str">
        <f>'[1]TCE - ANEXO IV - Preencher'!G27</f>
        <v>XP MEDICAL COMERCIO DE PRODUTOS MEDICO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214</v>
      </c>
      <c r="I18" s="6">
        <f>IF('[1]TCE - ANEXO IV - Preencher'!K27="","",'[1]TCE - ANEXO IV - Preencher'!K27)</f>
        <v>45389</v>
      </c>
      <c r="J18" s="5" t="str">
        <f>'[1]TCE - ANEXO IV - Preencher'!L27</f>
        <v>26240440819119000105550010000002141962569349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1308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192377</v>
      </c>
      <c r="I19" s="6">
        <f>IF('[1]TCE - ANEXO IV - Preencher'!K28="","",'[1]TCE - ANEXO IV - Preencher'!K28)</f>
        <v>45390</v>
      </c>
      <c r="J19" s="5" t="str">
        <f>'[1]TCE - ANEXO IV - Preencher'!L28</f>
        <v>26240408674752000140550010001923771357010546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949.5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32883</v>
      </c>
      <c r="I20" s="6">
        <f>IF('[1]TCE - ANEXO IV - Preencher'!K29="","",'[1]TCE - ANEXO IV - Preencher'!K29)</f>
        <v>45387</v>
      </c>
      <c r="J20" s="5" t="str">
        <f>'[1]TCE - ANEXO IV - Preencher'!L29</f>
        <v>26240408674752000301550010000328831288127110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155.66999999999999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2992</v>
      </c>
      <c r="I21" s="6">
        <f>IF('[1]TCE - ANEXO IV - Preencher'!K30="","",'[1]TCE - ANEXO IV - Preencher'!K30)</f>
        <v>45385</v>
      </c>
      <c r="J21" s="5" t="str">
        <f>'[1]TCE - ANEXO IV - Preencher'!L30</f>
        <v>26240458426628000990550010000029921971547794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4577.5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HOSPITALAR E HIGIENE PESSOAL 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3698</v>
      </c>
      <c r="I22" s="6">
        <f>IF('[1]TCE - ANEXO IV - Preencher'!K31="","",'[1]TCE - ANEXO IV - Preencher'!K31)</f>
        <v>45390</v>
      </c>
      <c r="J22" s="5" t="str">
        <f>'[1]TCE - ANEXO IV - Preencher'!L31</f>
        <v>26240437844417000140550010000036981947586850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122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4917296001132</v>
      </c>
      <c r="E23" s="5" t="str">
        <f>'[1]TCE - ANEXO IV - Preencher'!G32</f>
        <v>AVIL TEXTIL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37891</v>
      </c>
      <c r="I23" s="6">
        <f>IF('[1]TCE - ANEXO IV - Preencher'!K32="","",'[1]TCE - ANEXO IV - Preencher'!K32)</f>
        <v>45390</v>
      </c>
      <c r="J23" s="5" t="str">
        <f>'[1]TCE - ANEXO IV - Preencher'!L32</f>
        <v>2624040491729600113255003000378911000378925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117.5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5106015000152</v>
      </c>
      <c r="E24" s="5" t="str">
        <f>'[1]TCE - ANEXO IV - Preencher'!G33</f>
        <v>CALLMED COMERCIO DE MED E REP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113953</v>
      </c>
      <c r="I24" s="6">
        <f>IF('[1]TCE - ANEXO IV - Preencher'!K33="","",'[1]TCE - ANEXO IV - Preencher'!K33)</f>
        <v>45387</v>
      </c>
      <c r="J24" s="5" t="str">
        <f>'[1]TCE - ANEXO IV - Preencher'!L33</f>
        <v>23240405106015000152550010001139531001224376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2424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4656809000127</v>
      </c>
      <c r="E25" s="5" t="str">
        <f>'[1]TCE - ANEXO IV - Preencher'!G34</f>
        <v>MEDVICE DO BRASIL COMERCIAL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19665</v>
      </c>
      <c r="I25" s="6">
        <f>IF('[1]TCE - ANEXO IV - Preencher'!K34="","",'[1]TCE - ANEXO IV - Preencher'!K34)</f>
        <v>45390</v>
      </c>
      <c r="J25" s="5" t="str">
        <f>'[1]TCE - ANEXO IV - Preencher'!L34</f>
        <v>26240404656809000127550010000196651397695090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804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31611264000105</v>
      </c>
      <c r="E26" s="5" t="str">
        <f>'[1]TCE - ANEXO IV - Preencher'!G35</f>
        <v>GEROMIDIA SERVICOS E COMERCIO EIRELLI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98</v>
      </c>
      <c r="I26" s="6">
        <f>IF('[1]TCE - ANEXO IV - Preencher'!K35="","",'[1]TCE - ANEXO IV - Preencher'!K35)</f>
        <v>45390</v>
      </c>
      <c r="J26" s="5" t="str">
        <f>'[1]TCE - ANEXO IV - Preencher'!L35</f>
        <v>26240431611264000105550010000000981000010278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640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600632</v>
      </c>
      <c r="I27" s="6">
        <f>IF('[1]TCE - ANEXO IV - Preencher'!K36="","",'[1]TCE - ANEXO IV - Preencher'!K36)</f>
        <v>45387</v>
      </c>
      <c r="J27" s="5" t="str">
        <f>'[1]TCE - ANEXO IV - Preencher'!L36</f>
        <v>26240410779833000156550010006006321602656001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397.5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48495866000147</v>
      </c>
      <c r="E28" s="5" t="str">
        <f>'[1]TCE - ANEXO IV - Preencher'!G37</f>
        <v>BEMED COMERCIO ATACADISTA DE PRODUTOS DE HIGIENE PESSOAL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1243</v>
      </c>
      <c r="I28" s="6">
        <f>IF('[1]TCE - ANEXO IV - Preencher'!K37="","",'[1]TCE - ANEXO IV - Preencher'!K37)</f>
        <v>45390</v>
      </c>
      <c r="J28" s="5" t="str">
        <f>'[1]TCE - ANEXO IV - Preencher'!L37</f>
        <v>26240448495866000147550010000012431218468528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889.5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30553793000137</v>
      </c>
      <c r="E29" s="5" t="str">
        <f>'[1]TCE - ANEXO IV - Preencher'!G38</f>
        <v>JASMED DISTRIBUIDORA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2093</v>
      </c>
      <c r="I29" s="6">
        <f>IF('[1]TCE - ANEXO IV - Preencher'!K38="","",'[1]TCE - ANEXO IV - Preencher'!K38)</f>
        <v>45393</v>
      </c>
      <c r="J29" s="5" t="str">
        <f>'[1]TCE - ANEXO IV - Preencher'!L38</f>
        <v>26240430553793000137550010000020931000006767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525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FERNANDES C. MAT. CIR. HO SO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1708816</v>
      </c>
      <c r="I30" s="6">
        <f>IF('[1]TCE - ANEXO IV - Preencher'!K39="","",'[1]TCE - ANEXO IV - Preencher'!K39)</f>
        <v>45387</v>
      </c>
      <c r="J30" s="5" t="str">
        <f>'[1]TCE - ANEXO IV - Preencher'!L39</f>
        <v>35240461418042000131550040017088161051979791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2997.8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66001</v>
      </c>
      <c r="I31" s="6">
        <f>IF('[1]TCE - ANEXO IV - Preencher'!K40="","",'[1]TCE - ANEXO IV - Preencher'!K40)</f>
        <v>45387</v>
      </c>
      <c r="J31" s="5" t="str">
        <f>'[1]TCE - ANEXO IV - Preencher'!L40</f>
        <v>26240403817043000152550010000660011108010212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114.91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73685</v>
      </c>
      <c r="I32" s="6">
        <f>IF('[1]TCE - ANEXO IV - Preencher'!K41="","",'[1]TCE - ANEXO IV - Preencher'!K41)</f>
        <v>45398</v>
      </c>
      <c r="J32" s="5" t="str">
        <f>'[1]TCE - ANEXO IV - Preencher'!L41</f>
        <v>26240467729178000653550010000736851231822136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590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3.12 - Material Hospitalar</v>
      </c>
      <c r="D33" s="3">
        <f>'[1]TCE - ANEXO IV - Preencher'!F42</f>
        <v>48495866000147</v>
      </c>
      <c r="E33" s="5" t="str">
        <f>'[1]TCE - ANEXO IV - Preencher'!G42</f>
        <v>BEMED COMERCIO ATACADISTA DE PRODUTOS DE HIGIENE PESSOAL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1272</v>
      </c>
      <c r="I33" s="6">
        <f>IF('[1]TCE - ANEXO IV - Preencher'!K42="","",'[1]TCE - ANEXO IV - Preencher'!K42)</f>
        <v>45397</v>
      </c>
      <c r="J33" s="5" t="str">
        <f>'[1]TCE - ANEXO IV - Preencher'!L42</f>
        <v>26240448495866000147550010000012721989634781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20.28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445134</v>
      </c>
      <c r="I34" s="6">
        <f>IF('[1]TCE - ANEXO IV - Preencher'!K43="","",'[1]TCE - ANEXO IV - Preencher'!K43)</f>
        <v>45387</v>
      </c>
      <c r="J34" s="5" t="str">
        <f>'[1]TCE - ANEXO IV - Preencher'!L43</f>
        <v>26240408778201000126550010004451341626794039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5791.2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181750</v>
      </c>
      <c r="I35" s="6">
        <f>IF('[1]TCE - ANEXO IV - Preencher'!K44="","",'[1]TCE - ANEXO IV - Preencher'!K44)</f>
        <v>45387</v>
      </c>
      <c r="J35" s="5" t="str">
        <f>'[1]TCE - ANEXO IV - Preencher'!L44</f>
        <v>26240412882932000194550010001817501865782677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1017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72881</v>
      </c>
      <c r="I36" s="6">
        <f>IF('[1]TCE - ANEXO IV - Preencher'!K45="","",'[1]TCE - ANEXO IV - Preencher'!K45)</f>
        <v>45387</v>
      </c>
      <c r="J36" s="5" t="str">
        <f>'[1]TCE - ANEXO IV - Preencher'!L45</f>
        <v>26240467729178000653550010000728811544638749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5974.26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35753111000153</v>
      </c>
      <c r="E37" s="5" t="str">
        <f>'[1]TCE - ANEXO IV - Preencher'!G46</f>
        <v>NORD PRODUTOS EM SAUDE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23632</v>
      </c>
      <c r="I37" s="6">
        <f>IF('[1]TCE - ANEXO IV - Preencher'!K46="","",'[1]TCE - ANEXO IV - Preencher'!K46)</f>
        <v>45387</v>
      </c>
      <c r="J37" s="5" t="str">
        <f>'[1]TCE - ANEXO IV - Preencher'!L46</f>
        <v>26240435753111000153550010000236321000302291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1026.24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15220807000107</v>
      </c>
      <c r="E38" s="5" t="str">
        <f>'[1]TCE - ANEXO IV - Preencher'!G47</f>
        <v>BCIPHARMA IMPORTADORA E DISTRIBUIDORA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655</v>
      </c>
      <c r="I38" s="6">
        <f>IF('[1]TCE - ANEXO IV - Preencher'!K47="","",'[1]TCE - ANEXO IV - Preencher'!K47)</f>
        <v>45390</v>
      </c>
      <c r="J38" s="5" t="str">
        <f>'[1]TCE - ANEXO IV - Preencher'!L47</f>
        <v>26240415220807000107550010000006551844567346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750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181784</v>
      </c>
      <c r="I39" s="6">
        <f>IF('[1]TCE - ANEXO IV - Preencher'!K48="","",'[1]TCE - ANEXO IV - Preencher'!K48)</f>
        <v>45390</v>
      </c>
      <c r="J39" s="5" t="str">
        <f>'[1]TCE - ANEXO IV - Preencher'!L48</f>
        <v>26240412882932000194550010001817841242281539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538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11449180000100</v>
      </c>
      <c r="E40" s="5" t="str">
        <f>'[1]TCE - ANEXO IV - Preencher'!G49</f>
        <v>DPROSMED DISTRIBUIDORA DE PRODUTOS MEDICO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67644</v>
      </c>
      <c r="I40" s="6">
        <f>IF('[1]TCE - ANEXO IV - Preencher'!K49="","",'[1]TCE - ANEXO IV - Preencher'!K49)</f>
        <v>45391</v>
      </c>
      <c r="J40" s="5" t="str">
        <f>'[1]TCE - ANEXO IV - Preencher'!L49</f>
        <v>26240411449180000100550010000676441000345777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852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11449180000100</v>
      </c>
      <c r="E41" s="5" t="str">
        <f>'[1]TCE - ANEXO IV - Preencher'!G50</f>
        <v>DPROSMED DISTRIBUIDORA DE PRODUTOS MEDICO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67635</v>
      </c>
      <c r="I41" s="6">
        <f>IF('[1]TCE - ANEXO IV - Preencher'!K50="","",'[1]TCE - ANEXO IV - Preencher'!K50)</f>
        <v>45391</v>
      </c>
      <c r="J41" s="5" t="str">
        <f>'[1]TCE - ANEXO IV - Preencher'!L50</f>
        <v>26240411449180000100550010000676351000345611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3240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192405</v>
      </c>
      <c r="I42" s="6">
        <f>IF('[1]TCE - ANEXO IV - Preencher'!K51="","",'[1]TCE - ANEXO IV - Preencher'!K51)</f>
        <v>45390</v>
      </c>
      <c r="J42" s="5" t="str">
        <f>'[1]TCE - ANEXO IV - Preencher'!L51</f>
        <v>26240408674752000140550010001924051804751202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127.15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22580510000118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61009</v>
      </c>
      <c r="I43" s="6">
        <f>IF('[1]TCE - ANEXO IV - Preencher'!K52="","",'[1]TCE - ANEXO IV - Preencher'!K52)</f>
        <v>45387</v>
      </c>
      <c r="J43" s="5" t="str">
        <f>'[1]TCE - ANEXO IV - Preencher'!L52</f>
        <v>26240422580510000118550010000610091000483448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300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35753111000153</v>
      </c>
      <c r="E44" s="5" t="str">
        <f>'[1]TCE - ANEXO IV - Preencher'!G53</f>
        <v>NORD PRODUTOS EM SAUDE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23664</v>
      </c>
      <c r="I44" s="6">
        <f>IF('[1]TCE - ANEXO IV - Preencher'!K53="","",'[1]TCE - ANEXO IV - Preencher'!K53)</f>
        <v>45390</v>
      </c>
      <c r="J44" s="5" t="str">
        <f>'[1]TCE - ANEXO IV - Preencher'!L53</f>
        <v>26240435753111000153550010000236641000302775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648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445508</v>
      </c>
      <c r="I45" s="6">
        <f>IF('[1]TCE - ANEXO IV - Preencher'!K54="","",'[1]TCE - ANEXO IV - Preencher'!K54)</f>
        <v>45391</v>
      </c>
      <c r="J45" s="5" t="str">
        <f>'[1]TCE - ANEXO IV - Preencher'!L54</f>
        <v>26240408778201000126550010004455081368443362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4618.12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181862</v>
      </c>
      <c r="I46" s="6">
        <f>IF('[1]TCE - ANEXO IV - Preencher'!K55="","",'[1]TCE - ANEXO IV - Preencher'!K55)</f>
        <v>45392</v>
      </c>
      <c r="J46" s="5" t="str">
        <f>'[1]TCE - ANEXO IV - Preencher'!L55</f>
        <v>26240412882932000194550010001818621164550563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871.5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3.4 - Material Farmacológico</v>
      </c>
      <c r="D47" s="3">
        <f>'[1]TCE - ANEXO IV - Preencher'!F56</f>
        <v>10779833000156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600631</v>
      </c>
      <c r="I47" s="6">
        <f>IF('[1]TCE - ANEXO IV - Preencher'!K56="","",'[1]TCE - ANEXO IV - Preencher'!K56)</f>
        <v>45387</v>
      </c>
      <c r="J47" s="5" t="str">
        <f>'[1]TCE - ANEXO IV - Preencher'!L56</f>
        <v>26240410779833000156550010006006311602655008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1170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73192</v>
      </c>
      <c r="I48" s="6">
        <f>IF('[1]TCE - ANEXO IV - Preencher'!K57="","",'[1]TCE - ANEXO IV - Preencher'!K57)</f>
        <v>45391</v>
      </c>
      <c r="J48" s="5" t="str">
        <f>'[1]TCE - ANEXO IV - Preencher'!L57</f>
        <v>26240467729178000653550010000731921762952127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1340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3.4 - Material Farmacológico</v>
      </c>
      <c r="D49" s="3">
        <f>'[1]TCE - ANEXO IV - Preencher'!F58</f>
        <v>10854165000184</v>
      </c>
      <c r="E49" s="5" t="str">
        <f>'[1]TCE - ANEXO IV - Preencher'!G58</f>
        <v xml:space="preserve">F&amp;F DISTR DE PRODUTOS FARMACEUTICOS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279720</v>
      </c>
      <c r="I49" s="6">
        <f>IF('[1]TCE - ANEXO IV - Preencher'!K58="","",'[1]TCE - ANEXO IV - Preencher'!K58)</f>
        <v>45392</v>
      </c>
      <c r="J49" s="5" t="str">
        <f>'[1]TCE - ANEXO IV - Preencher'!L58</f>
        <v>26240410854165000184550010002797201054289623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280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NNMED 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124456</v>
      </c>
      <c r="I50" s="6">
        <f>IF('[1]TCE - ANEXO IV - Preencher'!K59="","",'[1]TCE - ANEXO IV - Preencher'!K59)</f>
        <v>45391</v>
      </c>
      <c r="J50" s="5" t="str">
        <f>'[1]TCE - ANEXO IV - Preencher'!L59</f>
        <v>25240415218561000139550010001244561275594789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3179.4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3.4 - Material Farmacológico</v>
      </c>
      <c r="D51" s="3">
        <f>'[1]TCE - ANEXO IV - Preencher'!F60</f>
        <v>11449180000100</v>
      </c>
      <c r="E51" s="5" t="str">
        <f>'[1]TCE - ANEXO IV - Preencher'!G60</f>
        <v>DPROSMED DISTRIBUIDORA DE PRODUTOS MEDICO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67735</v>
      </c>
      <c r="I51" s="6">
        <f>IF('[1]TCE - ANEXO IV - Preencher'!K60="","",'[1]TCE - ANEXO IV - Preencher'!K60)</f>
        <v>45393</v>
      </c>
      <c r="J51" s="5" t="str">
        <f>'[1]TCE - ANEXO IV - Preencher'!L60</f>
        <v>26240411449180000100550010000677351000347300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1281.5999999999999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3.4 - Material Farmacológico</v>
      </c>
      <c r="D52" s="3">
        <f>'[1]TCE - ANEXO IV - Preencher'!F61</f>
        <v>11449180000100</v>
      </c>
      <c r="E52" s="5" t="str">
        <f>'[1]TCE - ANEXO IV - Preencher'!G61</f>
        <v>DPROSMED DISTRIBUIDORA DE PRODUTOS MEDICO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67737</v>
      </c>
      <c r="I52" s="6">
        <f>IF('[1]TCE - ANEXO IV - Preencher'!K61="","",'[1]TCE - ANEXO IV - Preencher'!K61)</f>
        <v>45393</v>
      </c>
      <c r="J52" s="5" t="str">
        <f>'[1]TCE - ANEXO IV - Preencher'!L61</f>
        <v>26240411449180000100550010000677351000347300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1281.5999999999999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3.4 - Material Farmacológico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66006</v>
      </c>
      <c r="I53" s="6">
        <f>IF('[1]TCE - ANEXO IV - Preencher'!K62="","",'[1]TCE - ANEXO IV - Preencher'!K62)</f>
        <v>45387</v>
      </c>
      <c r="J53" s="5" t="str">
        <f>'[1]TCE - ANEXO IV - Preencher'!L62</f>
        <v>26240403817043000152550010000660061172219611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214.2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3.4 - Material Farmacológico</v>
      </c>
      <c r="D54" s="3">
        <f>'[1]TCE - ANEXO IV - Preencher'!F63</f>
        <v>23680034000170</v>
      </c>
      <c r="E54" s="5" t="str">
        <f>'[1]TCE - ANEXO IV - Preencher'!G63</f>
        <v>D ARAUJO COMERCIO ATACADISTA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15839</v>
      </c>
      <c r="I54" s="6">
        <f>IF('[1]TCE - ANEXO IV - Preencher'!K63="","",'[1]TCE - ANEXO IV - Preencher'!K63)</f>
        <v>15839</v>
      </c>
      <c r="J54" s="5" t="str">
        <f>'[1]TCE - ANEXO IV - Preencher'!L63</f>
        <v>26240423680034000170550010000158391322875549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537.12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3.4 - Material Farmacológico</v>
      </c>
      <c r="D55" s="3">
        <f>'[1]TCE - ANEXO IV - Preencher'!F64</f>
        <v>35753111000153</v>
      </c>
      <c r="E55" s="5" t="str">
        <f>'[1]TCE - ANEXO IV - Preencher'!G64</f>
        <v>NORD PRODUTOS EM SAUDE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23910</v>
      </c>
      <c r="I55" s="6">
        <f>IF('[1]TCE - ANEXO IV - Preencher'!K64="","",'[1]TCE - ANEXO IV - Preencher'!K64)</f>
        <v>45394</v>
      </c>
      <c r="J55" s="5" t="str">
        <f>'[1]TCE - ANEXO IV - Preencher'!L64</f>
        <v>26240435753111000153550010000239101000306105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1488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3.4 - Material Farmacológico</v>
      </c>
      <c r="D56" s="3">
        <f>'[1]TCE - ANEXO IV - Preencher'!F65</f>
        <v>48495866000147</v>
      </c>
      <c r="E56" s="5" t="str">
        <f>'[1]TCE - ANEXO IV - Preencher'!G65</f>
        <v>BEMED COMERCIO ATACADISTA DE PRODUTOS DE HIGIENE PESSOAL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1257</v>
      </c>
      <c r="I56" s="6">
        <f>IF('[1]TCE - ANEXO IV - Preencher'!K65="","",'[1]TCE - ANEXO IV - Preencher'!K65)</f>
        <v>45392</v>
      </c>
      <c r="J56" s="5" t="str">
        <f>'[1]TCE - ANEXO IV - Preencher'!L65</f>
        <v>26240448495866000147550010000012571339606744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1435.01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3.4 - Material Farmacológico</v>
      </c>
      <c r="D57" s="3">
        <f>'[1]TCE - ANEXO IV - Preencher'!F66</f>
        <v>10854165000346</v>
      </c>
      <c r="E57" s="5" t="str">
        <f>'[1]TCE - ANEXO IV - Preencher'!G66</f>
        <v xml:space="preserve">F&amp;F DISTR DE PRODUTOS FARMACEUTICOS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195952</v>
      </c>
      <c r="I57" s="6">
        <f>IF('[1]TCE - ANEXO IV - Preencher'!K66="","",'[1]TCE - ANEXO IV - Preencher'!K66)</f>
        <v>195952</v>
      </c>
      <c r="J57" s="5" t="str">
        <f>'[1]TCE - ANEXO IV - Preencher'!L66</f>
        <v>23240410854165000346550010001959521403359065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861.28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3.4 - Material Farmacológico</v>
      </c>
      <c r="D58" s="3">
        <f>'[1]TCE - ANEXO IV - Preencher'!F67</f>
        <v>9035130000134</v>
      </c>
      <c r="E58" s="5" t="str">
        <f>'[1]TCE - ANEXO IV - Preencher'!G67</f>
        <v>DROG MADALENA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30904</v>
      </c>
      <c r="I58" s="6">
        <f>IF('[1]TCE - ANEXO IV - Preencher'!K67="","",'[1]TCE - ANEXO IV - Preencher'!K67)</f>
        <v>45397</v>
      </c>
      <c r="J58" s="5" t="str">
        <f>'[1]TCE - ANEXO IV - Preencher'!L67</f>
        <v>26240409035130000134550010000309041451166710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518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3.4 - Material Farmacológico</v>
      </c>
      <c r="D59" s="3">
        <f>'[1]TCE - ANEXO IV - Preencher'!F68</f>
        <v>2520829000493</v>
      </c>
      <c r="E59" s="5" t="str">
        <f>'[1]TCE - ANEXO IV - Preencher'!G68</f>
        <v>DIMASTER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2436</v>
      </c>
      <c r="I59" s="6">
        <f>IF('[1]TCE - ANEXO IV - Preencher'!K68="","",'[1]TCE - ANEXO IV - Preencher'!K68)</f>
        <v>45387</v>
      </c>
      <c r="J59" s="5" t="str">
        <f>'[1]TCE - ANEXO IV - Preencher'!L68</f>
        <v>35240402520829000493550010000024361317497369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1378.36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3.4 - Material Farmacológico</v>
      </c>
      <c r="D60" s="3">
        <f>'[1]TCE - ANEXO IV - Preencher'!F69</f>
        <v>2520829000493</v>
      </c>
      <c r="E60" s="5" t="str">
        <f>'[1]TCE - ANEXO IV - Preencher'!G69</f>
        <v>DIMASTER COMERCIO DE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2506</v>
      </c>
      <c r="I60" s="6">
        <f>IF('[1]TCE - ANEXO IV - Preencher'!K69="","",'[1]TCE - ANEXO IV - Preencher'!K69)</f>
        <v>45391</v>
      </c>
      <c r="J60" s="5" t="str">
        <f>'[1]TCE - ANEXO IV - Preencher'!L69</f>
        <v>35240402520829000493550010000025061892118510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1599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1687725000162</v>
      </c>
      <c r="E61" s="5" t="str">
        <f>'[1]TCE - ANEXO IV - Preencher'!G70</f>
        <v>CENTRO ESPECIALIZADO EM NUTRICAO ENTERAL E PARENTAL CENE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49060</v>
      </c>
      <c r="I61" s="6">
        <f>IF('[1]TCE - ANEXO IV - Preencher'!K70="","",'[1]TCE - ANEXO IV - Preencher'!K70)</f>
        <v>45390</v>
      </c>
      <c r="J61" s="5" t="str">
        <f>'[1]TCE - ANEXO IV - Preencher'!L70</f>
        <v>26240401687725000162550010000490601510840000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568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3719</v>
      </c>
      <c r="I62" s="6">
        <f>IF('[1]TCE - ANEXO IV - Preencher'!K71="","",'[1]TCE - ANEXO IV - Preencher'!K71)</f>
        <v>45384</v>
      </c>
      <c r="J62" s="5" t="str">
        <f>'[1]TCE - ANEXO IV - Preencher'!L71</f>
        <v>26240424380578002041556060000037191724141940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257.82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3.2 - Gás e Outros Materiais Engarrafados</v>
      </c>
      <c r="D63" s="3">
        <f>'[1]TCE - ANEXO IV - Preencher'!F72</f>
        <v>24380578002203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434</v>
      </c>
      <c r="I63" s="6">
        <f>IF('[1]TCE - ANEXO IV - Preencher'!K72="","",'[1]TCE - ANEXO IV - Preencher'!K72)</f>
        <v>45400</v>
      </c>
      <c r="J63" s="5" t="str">
        <f>'[1]TCE - ANEXO IV - Preencher'!L72</f>
        <v>26240424380578002203556260000004341611808241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3365.33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3816</v>
      </c>
      <c r="I64" s="6">
        <f>IF('[1]TCE - ANEXO IV - Preencher'!K73="","",'[1]TCE - ANEXO IV - Preencher'!K73)</f>
        <v>45400</v>
      </c>
      <c r="J64" s="5" t="str">
        <f>'[1]TCE - ANEXO IV - Preencher'!L73</f>
        <v>26240424380578002041556060000038161564669822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257.82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3833</v>
      </c>
      <c r="I65" s="6">
        <f>IF('[1]TCE - ANEXO IV - Preencher'!K74="","",'[1]TCE - ANEXO IV - Preencher'!K74)</f>
        <v>45401</v>
      </c>
      <c r="J65" s="5" t="str">
        <f>'[1]TCE - ANEXO IV - Preencher'!L74</f>
        <v>26240424380578002041556060000038331412782864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287.75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3.11 - Material Laboratorial</v>
      </c>
      <c r="D66" s="3">
        <f>'[1]TCE - ANEXO IV - Preencher'!F75</f>
        <v>18271934000123</v>
      </c>
      <c r="E66" s="5" t="str">
        <f>'[1]TCE - ANEXO IV - Preencher'!G75</f>
        <v>NOVA BIOMEDICAL DIAGNOSTICOS MEDICOS E BIOTECNOLOGICOS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44856</v>
      </c>
      <c r="I66" s="6">
        <f>IF('[1]TCE - ANEXO IV - Preencher'!K75="","",'[1]TCE - ANEXO IV - Preencher'!K75)</f>
        <v>45383</v>
      </c>
      <c r="J66" s="5" t="str">
        <f>'[1]TCE - ANEXO IV - Preencher'!L75</f>
        <v>31240418271934000123550010000448561428374507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9000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3.11 - Material Laboratorial</v>
      </c>
      <c r="D67" s="3">
        <f>'[1]TCE - ANEXO IV - Preencher'!F76</f>
        <v>8014460000180</v>
      </c>
      <c r="E67" s="5" t="str">
        <f>'[1]TCE - ANEXO IV - Preencher'!G76</f>
        <v>VANPEL MAT DE ESCRITORIO E INFOR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60134</v>
      </c>
      <c r="I67" s="6">
        <f>IF('[1]TCE - ANEXO IV - Preencher'!K76="","",'[1]TCE - ANEXO IV - Preencher'!K76)</f>
        <v>45387</v>
      </c>
      <c r="J67" s="5" t="str">
        <f>'[1]TCE - ANEXO IV - Preencher'!L76</f>
        <v>26240408014460000180550010000601341001424510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36.799999999999997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3.99 - Outras despesas com Material de Consumo</v>
      </c>
      <c r="D68" s="3">
        <f>'[1]TCE - ANEXO IV - Preencher'!F77</f>
        <v>33255787001325</v>
      </c>
      <c r="E68" s="5" t="str">
        <f>'[1]TCE - ANEXO IV - Preencher'!G77</f>
        <v>IBF INDUSTRIA BRASILEIRA DE FILMES S 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32299</v>
      </c>
      <c r="I68" s="6">
        <f>IF('[1]TCE - ANEXO IV - Preencher'!K77="","",'[1]TCE - ANEXO IV - Preencher'!K77)</f>
        <v>45387</v>
      </c>
      <c r="J68" s="5" t="str">
        <f>'[1]TCE - ANEXO IV - Preencher'!L77</f>
        <v>26240433255787001325550050000322991221574968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5413.67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3.99 - Outras despesas com Material de Consumo</v>
      </c>
      <c r="D69" s="3">
        <f>'[1]TCE - ANEXO IV - Preencher'!F78</f>
        <v>8674752000140</v>
      </c>
      <c r="E69" s="5" t="str">
        <f>'[1]TCE - ANEXO IV - Preencher'!G78</f>
        <v>CIRURGICA MONTEBELLO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192156</v>
      </c>
      <c r="I69" s="6">
        <f>IF('[1]TCE - ANEXO IV - Preencher'!K78="","",'[1]TCE - ANEXO IV - Preencher'!K78)</f>
        <v>45387</v>
      </c>
      <c r="J69" s="5" t="str">
        <f>'[1]TCE - ANEXO IV - Preencher'!L78</f>
        <v>26240408674752000140550010001921561008224353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310.70999999999998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3.99 - Outras despesas com Material de Consumo</v>
      </c>
      <c r="D70" s="3">
        <f>'[1]TCE - ANEXO IV - Preencher'!F79</f>
        <v>18078521000127</v>
      </c>
      <c r="E70" s="5" t="str">
        <f>'[1]TCE - ANEXO IV - Preencher'!G79</f>
        <v>TUPAN FARMA DISTRIBUIDORA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56320</v>
      </c>
      <c r="I70" s="6">
        <f>IF('[1]TCE - ANEXO IV - Preencher'!K79="","",'[1]TCE - ANEXO IV - Preencher'!K79)</f>
        <v>45386</v>
      </c>
      <c r="J70" s="5" t="str">
        <f>'[1]TCE - ANEXO IV - Preencher'!L79</f>
        <v>26240418078521000127550010000563201009557053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600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3.7 - Material de Limpeza e Produtos de Hgienização</v>
      </c>
      <c r="D71" s="3">
        <f>'[1]TCE - ANEXO IV - Preencher'!F80</f>
        <v>53714399000139</v>
      </c>
      <c r="E71" s="5" t="str">
        <f>'[1]TCE - ANEXO IV - Preencher'!G80</f>
        <v>BEM VIVER ALIMENTOS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67</v>
      </c>
      <c r="I71" s="6">
        <f>IF('[1]TCE - ANEXO IV - Preencher'!K80="","",'[1]TCE - ANEXO IV - Preencher'!K80)</f>
        <v>45390</v>
      </c>
      <c r="J71" s="5" t="str">
        <f>'[1]TCE - ANEXO IV - Preencher'!L80</f>
        <v>26240453714399000139550010000000671966822786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30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3.7 - Material de Limpeza e Produtos de Hgienização</v>
      </c>
      <c r="D72" s="3">
        <f>'[1]TCE - ANEXO IV - Preencher'!F81</f>
        <v>8587400000157</v>
      </c>
      <c r="E72" s="5" t="str">
        <f>'[1]TCE - ANEXO IV - Preencher'!G81</f>
        <v>AFFESTAS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23734</v>
      </c>
      <c r="I72" s="6">
        <f>IF('[1]TCE - ANEXO IV - Preencher'!K81="","",'[1]TCE - ANEXO IV - Preencher'!K81)</f>
        <v>45390</v>
      </c>
      <c r="J72" s="5" t="str">
        <f>'[1]TCE - ANEXO IV - Preencher'!L81</f>
        <v>26240408587400000157550010000237341881050757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55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3.7 - Material de Limpeza e Produtos de Hgienização</v>
      </c>
      <c r="D73" s="3">
        <f>'[1]TCE - ANEXO IV - Preencher'!F82</f>
        <v>24425720000167</v>
      </c>
      <c r="E73" s="5" t="str">
        <f>'[1]TCE - ANEXO IV - Preencher'!G82</f>
        <v>ORIGINAL SUP. E EQUIPAMENTOS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8766</v>
      </c>
      <c r="I73" s="6">
        <f>IF('[1]TCE - ANEXO IV - Preencher'!K82="","",'[1]TCE - ANEXO IV - Preencher'!K82)</f>
        <v>45406</v>
      </c>
      <c r="J73" s="5" t="str">
        <f>'[1]TCE - ANEXO IV - Preencher'!L82</f>
        <v>26240424425720000167550010000087661470046224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1250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3.7 - Material de Limpeza e Produtos de Hgienização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72833</v>
      </c>
      <c r="I74" s="6">
        <f>IF('[1]TCE - ANEXO IV - Preencher'!K83="","",'[1]TCE - ANEXO IV - Preencher'!K83)</f>
        <v>45387</v>
      </c>
      <c r="J74" s="5" t="str">
        <f>'[1]TCE - ANEXO IV - Preencher'!L83</f>
        <v>26240467729178000653550010000728331581715827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711.48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>3.7 - Material de Limpeza e Produtos de Hgienização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192377</v>
      </c>
      <c r="I75" s="6">
        <f>IF('[1]TCE - ANEXO IV - Preencher'!K84="","",'[1]TCE - ANEXO IV - Preencher'!K84)</f>
        <v>45390</v>
      </c>
      <c r="J75" s="5" t="str">
        <f>'[1]TCE - ANEXO IV - Preencher'!L84</f>
        <v>26240408674752000140550010001923771357010546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191.51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3.14 - Alimentação Preparada</v>
      </c>
      <c r="D76" s="3">
        <f>'[1]TCE - ANEXO IV - Preencher'!F85</f>
        <v>28296399000119</v>
      </c>
      <c r="E76" s="5" t="str">
        <f>'[1]TCE - ANEXO IV - Preencher'!G85</f>
        <v>AVANNTE COMERCIO E SERVICOS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460</v>
      </c>
      <c r="I76" s="6">
        <f>IF('[1]TCE - ANEXO IV - Preencher'!K85="","",'[1]TCE - ANEXO IV - Preencher'!K85)</f>
        <v>45411</v>
      </c>
      <c r="J76" s="5" t="str">
        <f>'[1]TCE - ANEXO IV - Preencher'!L85</f>
        <v>26240428296399000119550010000004601000061331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8400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>3.14 - Alimentação Preparada</v>
      </c>
      <c r="D77" s="3">
        <f>'[1]TCE - ANEXO IV - Preencher'!F86</f>
        <v>53714399000139</v>
      </c>
      <c r="E77" s="5" t="str">
        <f>'[1]TCE - ANEXO IV - Preencher'!G86</f>
        <v>BEM VIVER ALIMENTOS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67</v>
      </c>
      <c r="I77" s="6">
        <f>IF('[1]TCE - ANEXO IV - Preencher'!K86="","",'[1]TCE - ANEXO IV - Preencher'!K86)</f>
        <v>45390</v>
      </c>
      <c r="J77" s="5" t="str">
        <f>'[1]TCE - ANEXO IV - Preencher'!L86</f>
        <v>26240453714399000139550010000000671966822786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591.79999999999995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3.14 - Alimentação Preparada</v>
      </c>
      <c r="D78" s="3">
        <f>'[1]TCE - ANEXO IV - Preencher'!F87</f>
        <v>30743270000153</v>
      </c>
      <c r="E78" s="5" t="str">
        <f>'[1]TCE - ANEXO IV - Preencher'!G87</f>
        <v>TRIUNFO COMERCIO DE ALIMENTOS PAPEIS E MATERIAIS DE LIMPEZA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21778</v>
      </c>
      <c r="I78" s="6">
        <f>IF('[1]TCE - ANEXO IV - Preencher'!K87="","",'[1]TCE - ANEXO IV - Preencher'!K87)</f>
        <v>45391</v>
      </c>
      <c r="J78" s="5" t="str">
        <f>'[1]TCE - ANEXO IV - Preencher'!L87</f>
        <v>26240430743270000153550010000217781173323563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155.6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3.14 - Alimentação Preparada</v>
      </c>
      <c r="D79" s="3">
        <f>'[1]TCE - ANEXO IV - Preencher'!F88</f>
        <v>8014460000180</v>
      </c>
      <c r="E79" s="5" t="str">
        <f>'[1]TCE - ANEXO IV - Preencher'!G88</f>
        <v>VANPEL MAT DE ESCRITORIO E INFOR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60134</v>
      </c>
      <c r="I79" s="6">
        <f>IF('[1]TCE - ANEXO IV - Preencher'!K88="","",'[1]TCE - ANEXO IV - Preencher'!K88)</f>
        <v>45387</v>
      </c>
      <c r="J79" s="5" t="str">
        <f>'[1]TCE - ANEXO IV - Preencher'!L88</f>
        <v>26240408014460000180550010000601341001424510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53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3.14 - Alimentação Preparada</v>
      </c>
      <c r="D80" s="3">
        <f>'[1]TCE - ANEXO IV - Preencher'!F89</f>
        <v>46700220000129</v>
      </c>
      <c r="E80" s="5" t="str">
        <f>'[1]TCE - ANEXO IV - Preencher'!G89</f>
        <v>NOVA DISTRIBUIDORA E ATACADO DE LIMPEZA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15791</v>
      </c>
      <c r="I80" s="6">
        <f>IF('[1]TCE - ANEXO IV - Preencher'!K89="","",'[1]TCE - ANEXO IV - Preencher'!K89)</f>
        <v>45387</v>
      </c>
      <c r="J80" s="5" t="str">
        <f>'[1]TCE - ANEXO IV - Preencher'!L89</f>
        <v>26240446700220000129550010000157911120188940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309.7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3.14 - Alimentação Preparada</v>
      </c>
      <c r="D81" s="3">
        <f>'[1]TCE - ANEXO IV - Preencher'!F90</f>
        <v>30848237000198</v>
      </c>
      <c r="E81" s="5" t="str">
        <f>'[1]TCE - ANEXO IV - Preencher'!G90</f>
        <v xml:space="preserve">PH COMERCIO DE PRODUTOS MEDICOS HOSPITAL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13799</v>
      </c>
      <c r="I81" s="6">
        <f>IF('[1]TCE - ANEXO IV - Preencher'!K90="","",'[1]TCE - ANEXO IV - Preencher'!K90)</f>
        <v>45364</v>
      </c>
      <c r="J81" s="5" t="str">
        <f>'[1]TCE - ANEXO IV - Preencher'!L90</f>
        <v>26240330848237000198550010000137991585230037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864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3.14 - Alimentação Preparada</v>
      </c>
      <c r="D82" s="3">
        <f>'[1]TCE - ANEXO IV - Preencher'!F91</f>
        <v>30743270000153</v>
      </c>
      <c r="E82" s="5" t="str">
        <f>'[1]TCE - ANEXO IV - Preencher'!G91</f>
        <v>TRIUNFO COMERCIO DE ALIMENTOS PAPEIS E MATERIAIS DE LIMPEZA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21778</v>
      </c>
      <c r="I82" s="6">
        <f>IF('[1]TCE - ANEXO IV - Preencher'!K91="","",'[1]TCE - ANEXO IV - Preencher'!K91)</f>
        <v>45391</v>
      </c>
      <c r="J82" s="5" t="str">
        <f>'[1]TCE - ANEXO IV - Preencher'!L91</f>
        <v>26240430743270000153550010000217781173323563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389.4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3.14 - Alimentação Preparada</v>
      </c>
      <c r="D83" s="3">
        <f>'[1]TCE - ANEXO IV - Preencher'!F92</f>
        <v>30743270000153</v>
      </c>
      <c r="E83" s="5" t="str">
        <f>'[1]TCE - ANEXO IV - Preencher'!G92</f>
        <v>TRIUNFO COMERCIO DE ALIMENTOS PAPEIS E MATERIAIS DE LIMPEZA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21777</v>
      </c>
      <c r="I83" s="6">
        <f>IF('[1]TCE - ANEXO IV - Preencher'!K92="","",'[1]TCE - ANEXO IV - Preencher'!K92)</f>
        <v>45391</v>
      </c>
      <c r="J83" s="5" t="str">
        <f>'[1]TCE - ANEXO IV - Preencher'!L92</f>
        <v>26240430743270000153550010000217771974139739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807.05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3.14 - Alimentação Preparada</v>
      </c>
      <c r="D84" s="3">
        <f>'[1]TCE - ANEXO IV - Preencher'!F93</f>
        <v>8587400000157</v>
      </c>
      <c r="E84" s="5" t="str">
        <f>'[1]TCE - ANEXO IV - Preencher'!G93</f>
        <v>AFFESTAS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23734</v>
      </c>
      <c r="I84" s="6">
        <f>IF('[1]TCE - ANEXO IV - Preencher'!K93="","",'[1]TCE - ANEXO IV - Preencher'!K93)</f>
        <v>45390</v>
      </c>
      <c r="J84" s="5" t="str">
        <f>'[1]TCE - ANEXO IV - Preencher'!L93</f>
        <v>26240408587400000157550010000237341881050757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101.25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3.6 - Material de Expediente</v>
      </c>
      <c r="D85" s="3">
        <f>'[1]TCE - ANEXO IV - Preencher'!F94</f>
        <v>15610582000103</v>
      </c>
      <c r="E85" s="5" t="str">
        <f>'[1]TCE - ANEXO IV - Preencher'!G94</f>
        <v>ETIQUETAS RECIFE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867</v>
      </c>
      <c r="I85" s="6">
        <f>IF('[1]TCE - ANEXO IV - Preencher'!K94="","",'[1]TCE - ANEXO IV - Preencher'!K94)</f>
        <v>45387</v>
      </c>
      <c r="J85" s="5" t="str">
        <f>'[1]TCE - ANEXO IV - Preencher'!L94</f>
        <v>26240415610582000103550010000008671503708536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2291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3.6 - Material de Expediente</v>
      </c>
      <c r="D86" s="3">
        <f>'[1]TCE - ANEXO IV - Preencher'!F95</f>
        <v>43559107000187</v>
      </c>
      <c r="E86" s="5" t="str">
        <f>'[1]TCE - ANEXO IV - Preencher'!G95</f>
        <v>SARAH LIMA GUSMAO NERES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1253</v>
      </c>
      <c r="I86" s="6">
        <f>IF('[1]TCE - ANEXO IV - Preencher'!K95="","",'[1]TCE - ANEXO IV - Preencher'!K95)</f>
        <v>45391</v>
      </c>
      <c r="J86" s="5" t="str">
        <f>'[1]TCE - ANEXO IV - Preencher'!L95</f>
        <v>26240443559107000187550010000012531800419447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405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3.6 - Material de Expediente</v>
      </c>
      <c r="D87" s="3">
        <f>'[1]TCE - ANEXO IV - Preencher'!F96</f>
        <v>30743270000153</v>
      </c>
      <c r="E87" s="5" t="str">
        <f>'[1]TCE - ANEXO IV - Preencher'!G96</f>
        <v>TRIUNFO COMERCIO DE ALIMENTOS PAPEIS E MATERIAIS DE LIMPEZA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21779</v>
      </c>
      <c r="I87" s="6">
        <f>IF('[1]TCE - ANEXO IV - Preencher'!K96="","",'[1]TCE - ANEXO IV - Preencher'!K96)</f>
        <v>45391</v>
      </c>
      <c r="J87" s="5" t="str">
        <f>'[1]TCE - ANEXO IV - Preencher'!L96</f>
        <v>26240430743270000153550010000217791608687668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5232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3.6 - Material de Expediente</v>
      </c>
      <c r="D88" s="3">
        <f>'[1]TCE - ANEXO IV - Preencher'!F97</f>
        <v>8014460000180</v>
      </c>
      <c r="E88" s="5" t="str">
        <f>'[1]TCE - ANEXO IV - Preencher'!G97</f>
        <v>VANPEL MAT DE ESCRITORIO E INFOR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60194</v>
      </c>
      <c r="I88" s="6">
        <f>IF('[1]TCE - ANEXO IV - Preencher'!K97="","",'[1]TCE - ANEXO IV - Preencher'!K97)</f>
        <v>45392</v>
      </c>
      <c r="J88" s="5" t="str">
        <f>'[1]TCE - ANEXO IV - Preencher'!L97</f>
        <v>26240408014460000180550010000601941001424887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49.4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3.6 - Material de Expediente</v>
      </c>
      <c r="D89" s="3">
        <f>'[1]TCE - ANEXO IV - Preencher'!F98</f>
        <v>24348443000136</v>
      </c>
      <c r="E89" s="5" t="str">
        <f>'[1]TCE - ANEXO IV - Preencher'!G98</f>
        <v xml:space="preserve">FRANCRIS LIVRARIA E PAPELARIA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19495</v>
      </c>
      <c r="I89" s="6">
        <f>IF('[1]TCE - ANEXO IV - Preencher'!K98="","",'[1]TCE - ANEXO IV - Preencher'!K98)</f>
        <v>45391</v>
      </c>
      <c r="J89" s="5" t="str">
        <f>'[1]TCE - ANEXO IV - Preencher'!L98</f>
        <v>26240424348443000136550010000194951039486734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237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3.6 - Material de Expediente</v>
      </c>
      <c r="D90" s="3">
        <f>'[1]TCE - ANEXO IV - Preencher'!F99</f>
        <v>24348443000136</v>
      </c>
      <c r="E90" s="5" t="str">
        <f>'[1]TCE - ANEXO IV - Preencher'!G99</f>
        <v xml:space="preserve">FRANCRIS LIVRARIA E PAPELARIA LTDA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19540</v>
      </c>
      <c r="I90" s="6">
        <f>IF('[1]TCE - ANEXO IV - Preencher'!K99="","",'[1]TCE - ANEXO IV - Preencher'!K99)</f>
        <v>45397</v>
      </c>
      <c r="J90" s="5" t="str">
        <f>'[1]TCE - ANEXO IV - Preencher'!L99</f>
        <v>26240424348443000136550010000195401336889067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420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3.6 - Material de Expediente</v>
      </c>
      <c r="D91" s="3">
        <f>'[1]TCE - ANEXO IV - Preencher'!F100</f>
        <v>30090259000131</v>
      </c>
      <c r="E91" s="5" t="str">
        <f>'[1]TCE - ANEXO IV - Preencher'!G100</f>
        <v>CREATIVE GRAFICA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104</v>
      </c>
      <c r="I91" s="6">
        <f>IF('[1]TCE - ANEXO IV - Preencher'!K100="","",'[1]TCE - ANEXO IV - Preencher'!K100)</f>
        <v>45371</v>
      </c>
      <c r="J91" s="5" t="str">
        <f>'[1]TCE - ANEXO IV - Preencher'!L100</f>
        <v>26240330090259000131550010000001041100001046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555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3.6 - Material de Expediente</v>
      </c>
      <c r="D92" s="3">
        <f>'[1]TCE - ANEXO IV - Preencher'!F101</f>
        <v>8014460000180</v>
      </c>
      <c r="E92" s="5" t="str">
        <f>'[1]TCE - ANEXO IV - Preencher'!G101</f>
        <v>VANPEL MAT DE ESCRITORIO E INFOR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60194</v>
      </c>
      <c r="I92" s="6">
        <f>IF('[1]TCE - ANEXO IV - Preencher'!K101="","",'[1]TCE - ANEXO IV - Preencher'!K101)</f>
        <v>45392</v>
      </c>
      <c r="J92" s="5" t="str">
        <f>'[1]TCE - ANEXO IV - Preencher'!L101</f>
        <v>26240408014460000180550010000601941001424887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360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3.1 - Combustíveis e Lubrificantes Automotivos</v>
      </c>
      <c r="D93" s="3">
        <f>'[1]TCE - ANEXO IV - Preencher'!F102</f>
        <v>11681483000153</v>
      </c>
      <c r="E93" s="5" t="str">
        <f>'[1]TCE - ANEXO IV - Preencher'!G102</f>
        <v>POSTO SÃO CRISTOVAO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322213</v>
      </c>
      <c r="I93" s="6">
        <f>IF('[1]TCE - ANEXO IV - Preencher'!K102="","",'[1]TCE - ANEXO IV - Preencher'!K102)</f>
        <v>45388</v>
      </c>
      <c r="J93" s="5" t="str">
        <f>'[1]TCE - ANEXO IV - Preencher'!L102</f>
        <v>26240411561483000153650090003222131003349299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224.16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3.1 - Combustíveis e Lubrificantes Automotivos</v>
      </c>
      <c r="D94" s="3">
        <f>'[1]TCE - ANEXO IV - Preencher'!F103</f>
        <v>11681483000153</v>
      </c>
      <c r="E94" s="5" t="str">
        <f>'[1]TCE - ANEXO IV - Preencher'!G103</f>
        <v>POSTO SÃO CRISTOVAO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327699</v>
      </c>
      <c r="I94" s="6">
        <f>IF('[1]TCE - ANEXO IV - Preencher'!K103="","",'[1]TCE - ANEXO IV - Preencher'!K103)</f>
        <v>45404</v>
      </c>
      <c r="J94" s="5" t="str">
        <f>'[1]TCE - ANEXO IV - Preencher'!L103</f>
        <v>26240411681463000153650090003276991003406186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389.96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3.1 - Combustíveis e Lubrificantes Automotivos</v>
      </c>
      <c r="D95" s="3">
        <f>'[1]TCE - ANEXO IV - Preencher'!F104</f>
        <v>27284516000161</v>
      </c>
      <c r="E95" s="5" t="str">
        <f>'[1]TCE - ANEXO IV - Preencher'!G104</f>
        <v>MAXIFROTA SERVICOS DE FROTA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188058</v>
      </c>
      <c r="I95" s="6">
        <f>IF('[1]TCE - ANEXO IV - Preencher'!K104="","",'[1]TCE - ANEXO IV - Preencher'!K104)</f>
        <v>45411</v>
      </c>
      <c r="J95" s="5" t="str">
        <f>'[1]TCE - ANEXO IV - Preencher'!L104</f>
        <v>XJDSGPIY</v>
      </c>
      <c r="K95" s="5" t="str">
        <f>IF(F95="B",LEFT('[1]TCE - ANEXO IV - Preencher'!M104,2),IF(F95="S",LEFT('[1]TCE - ANEXO IV - Preencher'!M104,7),IF('[1]TCE - ANEXO IV - Preencher'!H104="","")))</f>
        <v>2927408</v>
      </c>
      <c r="L95" s="7">
        <f>'[1]TCE - ANEXO IV - Preencher'!N104</f>
        <v>10000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3.1 - Combustíveis e Lubrificantes Automotivos</v>
      </c>
      <c r="D96" s="3">
        <f>'[1]TCE - ANEXO IV - Preencher'!F105</f>
        <v>11681483000153</v>
      </c>
      <c r="E96" s="5" t="str">
        <f>'[1]TCE - ANEXO IV - Preencher'!G105</f>
        <v>POSTO SÃO CRISTOVAO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316272</v>
      </c>
      <c r="I96" s="6">
        <f>IF('[1]TCE - ANEXO IV - Preencher'!K105="","",'[1]TCE - ANEXO IV - Preencher'!K105)</f>
        <v>45408</v>
      </c>
      <c r="J96" s="5" t="str">
        <f>'[1]TCE - ANEXO IV - Preencher'!L105</f>
        <v>26240411681483000153650100003182721003284980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463.63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8014460000180</v>
      </c>
      <c r="E97" s="5" t="str">
        <f>'[1]TCE - ANEXO IV - Preencher'!G106</f>
        <v>VANPEL MAT DE ESCRITORIO E INFOR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60194</v>
      </c>
      <c r="I97" s="6">
        <f>IF('[1]TCE - ANEXO IV - Preencher'!K106="","",'[1]TCE - ANEXO IV - Preencher'!K106)</f>
        <v>45392</v>
      </c>
      <c r="J97" s="5" t="str">
        <f>'[1]TCE - ANEXO IV - Preencher'!L106</f>
        <v>26240408014460000180550010000601941001424887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100.2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24556839000179</v>
      </c>
      <c r="E98" s="5" t="str">
        <f>'[1]TCE - ANEXO IV - Preencher'!G107</f>
        <v>ARMAZEM COM NOVO LAR EIRELI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11573</v>
      </c>
      <c r="I98" s="6">
        <f>IF('[1]TCE - ANEXO IV - Preencher'!K107="","",'[1]TCE - ANEXO IV - Preencher'!K107)</f>
        <v>45405</v>
      </c>
      <c r="J98" s="5" t="str">
        <f>'[1]TCE - ANEXO IV - Preencher'!L107</f>
        <v>26240424556839000179550010000115731190115731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388.6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7264693000179</v>
      </c>
      <c r="E99" s="5" t="str">
        <f>'[1]TCE - ANEXO IV - Preencher'!G108</f>
        <v>RENASCER MERCANTIL FERRAGISTA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740023</v>
      </c>
      <c r="I99" s="6">
        <f>IF('[1]TCE - ANEXO IV - Preencher'!K108="","",'[1]TCE - ANEXO IV - Preencher'!K108)</f>
        <v>45405</v>
      </c>
      <c r="J99" s="5" t="str">
        <f>'[1]TCE - ANEXO IV - Preencher'!L108</f>
        <v>26240407264693000179550010007400231777673120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292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53369089000124</v>
      </c>
      <c r="E100" s="5" t="str">
        <f>'[1]TCE - ANEXO IV - Preencher'!G109</f>
        <v>ZAX VAREJO E ATACADO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53</v>
      </c>
      <c r="I100" s="6">
        <f>IF('[1]TCE - ANEXO IV - Preencher'!K109="","",'[1]TCE - ANEXO IV - Preencher'!K109)</f>
        <v>45407</v>
      </c>
      <c r="J100" s="5" t="str">
        <f>'[1]TCE - ANEXO IV - Preencher'!L109</f>
        <v>26240453369089000124550010000000531407499542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599.70000000000005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7264693000179</v>
      </c>
      <c r="E101" s="5" t="str">
        <f>'[1]TCE - ANEXO IV - Preencher'!G110</f>
        <v>RENASCER MERCANTIL FERRAGISTA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740023</v>
      </c>
      <c r="I101" s="6">
        <f>IF('[1]TCE - ANEXO IV - Preencher'!K110="","",'[1]TCE - ANEXO IV - Preencher'!K110)</f>
        <v>45405</v>
      </c>
      <c r="J101" s="5" t="str">
        <f>'[1]TCE - ANEXO IV - Preencher'!L110</f>
        <v>26240407264693000179550010007400231777673120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13.5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8587400000157</v>
      </c>
      <c r="E102" s="5" t="str">
        <f>'[1]TCE - ANEXO IV - Preencher'!G111</f>
        <v>AFFESTAS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23734</v>
      </c>
      <c r="I102" s="6">
        <f>IF('[1]TCE - ANEXO IV - Preencher'!K111="","",'[1]TCE - ANEXO IV - Preencher'!K111)</f>
        <v>45390</v>
      </c>
      <c r="J102" s="5" t="str">
        <f>'[1]TCE - ANEXO IV - Preencher'!L111</f>
        <v>26240408587400000157550010000237341881050757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192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19457137000106</v>
      </c>
      <c r="E103" s="5" t="str">
        <f>'[1]TCE - ANEXO IV - Preencher'!G112</f>
        <v>BRAVI CONSUMIVEIS DE HIGIENE E DESCARTA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88094</v>
      </c>
      <c r="I103" s="6">
        <f>IF('[1]TCE - ANEXO IV - Preencher'!K112="","",'[1]TCE - ANEXO IV - Preencher'!K112)</f>
        <v>45392</v>
      </c>
      <c r="J103" s="5" t="str">
        <f>'[1]TCE - ANEXO IV - Preencher'!L112</f>
        <v>26240419457137000106550010000880941174180208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467.87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24348443000136</v>
      </c>
      <c r="E104" s="5" t="str">
        <f>'[1]TCE - ANEXO IV - Preencher'!G113</f>
        <v xml:space="preserve">FRANCRIS LIVRARIA E PAPELARIA LTDA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19495</v>
      </c>
      <c r="I104" s="6">
        <f>IF('[1]TCE - ANEXO IV - Preencher'!K113="","",'[1]TCE - ANEXO IV - Preencher'!K113)</f>
        <v>45391</v>
      </c>
      <c r="J104" s="5" t="str">
        <f>'[1]TCE - ANEXO IV - Preencher'!L113</f>
        <v>26240424348443000136550010000194951039486734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92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 xml:space="preserve">3.8 - Uniformes, Tecidos e Aviamentos </v>
      </c>
      <c r="D105" s="3">
        <f>'[1]TCE - ANEXO IV - Preencher'!F114</f>
        <v>8014460000180</v>
      </c>
      <c r="E105" s="5" t="str">
        <f>'[1]TCE - ANEXO IV - Preencher'!G114</f>
        <v>VANPEL MAT DE ESCRITORIO E INFOR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60134</v>
      </c>
      <c r="I105" s="6">
        <f>IF('[1]TCE - ANEXO IV - Preencher'!K114="","",'[1]TCE - ANEXO IV - Preencher'!K114)</f>
        <v>45387</v>
      </c>
      <c r="J105" s="5" t="str">
        <f>'[1]TCE - ANEXO IV - Preencher'!L114</f>
        <v>26240408014460000180550010000601341001424510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307.2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 xml:space="preserve">3.8 - Uniformes, Tecidos e Aviamentos </v>
      </c>
      <c r="D106" s="3">
        <f>'[1]TCE - ANEXO IV - Preencher'!F115</f>
        <v>8587400000157</v>
      </c>
      <c r="E106" s="5" t="str">
        <f>'[1]TCE - ANEXO IV - Preencher'!G115</f>
        <v>AFFESTAS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23734</v>
      </c>
      <c r="I106" s="6">
        <f>IF('[1]TCE - ANEXO IV - Preencher'!K115="","",'[1]TCE - ANEXO IV - Preencher'!K115)</f>
        <v>45390</v>
      </c>
      <c r="J106" s="5" t="str">
        <f>'[1]TCE - ANEXO IV - Preencher'!L115</f>
        <v>26240408587400000157550010000237341881050757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 xml:space="preserve">3.8 - Uniformes, Tecidos e Aviamentos </v>
      </c>
      <c r="D107" s="3">
        <f>'[1]TCE - ANEXO IV - Preencher'!F116</f>
        <v>46139908000181</v>
      </c>
      <c r="E107" s="5" t="str">
        <f>'[1]TCE - ANEXO IV - Preencher'!G116</f>
        <v>INOVAR FARDAMENTOS E ENXOVAIS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267</v>
      </c>
      <c r="I107" s="6">
        <f>IF('[1]TCE - ANEXO IV - Preencher'!K116="","",'[1]TCE - ANEXO IV - Preencher'!K116)</f>
        <v>45399</v>
      </c>
      <c r="J107" s="5" t="str">
        <f>'[1]TCE - ANEXO IV - Preencher'!L116</f>
        <v>26240446139908000181550010000002671548063900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25641.5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 xml:space="preserve">3.8 - Uniformes, Tecidos e Aviamentos </v>
      </c>
      <c r="D108" s="3">
        <f>'[1]TCE - ANEXO IV - Preencher'!F117</f>
        <v>24560896000121</v>
      </c>
      <c r="E108" s="5" t="str">
        <f>'[1]TCE - ANEXO IV - Preencher'!G117</f>
        <v xml:space="preserve">ROBERTA M OLIVEIRA DE LIRA COMERCIO E SERVICOS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857</v>
      </c>
      <c r="I108" s="6">
        <f>IF('[1]TCE - ANEXO IV - Preencher'!K117="","",'[1]TCE - ANEXO IV - Preencher'!K117)</f>
        <v>45384</v>
      </c>
      <c r="J108" s="5" t="str">
        <f>'[1]TCE - ANEXO IV - Preencher'!L117</f>
        <v>26240424560896000121550010000008571597962499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82.5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 xml:space="preserve">3.8 - Uniformes, Tecidos e Aviamentos </v>
      </c>
      <c r="D109" s="3">
        <f>'[1]TCE - ANEXO IV - Preencher'!F118</f>
        <v>10891852000170</v>
      </c>
      <c r="E109" s="5" t="str">
        <f>'[1]TCE - ANEXO IV - Preencher'!G118</f>
        <v>SMART SUPRIMENTOS DIST P H L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48623</v>
      </c>
      <c r="I109" s="6">
        <f>IF('[1]TCE - ANEXO IV - Preencher'!K118="","",'[1]TCE - ANEXO IV - Preencher'!K118)</f>
        <v>45383</v>
      </c>
      <c r="J109" s="5" t="str">
        <f>'[1]TCE - ANEXO IV - Preencher'!L118</f>
        <v>26240410891852000170550010000486231190486234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208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 xml:space="preserve">3.8 - Uniformes, Tecidos e Aviamentos </v>
      </c>
      <c r="D110" s="3">
        <f>'[1]TCE - ANEXO IV - Preencher'!F119</f>
        <v>4402515000179</v>
      </c>
      <c r="E110" s="5" t="str">
        <f>'[1]TCE - ANEXO IV - Preencher'!G119</f>
        <v>E M DE MOURA COMERCIAL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6002</v>
      </c>
      <c r="I110" s="6">
        <f>IF('[1]TCE - ANEXO IV - Preencher'!K119="","",'[1]TCE - ANEXO IV - Preencher'!K119)</f>
        <v>45390</v>
      </c>
      <c r="J110" s="5" t="str">
        <f>'[1]TCE - ANEXO IV - Preencher'!L119</f>
        <v>26240404402515000179550010000060021070319410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529.29999999999995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5.99 - Outros Serviços de Terceiros Pessoa Jurídica</v>
      </c>
      <c r="D111" s="3">
        <f>'[1]TCE - ANEXO IV - Preencher'!F120</f>
        <v>11294402000162</v>
      </c>
      <c r="E111" s="5" t="str">
        <f>'[1]TCE - ANEXO IV - Preencher'!G120</f>
        <v>PREFEITURA DO CABO DE SANTO AGOSTINHO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142024054338300008</v>
      </c>
      <c r="I111" s="6">
        <f>IF('[1]TCE - ANEXO IV - Preencher'!K120="","",'[1]TCE - ANEXO IV - Preencher'!K120)</f>
        <v>45408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2602902</v>
      </c>
      <c r="L111" s="7">
        <f>'[1]TCE - ANEXO IV - Preencher'!N120</f>
        <v>348.7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 xml:space="preserve">5.25 - Serviços Bancários </v>
      </c>
      <c r="D112" s="3">
        <f>'[1]TCE - ANEXO IV - Preencher'!F121</f>
        <v>360305000104</v>
      </c>
      <c r="E112" s="5" t="str">
        <f>'[1]TCE - ANEXO IV - Preencher'!G121</f>
        <v>CAIXA ECONOMICA FEDERAL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338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 xml:space="preserve">5.25 - Serviços Bancários </v>
      </c>
      <c r="D113" s="3">
        <f>'[1]TCE - ANEXO IV - Preencher'!F122</f>
        <v>60701190000104</v>
      </c>
      <c r="E113" s="5" t="str">
        <f>'[1]TCE - ANEXO IV - Preencher'!G122</f>
        <v>BANCO ITAU AS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73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 xml:space="preserve">5.25 - Serviços Bancários </v>
      </c>
      <c r="D114" s="3">
        <f>'[1]TCE - ANEXO IV - Preencher'!F123</f>
        <v>360305000104</v>
      </c>
      <c r="E114" s="5" t="str">
        <f>'[1]TCE - ANEXO IV - Preencher'!G123</f>
        <v>CAIXA ECONOMICA FEDERAL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231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5.18 - Teledonia Fixa</v>
      </c>
      <c r="D115" s="3">
        <f>'[1]TCE - ANEXO IV - Preencher'!F124</f>
        <v>71208516016500</v>
      </c>
      <c r="E115" s="5" t="str">
        <f>'[1]TCE - ANEXO IV - Preencher'!G124</f>
        <v>ALGAR TELECON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458325832</v>
      </c>
      <c r="I115" s="6">
        <f>IF('[1]TCE - ANEXO IV - Preencher'!K124="","",'[1]TCE - ANEXO IV - Preencher'!K124)</f>
        <v>45403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2602902</v>
      </c>
      <c r="L115" s="7">
        <f>'[1]TCE - ANEXO IV - Preencher'!N124</f>
        <v>590.27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5.13 - Água e Esgoto</v>
      </c>
      <c r="D116" s="3">
        <f>'[1]TCE - ANEXO IV - Preencher'!F125</f>
        <v>9769035000164</v>
      </c>
      <c r="E116" s="5" t="str">
        <f>'[1]TCE - ANEXO IV - Preencher'!G125</f>
        <v>COMPESA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20240478070279</v>
      </c>
      <c r="I116" s="6">
        <f>IF('[1]TCE - ANEXO IV - Preencher'!K125="","",'[1]TCE - ANEXO IV - Preencher'!K125)</f>
        <v>45470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11587.7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5.12 - Energia Elétrica</v>
      </c>
      <c r="D117" s="3">
        <f>'[1]TCE - ANEXO IV - Preencher'!F126</f>
        <v>10572048000128</v>
      </c>
      <c r="E117" s="5" t="str">
        <f>'[1]TCE - ANEXO IV - Preencher'!G126</f>
        <v>COMPANHIA ENERGETICA DE PERNAMBUCO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306069232</v>
      </c>
      <c r="I117" s="6">
        <f>IF('[1]TCE - ANEXO IV - Preencher'!K126="","",'[1]TCE - ANEXO IV - Preencher'!K126)</f>
        <v>45413</v>
      </c>
      <c r="J117" s="5" t="str">
        <f>'[1]TCE - ANEXO IV - Preencher'!L126</f>
        <v>26240510835932000108660003060692321031333024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20434.87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5.3 - Locação de Máquinas e Equipamentos</v>
      </c>
      <c r="D118" s="3">
        <f>'[1]TCE - ANEXO IV - Preencher'!F127</f>
        <v>14543772000184</v>
      </c>
      <c r="E118" s="5" t="str">
        <f>'[1]TCE - ANEXO IV - Preencher'!G127</f>
        <v>BRAVO LOCAÇÃO DE MAQUINAS E EQUIPAMENTOS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10442</v>
      </c>
      <c r="I118" s="6">
        <f>IF('[1]TCE - ANEXO IV - Preencher'!K127="","",'[1]TCE - ANEXO IV - Preencher'!K127)</f>
        <v>45414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1000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5.3 - Locação de Máquinas e Equipamentos</v>
      </c>
      <c r="D119" s="3">
        <f>'[1]TCE - ANEXO IV - Preencher'!F128</f>
        <v>26081685000131</v>
      </c>
      <c r="E119" s="5" t="str">
        <f>'[1]TCE - ANEXO IV - Preencher'!G128</f>
        <v>CG REFRIGERAÇÕES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10471</v>
      </c>
      <c r="I119" s="6">
        <f>IF('[1]TCE - ANEXO IV - Preencher'!K128="","",'[1]TCE - ANEXO IV - Preencher'!K128)</f>
        <v>45416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4030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5.3 - Locação de Máquinas e Equipamentos</v>
      </c>
      <c r="D120" s="3">
        <f>'[1]TCE - ANEXO IV - Preencher'!F129</f>
        <v>43559107000187</v>
      </c>
      <c r="E120" s="5" t="str">
        <f>'[1]TCE - ANEXO IV - Preencher'!G129</f>
        <v>SARAH LIMA GUSMAO NERES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1624</v>
      </c>
      <c r="I120" s="6">
        <f>IF('[1]TCE - ANEXO IV - Preencher'!K129="","",'[1]TCE - ANEXO IV - Preencher'!K129)</f>
        <v>45426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1800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5.3 - Locação de Máquinas e Equipamentos</v>
      </c>
      <c r="D121" s="3">
        <f>'[1]TCE - ANEXO IV - Preencher'!F130</f>
        <v>43559107000187</v>
      </c>
      <c r="E121" s="5" t="str">
        <f>'[1]TCE - ANEXO IV - Preencher'!G130</f>
        <v>SARAH LIMA GUSMAO NERES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1623</v>
      </c>
      <c r="I121" s="6">
        <f>IF('[1]TCE - ANEXO IV - Preencher'!K130="","",'[1]TCE - ANEXO IV - Preencher'!K130)</f>
        <v>45426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3945.4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5.1 - Locação de Equipamentos Médicos-Hospitalares</v>
      </c>
      <c r="D122" s="3">
        <f>'[1]TCE - ANEXO IV - Preencher'!F131</f>
        <v>331788002405</v>
      </c>
      <c r="E122" s="5" t="str">
        <f>'[1]TCE - ANEXO IV - Preencher'!G131</f>
        <v>AIR LIQUIDE BRASIL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51701</v>
      </c>
      <c r="I122" s="6">
        <f>IF('[1]TCE - ANEXO IV - Preencher'!K131="","",'[1]TCE - ANEXO IV - Preencher'!K131)</f>
        <v>45411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2602902</v>
      </c>
      <c r="L122" s="7">
        <f>'[1]TCE - ANEXO IV - Preencher'!N131</f>
        <v>2477.61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5.1 - Locação de Equipamentos Médicos-Hospitalares</v>
      </c>
      <c r="D123" s="3">
        <f>'[1]TCE - ANEXO IV - Preencher'!F132</f>
        <v>331788002405</v>
      </c>
      <c r="E123" s="5" t="str">
        <f>'[1]TCE - ANEXO IV - Preencher'!G132</f>
        <v>AIR LIQUIDE BRASIL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51654</v>
      </c>
      <c r="I123" s="6">
        <f>IF('[1]TCE - ANEXO IV - Preencher'!K132="","",'[1]TCE - ANEXO IV - Preencher'!K132)</f>
        <v>45411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2602902</v>
      </c>
      <c r="L123" s="7">
        <f>'[1]TCE - ANEXO IV - Preencher'!N132</f>
        <v>3442.57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5.1 - Locação de Equipamentos Médicos-Hospitalares</v>
      </c>
      <c r="D124" s="3">
        <f>'[1]TCE - ANEXO IV - Preencher'!F133</f>
        <v>5011743000180</v>
      </c>
      <c r="E124" s="5" t="str">
        <f>'[1]TCE - ANEXO IV - Preencher'!G133</f>
        <v>ALMERI ANGELO SALVIANO DA SILVA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6313</v>
      </c>
      <c r="I124" s="6">
        <f>IF('[1]TCE - ANEXO IV - Preencher'!K133="","",'[1]TCE - ANEXO IV - Preencher'!K133)</f>
        <v>45391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2602902</v>
      </c>
      <c r="L124" s="7">
        <f>'[1]TCE - ANEXO IV - Preencher'!N133</f>
        <v>3800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5.1 - Locação de Equipamentos Médicos-Hospitalares</v>
      </c>
      <c r="D125" s="3">
        <f>'[1]TCE - ANEXO IV - Preencher'!F134</f>
        <v>24380578002041</v>
      </c>
      <c r="E125" s="5" t="str">
        <f>'[1]TCE - ANEXO IV - Preencher'!G134</f>
        <v>WHITE MARTINS GASES INDUSTRIAIS DO NORDESTE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95044404</v>
      </c>
      <c r="I125" s="6">
        <f>IF('[1]TCE - ANEXO IV - Preencher'!K134="","",'[1]TCE - ANEXO IV - Preencher'!K134)</f>
        <v>45395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2602902</v>
      </c>
      <c r="L125" s="7">
        <f>'[1]TCE - ANEXO IV - Preencher'!N134</f>
        <v>1567.01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5.1 - Locação de Equipamentos Médicos-Hospitalares</v>
      </c>
      <c r="D126" s="3">
        <f>'[1]TCE - ANEXO IV - Preencher'!F135</f>
        <v>18271934000123</v>
      </c>
      <c r="E126" s="5" t="str">
        <f>'[1]TCE - ANEXO IV - Preencher'!G135</f>
        <v>NOVA BIOMEDICAL DIAGNOSTICOS MEDICOS E BIOTECNOLOGICOS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009</v>
      </c>
      <c r="I126" s="6">
        <f>IF('[1]TCE - ANEXO IV - Preencher'!K135="","",'[1]TCE - ANEXO IV - Preencher'!K135)</f>
        <v>45428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3144805</v>
      </c>
      <c r="L126" s="7">
        <f>'[1]TCE - ANEXO IV - Preencher'!N135</f>
        <v>1500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5.8 - Locação de Veículos Automotores</v>
      </c>
      <c r="D127" s="3">
        <f>'[1]TCE - ANEXO IV - Preencher'!F136</f>
        <v>33174692000143</v>
      </c>
      <c r="E127" s="5" t="str">
        <f>'[1]TCE - ANEXO IV - Preencher'!G136</f>
        <v xml:space="preserve">JG LOCAÇÃO DE VEICULOS EIRELI 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663</v>
      </c>
      <c r="I127" s="6">
        <f>IF('[1]TCE - ANEXO IV - Preencher'!K136="","",'[1]TCE - ANEXO IV - Preencher'!K136)</f>
        <v>45414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2776.83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5.99 - Outros Serviços de Terceiros Pessoa Jurídica</v>
      </c>
      <c r="D128" s="3">
        <f>'[1]TCE - ANEXO IV - Preencher'!F137</f>
        <v>27284516000161</v>
      </c>
      <c r="E128" s="5" t="str">
        <f>'[1]TCE - ANEXO IV - Preencher'!G137</f>
        <v>MAXIFROTA SERVICOS DE FROTA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61.6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46966662000111</v>
      </c>
      <c r="E129" s="5" t="str">
        <f>'[1]TCE - ANEXO IV - Preencher'!G138</f>
        <v>DBL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64</v>
      </c>
      <c r="I129" s="6">
        <f>IF('[1]TCE - ANEXO IV - Preencher'!K138="","",'[1]TCE - ANEXO IV - Preencher'!K138)</f>
        <v>45415</v>
      </c>
      <c r="J129" s="5" t="str">
        <f>'[1]TCE - ANEXO IV - Preencher'!L138</f>
        <v>5AKPN3B3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13500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26245293000160</v>
      </c>
      <c r="E130" s="5" t="str">
        <f>'[1]TCE - ANEXO IV - Preencher'!G139</f>
        <v>LS PERNAMBUCO ASSISTENCIA MEDICA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4686</v>
      </c>
      <c r="I130" s="6">
        <f>IF('[1]TCE - ANEXO IV - Preencher'!K139="","",'[1]TCE - ANEXO IV - Preencher'!K139)</f>
        <v>45418</v>
      </c>
      <c r="J130" s="5" t="str">
        <f>'[1]TCE - ANEXO IV - Preencher'!L139</f>
        <v>WMQBKNL3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16750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30466362000133</v>
      </c>
      <c r="E131" s="5" t="str">
        <f>'[1]TCE - ANEXO IV - Preencher'!G140</f>
        <v>INTEGREMED SERVICOS EM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1623</v>
      </c>
      <c r="I131" s="6">
        <f>IF('[1]TCE - ANEXO IV - Preencher'!K140="","",'[1]TCE - ANEXO IV - Preencher'!K140)</f>
        <v>45417</v>
      </c>
      <c r="J131" s="5" t="str">
        <f>'[1]TCE - ANEXO IV - Preencher'!L140</f>
        <v>EI3IJB7I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20500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45864268000100</v>
      </c>
      <c r="E132" s="5" t="str">
        <f>'[1]TCE - ANEXO IV - Preencher'!G141</f>
        <v>CESAR MONTEIRO MEDICINA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415</v>
      </c>
      <c r="I132" s="6">
        <f>IF('[1]TCE - ANEXO IV - Preencher'!K141="","",'[1]TCE - ANEXO IV - Preencher'!K141)</f>
        <v>45415</v>
      </c>
      <c r="J132" s="5" t="str">
        <f>'[1]TCE - ANEXO IV - Preencher'!L141</f>
        <v>PGVWGRYL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6050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48707320000102</v>
      </c>
      <c r="E133" s="5" t="str">
        <f>'[1]TCE - ANEXO IV - Preencher'!G142</f>
        <v>DEBORA REGUEIRA FIOR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52</v>
      </c>
      <c r="I133" s="6">
        <f>IF('[1]TCE - ANEXO IV - Preencher'!K142="","",'[1]TCE - ANEXO IV - Preencher'!K142)</f>
        <v>45413</v>
      </c>
      <c r="J133" s="5" t="str">
        <f>'[1]TCE - ANEXO IV - Preencher'!L142</f>
        <v>6L4VNNWV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6600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52381715000135</v>
      </c>
      <c r="E134" s="5" t="str">
        <f>'[1]TCE - ANEXO IV - Preencher'!G143</f>
        <v>IR LEMOS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43</v>
      </c>
      <c r="I134" s="6">
        <f>IF('[1]TCE - ANEXO IV - Preencher'!K143="","",'[1]TCE - ANEXO IV - Preencher'!K143)</f>
        <v>45415</v>
      </c>
      <c r="J134" s="5" t="str">
        <f>'[1]TCE - ANEXO IV - Preencher'!L143</f>
        <v>JK9EKS5U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8800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32566472000100</v>
      </c>
      <c r="E135" s="5" t="str">
        <f>'[1]TCE - ANEXO IV - Preencher'!G144</f>
        <v>BARBARA SUED FABIANA LEONEL VILAR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55</v>
      </c>
      <c r="I135" s="6">
        <f>IF('[1]TCE - ANEXO IV - Preencher'!K144="","",'[1]TCE - ANEXO IV - Preencher'!K144)</f>
        <v>45416</v>
      </c>
      <c r="J135" s="5" t="str">
        <f>'[1]TCE - ANEXO IV - Preencher'!L144</f>
        <v>FZIWHA1FJ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9400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53851063000118</v>
      </c>
      <c r="E136" s="5" t="str">
        <f>'[1]TCE - ANEXO IV - Preencher'!G145</f>
        <v>SOCICLINIK SERVICOS DE PRESTACOES HOSPITALARES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</v>
      </c>
      <c r="I136" s="6">
        <f>IF('[1]TCE - ANEXO IV - Preencher'!K145="","",'[1]TCE - ANEXO IV - Preencher'!K145)</f>
        <v>45415</v>
      </c>
      <c r="J136" s="5" t="str">
        <f>'[1]TCE - ANEXO IV - Preencher'!L145</f>
        <v>75HAEE1UR</v>
      </c>
      <c r="K136" s="5" t="str">
        <f>IF(F136="B",LEFT('[1]TCE - ANEXO IV - Preencher'!M145,2),IF(F136="S",LEFT('[1]TCE - ANEXO IV - Preencher'!M145,7),IF('[1]TCE - ANEXO IV - Preencher'!H145="","")))</f>
        <v>2609402</v>
      </c>
      <c r="L136" s="7">
        <f>'[1]TCE - ANEXO IV - Preencher'!N145</f>
        <v>1250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52714351000168</v>
      </c>
      <c r="E137" s="5" t="str">
        <f>'[1]TCE - ANEXO IV - Preencher'!G146</f>
        <v>AMSS APOIO A GESTAO DE SAUDE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16</v>
      </c>
      <c r="I137" s="6">
        <f>IF('[1]TCE - ANEXO IV - Preencher'!K146="","",'[1]TCE - ANEXO IV - Preencher'!K146)</f>
        <v>45415</v>
      </c>
      <c r="J137" s="5" t="str">
        <f>'[1]TCE - ANEXO IV - Preencher'!L146</f>
        <v>ZCFGWQTH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3750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30370434000144</v>
      </c>
      <c r="E138" s="5" t="str">
        <f>'[1]TCE - ANEXO IV - Preencher'!G147</f>
        <v>CARMEM JATOBA PRESTACAO SE SERVICOS HOSPITALARES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86</v>
      </c>
      <c r="I138" s="6">
        <f>IF('[1]TCE - ANEXO IV - Preencher'!K147="","",'[1]TCE - ANEXO IV - Preencher'!K147)</f>
        <v>45415</v>
      </c>
      <c r="J138" s="5" t="str">
        <f>'[1]TCE - ANEXO IV - Preencher'!L147</f>
        <v>4KCS7CUNK</v>
      </c>
      <c r="K138" s="5" t="str">
        <f>IF(F138="B",LEFT('[1]TCE - ANEXO IV - Preencher'!M147,2),IF(F138="S",LEFT('[1]TCE - ANEXO IV - Preencher'!M147,7),IF('[1]TCE - ANEXO IV - Preencher'!H147="","")))</f>
        <v>2609402</v>
      </c>
      <c r="L138" s="7">
        <f>'[1]TCE - ANEXO IV - Preencher'!N147</f>
        <v>17200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47748929000167</v>
      </c>
      <c r="E139" s="5" t="str">
        <f>'[1]TCE - ANEXO IV - Preencher'!G148</f>
        <v>QUEIROZ &amp; CIEIRA CONSULTORIO MEDICO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40</v>
      </c>
      <c r="I139" s="6">
        <f>IF('[1]TCE - ANEXO IV - Preencher'!K148="","",'[1]TCE - ANEXO IV - Preencher'!K148)</f>
        <v>45415</v>
      </c>
      <c r="J139" s="5" t="str">
        <f>'[1]TCE - ANEXO IV - Preencher'!L148</f>
        <v>FXU6ZHGB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15300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49873105000144</v>
      </c>
      <c r="E140" s="5" t="str">
        <f>'[1]TCE - ANEXO IV - Preencher'!G149</f>
        <v>RBS ATIVIDADES MEDICAS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71</v>
      </c>
      <c r="I140" s="6">
        <f>IF('[1]TCE - ANEXO IV - Preencher'!K149="","",'[1]TCE - ANEXO IV - Preencher'!K149)</f>
        <v>45418</v>
      </c>
      <c r="J140" s="5" t="str">
        <f>'[1]TCE - ANEXO IV - Preencher'!L149</f>
        <v>HNYQQUT8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10650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45092317000133</v>
      </c>
      <c r="E141" s="5" t="str">
        <f>'[1]TCE - ANEXO IV - Preencher'!G150</f>
        <v>AC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102</v>
      </c>
      <c r="I141" s="6">
        <f>IF('[1]TCE - ANEXO IV - Preencher'!K150="","",'[1]TCE - ANEXO IV - Preencher'!K150)</f>
        <v>45413</v>
      </c>
      <c r="J141" s="5" t="str">
        <f>'[1]TCE - ANEXO IV - Preencher'!L150</f>
        <v>4HYRGLJE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2500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>MEDICALMED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1271</v>
      </c>
      <c r="I142" s="6">
        <f>IF('[1]TCE - ANEXO IV - Preencher'!K151="","",'[1]TCE - ANEXO IV - Preencher'!K151)</f>
        <v>45418</v>
      </c>
      <c r="J142" s="5" t="str">
        <f>'[1]TCE - ANEXO IV - Preencher'!L151</f>
        <v>RTRK84836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2350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53022066000149</v>
      </c>
      <c r="E143" s="5" t="str">
        <f>'[1]TCE - ANEXO IV - Preencher'!G152</f>
        <v>LAISE RORIZ DE CARVALHO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</v>
      </c>
      <c r="I143" s="6">
        <f>IF('[1]TCE - ANEXO IV - Preencher'!K152="","",'[1]TCE - ANEXO IV - Preencher'!K152)</f>
        <v>45419</v>
      </c>
      <c r="J143" s="5" t="str">
        <f>'[1]TCE - ANEXO IV - Preencher'!L152</f>
        <v>PEF5MRQB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4050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42529464000130</v>
      </c>
      <c r="E144" s="5" t="str">
        <f>'[1]TCE - ANEXO IV - Preencher'!G153</f>
        <v>PERFILMED ATIVIDADE MEDICAS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1086</v>
      </c>
      <c r="I144" s="6">
        <f>IF('[1]TCE - ANEXO IV - Preencher'!K153="","",'[1]TCE - ANEXO IV - Preencher'!K153)</f>
        <v>45417</v>
      </c>
      <c r="J144" s="5" t="str">
        <f>'[1]TCE - ANEXO IV - Preencher'!L153</f>
        <v>FXPU32459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2600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45237924000144</v>
      </c>
      <c r="E145" s="5" t="str">
        <f>'[1]TCE - ANEXO IV - Preencher'!G154</f>
        <v>MEDCENTER ATIVIDADES MEDICAS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1270</v>
      </c>
      <c r="I145" s="6">
        <f>IF('[1]TCE - ANEXO IV - Preencher'!K154="","",'[1]TCE - ANEXO IV - Preencher'!K154)</f>
        <v>45418</v>
      </c>
      <c r="J145" s="5" t="str">
        <f>'[1]TCE - ANEXO IV - Preencher'!L154</f>
        <v>KITH85115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18250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52112602000134</v>
      </c>
      <c r="E146" s="5" t="str">
        <f>'[1]TCE - ANEXO IV - Preencher'!G155</f>
        <v>52.112.602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</v>
      </c>
      <c r="I146" s="6">
        <f>IF('[1]TCE - ANEXO IV - Preencher'!K155="","",'[1]TCE - ANEXO IV - Preencher'!K155)</f>
        <v>45418</v>
      </c>
      <c r="J146" s="5" t="str">
        <f>'[1]TCE - ANEXO IV - Preencher'!L155</f>
        <v>ARMUVX1Z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4550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40407276000103</v>
      </c>
      <c r="E147" s="5" t="str">
        <f>'[1]TCE - ANEXO IV - Preencher'!G156</f>
        <v>PRONTOMED ATIVIDADES MEDICAS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972</v>
      </c>
      <c r="I147" s="6">
        <f>IF('[1]TCE - ANEXO IV - Preencher'!K156="","",'[1]TCE - ANEXO IV - Preencher'!K156)</f>
        <v>45417</v>
      </c>
      <c r="J147" s="5" t="str">
        <f>'[1]TCE - ANEXO IV - Preencher'!L156</f>
        <v>VBIR08966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3750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49158209000177</v>
      </c>
      <c r="E148" s="5" t="str">
        <f>'[1]TCE - ANEXO IV - Preencher'!G157</f>
        <v>PAMED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101</v>
      </c>
      <c r="I148" s="6">
        <f>IF('[1]TCE - ANEXO IV - Preencher'!K157="","",'[1]TCE - ANEXO IV - Preencher'!K157)</f>
        <v>45418</v>
      </c>
      <c r="J148" s="5" t="str">
        <f>'[1]TCE - ANEXO IV - Preencher'!L157</f>
        <v>KQSGJEJK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24850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52645358000175</v>
      </c>
      <c r="E149" s="5" t="str">
        <f>'[1]TCE - ANEXO IV - Preencher'!G158</f>
        <v xml:space="preserve">FELIPE ALVES DA COSTA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10</v>
      </c>
      <c r="I149" s="6">
        <f>IF('[1]TCE - ANEXO IV - Preencher'!K158="","",'[1]TCE - ANEXO IV - Preencher'!K158)</f>
        <v>45415</v>
      </c>
      <c r="J149" s="5" t="str">
        <f>'[1]TCE - ANEXO IV - Preencher'!L158</f>
        <v>AINUA86H</v>
      </c>
      <c r="K149" s="5" t="str">
        <f>IF(F149="B",LEFT('[1]TCE - ANEXO IV - Preencher'!M158,2),IF(F149="S",LEFT('[1]TCE - ANEXO IV - Preencher'!M158,7),IF('[1]TCE - ANEXO IV - Preencher'!H158="","")))</f>
        <v>2504009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45018032000152</v>
      </c>
      <c r="E150" s="5" t="str">
        <f>'[1]TCE - ANEXO IV - Preencher'!G159</f>
        <v>VIVAMED ATIVIDADES MEDICAS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687</v>
      </c>
      <c r="I150" s="6">
        <f>IF('[1]TCE - ANEXO IV - Preencher'!K159="","",'[1]TCE - ANEXO IV - Preencher'!K159)</f>
        <v>45418</v>
      </c>
      <c r="J150" s="5" t="str">
        <f>'[1]TCE - ANEXO IV - Preencher'!L159</f>
        <v>FJTG93842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40066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45855267000107</v>
      </c>
      <c r="E151" s="5" t="str">
        <f>'[1]TCE - ANEXO IV - Preencher'!G160</f>
        <v>T &amp; T LIFE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168</v>
      </c>
      <c r="I151" s="6">
        <f>IF('[1]TCE - ANEXO IV - Preencher'!K160="","",'[1]TCE - ANEXO IV - Preencher'!K160)</f>
        <v>45419</v>
      </c>
      <c r="J151" s="5" t="str">
        <f>'[1]TCE - ANEXO IV - Preencher'!L160</f>
        <v>NIXXWEK5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4050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53309858000107</v>
      </c>
      <c r="E152" s="5" t="str">
        <f>'[1]TCE - ANEXO IV - Preencher'!G161</f>
        <v>BARBARA PINHEIRO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3</v>
      </c>
      <c r="I152" s="6">
        <f>IF('[1]TCE - ANEXO IV - Preencher'!K161="","",'[1]TCE - ANEXO IV - Preencher'!K161)</f>
        <v>45420</v>
      </c>
      <c r="J152" s="5" t="str">
        <f>'[1]TCE - ANEXO IV - Preencher'!L161</f>
        <v>571465360</v>
      </c>
      <c r="K152" s="5" t="str">
        <f>IF(F152="B",LEFT('[1]TCE - ANEXO IV - Preencher'!M161,2),IF(F152="S",LEFT('[1]TCE - ANEXO IV - Preencher'!M161,7),IF('[1]TCE - ANEXO IV - Preencher'!H161="","")))</f>
        <v>2304400</v>
      </c>
      <c r="L152" s="7">
        <f>'[1]TCE - ANEXO IV - Preencher'!N161</f>
        <v>11350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53541317000100</v>
      </c>
      <c r="E153" s="5" t="str">
        <f>'[1]TCE - ANEXO IV - Preencher'!G162</f>
        <v>MASG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9</v>
      </c>
      <c r="I153" s="6">
        <f>IF('[1]TCE - ANEXO IV - Preencher'!K162="","",'[1]TCE - ANEXO IV - Preencher'!K162)</f>
        <v>45415</v>
      </c>
      <c r="J153" s="5" t="str">
        <f>'[1]TCE - ANEXO IV - Preencher'!L162</f>
        <v>379953103</v>
      </c>
      <c r="K153" s="5" t="str">
        <f>IF(F153="B",LEFT('[1]TCE - ANEXO IV - Preencher'!M162,2),IF(F153="S",LEFT('[1]TCE - ANEXO IV - Preencher'!M162,7),IF('[1]TCE - ANEXO IV - Preencher'!H162="","")))</f>
        <v>2304400</v>
      </c>
      <c r="L153" s="7">
        <f>'[1]TCE - ANEXO IV - Preencher'!N162</f>
        <v>7850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39917741000177</v>
      </c>
      <c r="E154" s="5" t="str">
        <f>'[1]TCE - ANEXO IV - Preencher'!G163</f>
        <v>PRISMAMED ATIVIDADES MEDICAS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649</v>
      </c>
      <c r="I154" s="6">
        <f>IF('[1]TCE - ANEXO IV - Preencher'!K163="","",'[1]TCE - ANEXO IV - Preencher'!K163)</f>
        <v>45417</v>
      </c>
      <c r="J154" s="5" t="str">
        <f>'[1]TCE - ANEXO IV - Preencher'!L163</f>
        <v>CSIC67017</v>
      </c>
      <c r="K154" s="5" t="str">
        <f>IF(F154="B",LEFT('[1]TCE - ANEXO IV - Preencher'!M163,2),IF(F154="S",LEFT('[1]TCE - ANEXO IV - Preencher'!M163,7),IF('[1]TCE - ANEXO IV - Preencher'!H163="","")))</f>
        <v>2609600</v>
      </c>
      <c r="L154" s="7">
        <f>'[1]TCE - ANEXO IV - Preencher'!N163</f>
        <v>3750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52675798000175</v>
      </c>
      <c r="E155" s="5" t="str">
        <f>'[1]TCE - ANEXO IV - Preencher'!G164</f>
        <v>JEFERSON DOS SANTOS CARVALHO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</v>
      </c>
      <c r="I155" s="6">
        <f>IF('[1]TCE - ANEXO IV - Preencher'!K164="","",'[1]TCE - ANEXO IV - Preencher'!K164)</f>
        <v>45417</v>
      </c>
      <c r="J155" s="5" t="str">
        <f>'[1]TCE - ANEXO IV - Preencher'!L164</f>
        <v>855059028</v>
      </c>
      <c r="K155" s="5" t="str">
        <f>IF(F155="B",LEFT('[1]TCE - ANEXO IV - Preencher'!M164,2),IF(F155="S",LEFT('[1]TCE - ANEXO IV - Preencher'!M164,7),IF('[1]TCE - ANEXO IV - Preencher'!H164="","")))</f>
        <v>2304400</v>
      </c>
      <c r="L155" s="7">
        <f>'[1]TCE - ANEXO IV - Preencher'!N164</f>
        <v>4400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50733028000106</v>
      </c>
      <c r="E156" s="5" t="str">
        <f>'[1]TCE - ANEXO IV - Preencher'!G165</f>
        <v>GUSTAVO TAVARES AS BARRETO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</v>
      </c>
      <c r="I156" s="6">
        <f>IF('[1]TCE - ANEXO IV - Preencher'!K165="","",'[1]TCE - ANEXO IV - Preencher'!K165)</f>
        <v>45416</v>
      </c>
      <c r="J156" s="5" t="str">
        <f>'[1]TCE - ANEXO IV - Preencher'!L165</f>
        <v>695323614</v>
      </c>
      <c r="K156" s="5" t="str">
        <f>IF(F156="B",LEFT('[1]TCE - ANEXO IV - Preencher'!M165,2),IF(F156="S",LEFT('[1]TCE - ANEXO IV - Preencher'!M165,7),IF('[1]TCE - ANEXO IV - Preencher'!H165="","")))</f>
        <v>2304400</v>
      </c>
      <c r="L156" s="7">
        <f>'[1]TCE - ANEXO IV - Preencher'!N165</f>
        <v>4400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46099346000190</v>
      </c>
      <c r="E157" s="5" t="str">
        <f>'[1]TCE - ANEXO IV - Preencher'!G166</f>
        <v>G&amp;M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75</v>
      </c>
      <c r="I157" s="6">
        <f>IF('[1]TCE - ANEXO IV - Preencher'!K166="","",'[1]TCE - ANEXO IV - Preencher'!K166)</f>
        <v>45415</v>
      </c>
      <c r="J157" s="5" t="str">
        <f>'[1]TCE - ANEXO IV - Preencher'!L166</f>
        <v>2602902</v>
      </c>
      <c r="K157" s="5" t="str">
        <f>IF(F157="B",LEFT('[1]TCE - ANEXO IV - Preencher'!M166,2),IF(F157="S",LEFT('[1]TCE - ANEXO IV - Preencher'!M166,7),IF('[1]TCE - ANEXO IV - Preencher'!H166="","")))</f>
        <v>3202603</v>
      </c>
      <c r="L157" s="7">
        <f>'[1]TCE - ANEXO IV - Preencher'!N166</f>
        <v>6250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45969705000150</v>
      </c>
      <c r="E158" s="5" t="str">
        <f>'[1]TCE - ANEXO IV - Preencher'!G167</f>
        <v>MEDMAIS ATIVIDADES MEDICAS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1248</v>
      </c>
      <c r="I158" s="6">
        <f>IF('[1]TCE - ANEXO IV - Preencher'!K167="","",'[1]TCE - ANEXO IV - Preencher'!K167)</f>
        <v>45418</v>
      </c>
      <c r="J158" s="5" t="str">
        <f>'[1]TCE - ANEXO IV - Preencher'!L167</f>
        <v>MUVG88475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19950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45735127000197</v>
      </c>
      <c r="E159" s="5" t="str">
        <f>'[1]TCE - ANEXO IV - Preencher'!G168</f>
        <v>GLOBALMED ATIVIDADES MEDICAS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1526</v>
      </c>
      <c r="I159" s="6">
        <f>IF('[1]TCE - ANEXO IV - Preencher'!K168="","",'[1]TCE - ANEXO IV - Preencher'!K168)</f>
        <v>45418</v>
      </c>
      <c r="J159" s="5" t="str">
        <f>'[1]TCE - ANEXO IV - Preencher'!L168</f>
        <v>GRQI89797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32850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25256692000164</v>
      </c>
      <c r="E160" s="5" t="str">
        <f>'[1]TCE - ANEXO IV - Preencher'!G169</f>
        <v>ALBUQUERQUE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249</v>
      </c>
      <c r="I160" s="6">
        <f>IF('[1]TCE - ANEXO IV - Preencher'!K169="","",'[1]TCE - ANEXO IV - Preencher'!K169)</f>
        <v>45419</v>
      </c>
      <c r="J160" s="5" t="str">
        <f>'[1]TCE - ANEXO IV - Preencher'!L169</f>
        <v>C3AQ9GGH1</v>
      </c>
      <c r="K160" s="5" t="str">
        <f>IF(F160="B",LEFT('[1]TCE - ANEXO IV - Preencher'!M169,2),IF(F160="S",LEFT('[1]TCE - ANEXO IV - Preencher'!M169,7),IF('[1]TCE - ANEXO IV - Preencher'!H169="","")))</f>
        <v>2600054</v>
      </c>
      <c r="L160" s="7">
        <f>'[1]TCE - ANEXO IV - Preencher'!N169</f>
        <v>8800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46621167000170</v>
      </c>
      <c r="E161" s="5" t="str">
        <f>'[1]TCE - ANEXO IV - Preencher'!G170</f>
        <v>JHP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35</v>
      </c>
      <c r="I161" s="6">
        <f>IF('[1]TCE - ANEXO IV - Preencher'!K170="","",'[1]TCE - ANEXO IV - Preencher'!K170)</f>
        <v>45419</v>
      </c>
      <c r="J161" s="5" t="str">
        <f>'[1]TCE - ANEXO IV - Preencher'!L170</f>
        <v>QQCJWAJI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6350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45515598000190</v>
      </c>
      <c r="E162" s="5" t="str">
        <f>'[1]TCE - ANEXO IV - Preencher'!G171</f>
        <v>GJJ SAUDE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76</v>
      </c>
      <c r="I162" s="6">
        <f>IF('[1]TCE - ANEXO IV - Preencher'!K171="","",'[1]TCE - ANEXO IV - Preencher'!K171)</f>
        <v>45418</v>
      </c>
      <c r="J162" s="5" t="str">
        <f>'[1]TCE - ANEXO IV - Preencher'!L171</f>
        <v>UMIUL9US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6050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48467031000183</v>
      </c>
      <c r="E163" s="5" t="str">
        <f>'[1]TCE - ANEXO IV - Preencher'!G172</f>
        <v>CAMILO DANIEL DE SOUZA FERREIRA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18</v>
      </c>
      <c r="I163" s="6">
        <f>IF('[1]TCE - ANEXO IV - Preencher'!K172="","",'[1]TCE - ANEXO IV - Preencher'!K172)</f>
        <v>45418</v>
      </c>
      <c r="J163" s="5" t="str">
        <f>'[1]TCE - ANEXO IV - Preencher'!L172</f>
        <v>ZLD7MQ12Q</v>
      </c>
      <c r="K163" s="5" t="str">
        <f>IF(F163="B",LEFT('[1]TCE - ANEXO IV - Preencher'!M172,2),IF(F163="S",LEFT('[1]TCE - ANEXO IV - Preencher'!M172,7),IF('[1]TCE - ANEXO IV - Preencher'!H172="","")))</f>
        <v>2610004</v>
      </c>
      <c r="L163" s="7">
        <f>'[1]TCE - ANEXO IV - Preencher'!N172</f>
        <v>8950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46711666000159</v>
      </c>
      <c r="E164" s="5" t="str">
        <f>'[1]TCE - ANEXO IV - Preencher'!G173</f>
        <v>J L SERVICOS DE MEDICINA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50</v>
      </c>
      <c r="I164" s="6">
        <f>IF('[1]TCE - ANEXO IV - Preencher'!K173="","",'[1]TCE - ANEXO IV - Preencher'!K173)</f>
        <v>45415</v>
      </c>
      <c r="J164" s="5" t="str">
        <f>'[1]TCE - ANEXO IV - Preencher'!L173</f>
        <v>Y86WUCTY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2600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23946323000178</v>
      </c>
      <c r="E165" s="5" t="str">
        <f>'[1]TCE - ANEXO IV - Preencher'!G174</f>
        <v>INFANTE ROCHA SERVICOS DIAGNOSTICOS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656</v>
      </c>
      <c r="I165" s="6">
        <f>IF('[1]TCE - ANEXO IV - Preencher'!K174="","",'[1]TCE - ANEXO IV - Preencher'!K174)</f>
        <v>45419</v>
      </c>
      <c r="J165" s="5" t="str">
        <f>'[1]TCE - ANEXO IV - Preencher'!L174</f>
        <v>RS8SJAID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4400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40373993000161</v>
      </c>
      <c r="E166" s="5" t="str">
        <f>'[1]TCE - ANEXO IV - Preencher'!G175</f>
        <v>DIANA RAISSA DE SANTANA ANDRADE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38</v>
      </c>
      <c r="I166" s="6">
        <f>IF('[1]TCE - ANEXO IV - Preencher'!K175="","",'[1]TCE - ANEXO IV - Preencher'!K175)</f>
        <v>45420</v>
      </c>
      <c r="J166" s="5" t="str">
        <f>'[1]TCE - ANEXO IV - Preencher'!L175</f>
        <v>KKKQ5B3M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7050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50415630000103</v>
      </c>
      <c r="E167" s="5" t="str">
        <f>'[1]TCE - ANEXO IV - Preencher'!G176</f>
        <v>LN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12</v>
      </c>
      <c r="I167" s="6">
        <f>IF('[1]TCE - ANEXO IV - Preencher'!K176="","",'[1]TCE - ANEXO IV - Preencher'!K176)</f>
        <v>45420</v>
      </c>
      <c r="J167" s="5" t="str">
        <f>'[1]TCE - ANEXO IV - Preencher'!L176</f>
        <v>JU9PDGNP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7500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46852548000160</v>
      </c>
      <c r="E168" s="5" t="str">
        <f>'[1]TCE - ANEXO IV - Preencher'!G177</f>
        <v>CERTMED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747</v>
      </c>
      <c r="I168" s="6">
        <f>IF('[1]TCE - ANEXO IV - Preencher'!K177="","",'[1]TCE - ANEXO IV - Preencher'!K177)</f>
        <v>45419</v>
      </c>
      <c r="J168" s="5" t="str">
        <f>'[1]TCE - ANEXO IV - Preencher'!L177</f>
        <v xml:space="preserve">TWFI3ENV 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11600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46190399000111</v>
      </c>
      <c r="E169" s="5" t="str">
        <f>'[1]TCE - ANEXO IV - Preencher'!G178</f>
        <v>HPC SAUDE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680</v>
      </c>
      <c r="I169" s="6">
        <f>IF('[1]TCE - ANEXO IV - Preencher'!K178="","",'[1]TCE - ANEXO IV - Preencher'!K178)</f>
        <v>45415</v>
      </c>
      <c r="J169" s="5" t="str">
        <f>'[1]TCE - ANEXO IV - Preencher'!L178</f>
        <v>GVJXADY4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6450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49159260000101</v>
      </c>
      <c r="E170" s="5" t="str">
        <f>'[1]TCE - ANEXO IV - Preencher'!G179</f>
        <v>MRDVIDA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761</v>
      </c>
      <c r="I170" s="6">
        <f>IF('[1]TCE - ANEXO IV - Preencher'!K179="","",'[1]TCE - ANEXO IV - Preencher'!K179)</f>
        <v>45418</v>
      </c>
      <c r="J170" s="5" t="str">
        <f>'[1]TCE - ANEXO IV - Preencher'!L179</f>
        <v>UUUT46861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6850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48935793000167</v>
      </c>
      <c r="E171" s="5" t="str">
        <f>'[1]TCE - ANEXO IV - Preencher'!G180</f>
        <v>MARIA ISABEL TENORIO ROCHA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50</v>
      </c>
      <c r="I171" s="6">
        <f>IF('[1]TCE - ANEXO IV - Preencher'!K180="","",'[1]TCE - ANEXO IV - Preencher'!K180)</f>
        <v>45418</v>
      </c>
      <c r="J171" s="5" t="str">
        <f>'[1]TCE - ANEXO IV - Preencher'!L180</f>
        <v>BRKYQNGN</v>
      </c>
      <c r="K171" s="5" t="str">
        <f>IF(F171="B",LEFT('[1]TCE - ANEXO IV - Preencher'!M180,2),IF(F171="S",LEFT('[1]TCE - ANEXO IV - Preencher'!M180,7),IF('[1]TCE - ANEXO IV - Preencher'!H180="","")))</f>
        <v>2610004</v>
      </c>
      <c r="L171" s="7">
        <f>'[1]TCE - ANEXO IV - Preencher'!N180</f>
        <v>8950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40440176000189</v>
      </c>
      <c r="E172" s="5" t="str">
        <f>'[1]TCE - ANEXO IV - Preencher'!G181</f>
        <v>PODIUMMED ATIVIDADES MEDICAS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601</v>
      </c>
      <c r="I172" s="6">
        <f>IF('[1]TCE - ANEXO IV - Preencher'!K181="","",'[1]TCE - ANEXO IV - Preencher'!K181)</f>
        <v>45417</v>
      </c>
      <c r="J172" s="5" t="str">
        <f>'[1]TCE - ANEXO IV - Preencher'!L181</f>
        <v>MVII94617</v>
      </c>
      <c r="K172" s="5" t="str">
        <f>IF(F172="B",LEFT('[1]TCE - ANEXO IV - Preencher'!M181,2),IF(F172="S",LEFT('[1]TCE - ANEXO IV - Preencher'!M181,7),IF('[1]TCE - ANEXO IV - Preencher'!H181="","")))</f>
        <v>2609600</v>
      </c>
      <c r="L172" s="7">
        <f>'[1]TCE - ANEXO IV - Preencher'!N181</f>
        <v>20200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52512607000154</v>
      </c>
      <c r="E173" s="5" t="str">
        <f>'[1]TCE - ANEXO IV - Preencher'!G182</f>
        <v>LAR HELTH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57</v>
      </c>
      <c r="I173" s="6">
        <f>IF('[1]TCE - ANEXO IV - Preencher'!K182="","",'[1]TCE - ANEXO IV - Preencher'!K182)</f>
        <v>45419</v>
      </c>
      <c r="J173" s="5" t="str">
        <f>'[1]TCE - ANEXO IV - Preencher'!L182</f>
        <v>429384060</v>
      </c>
      <c r="K173" s="5" t="str">
        <f>IF(F173="B",LEFT('[1]TCE - ANEXO IV - Preencher'!M182,2),IF(F173="S",LEFT('[1]TCE - ANEXO IV - Preencher'!M182,7),IF('[1]TCE - ANEXO IV - Preencher'!H182="","")))</f>
        <v>2304400</v>
      </c>
      <c r="L173" s="7">
        <f>'[1]TCE - ANEXO IV - Preencher'!N182</f>
        <v>6350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38082924000157</v>
      </c>
      <c r="E174" s="5" t="str">
        <f>'[1]TCE - ANEXO IV - Preencher'!G183</f>
        <v>RC CONSULTORIA MEDICA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750</v>
      </c>
      <c r="I174" s="6">
        <f>IF('[1]TCE - ANEXO IV - Preencher'!K183="","",'[1]TCE - ANEXO IV - Preencher'!K183)</f>
        <v>45418</v>
      </c>
      <c r="J174" s="5" t="str">
        <f>'[1]TCE - ANEXO IV - Preencher'!L183</f>
        <v>ZBKEPKME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6200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44005081000198</v>
      </c>
      <c r="E175" s="5" t="str">
        <f>'[1]TCE - ANEXO IV - Preencher'!G184</f>
        <v>ULTRASAUDE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1134</v>
      </c>
      <c r="I175" s="6">
        <f>IF('[1]TCE - ANEXO IV - Preencher'!K184="","",'[1]TCE - ANEXO IV - Preencher'!K184)</f>
        <v>45416</v>
      </c>
      <c r="J175" s="5" t="str">
        <f>'[1]TCE - ANEXO IV - Preencher'!L184</f>
        <v>G49LLK49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22450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46705567000164</v>
      </c>
      <c r="E176" s="5" t="str">
        <f>'[1]TCE - ANEXO IV - Preencher'!G185</f>
        <v>RESFISIO FISIOTERAPIA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152</v>
      </c>
      <c r="I176" s="6">
        <f>IF('[1]TCE - ANEXO IV - Preencher'!K185="","",'[1]TCE - ANEXO IV - Preencher'!K185)</f>
        <v>45418</v>
      </c>
      <c r="J176" s="5" t="str">
        <f>'[1]TCE - ANEXO IV - Preencher'!L185</f>
        <v>QNT85LQE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21800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31145185000156</v>
      </c>
      <c r="E177" s="5" t="str">
        <f>'[1]TCE - ANEXO IV - Preencher'!G186</f>
        <v>CONSULT LAB LABORATORIO DE ANALISES CLINICAS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1035</v>
      </c>
      <c r="I177" s="6">
        <f>IF('[1]TCE - ANEXO IV - Preencher'!K186="","",'[1]TCE - ANEXO IV - Preencher'!K186)</f>
        <v>45414</v>
      </c>
      <c r="J177" s="5" t="str">
        <f>'[1]TCE - ANEXO IV - Preencher'!L186</f>
        <v>BUKJ39569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25115.41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5.8 - Locação de Veículos Automotores</v>
      </c>
      <c r="D178" s="3">
        <f>'[1]TCE - ANEXO IV - Preencher'!F187</f>
        <v>29932922000119</v>
      </c>
      <c r="E178" s="5" t="str">
        <f>'[1]TCE - ANEXO IV - Preencher'!G187</f>
        <v>MEDLIFE LOCACAO DE MAQUINAS E EQUIPAMENTOS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819</v>
      </c>
      <c r="I178" s="6">
        <f>IF('[1]TCE - ANEXO IV - Preencher'!K187="","",'[1]TCE - ANEXO IV - Preencher'!K187)</f>
        <v>45413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24000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4.6 - Serviços de Profissionais de Saúde</v>
      </c>
      <c r="D179" s="3">
        <f>'[1]TCE - ANEXO IV - Preencher'!F188</f>
        <v>11978622422</v>
      </c>
      <c r="E179" s="5" t="str">
        <f>'[1]TCE - ANEXO IV - Preencher'!G188</f>
        <v>DENISE DA SILVA ALVES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45411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2602902</v>
      </c>
      <c r="L179" s="7">
        <f>'[1]TCE - ANEXO IV - Preencher'!N188</f>
        <v>1796.24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4.6 - Serviços de Profissionais de Saúde</v>
      </c>
      <c r="D180" s="3">
        <f>'[1]TCE - ANEXO IV - Preencher'!F189</f>
        <v>2478942496</v>
      </c>
      <c r="E180" s="5" t="str">
        <f>'[1]TCE - ANEXO IV - Preencher'!G189</f>
        <v>DIRCILENE CAVALCANTE DA SILVEIRA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45411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2602902</v>
      </c>
      <c r="L180" s="7">
        <f>'[1]TCE - ANEXO IV - Preencher'!N189</f>
        <v>1157.76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4.6 - Serviços de Profissionais de Saúde</v>
      </c>
      <c r="D181" s="3">
        <f>'[1]TCE - ANEXO IV - Preencher'!F190</f>
        <v>11719212414</v>
      </c>
      <c r="E181" s="5" t="str">
        <f>'[1]TCE - ANEXO IV - Preencher'!G190</f>
        <v xml:space="preserve">EMELLY JAMILLI DA SILVA ALBUQUERQUE 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45411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2602902</v>
      </c>
      <c r="L181" s="7">
        <f>'[1]TCE - ANEXO IV - Preencher'!N190</f>
        <v>770.48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4.6 - Serviços de Profissionais de Saúde</v>
      </c>
      <c r="D182" s="3">
        <f>'[1]TCE - ANEXO IV - Preencher'!F191</f>
        <v>6214502436</v>
      </c>
      <c r="E182" s="5" t="str">
        <f>'[1]TCE - ANEXO IV - Preencher'!G191</f>
        <v>KARLA KAMYLLA DOS SANTOS NASCIMENTO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45411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2602902</v>
      </c>
      <c r="L182" s="7">
        <f>'[1]TCE - ANEXO IV - Preencher'!N191</f>
        <v>701.91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4.6 - Serviços de Profissionais de Saúde</v>
      </c>
      <c r="D183" s="3">
        <f>'[1]TCE - ANEXO IV - Preencher'!F192</f>
        <v>11380890446</v>
      </c>
      <c r="E183" s="5" t="str">
        <f>'[1]TCE - ANEXO IV - Preencher'!G192</f>
        <v>LOYSE DE ALMEIDA SOUTO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45411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2602902</v>
      </c>
      <c r="L183" s="7">
        <f>'[1]TCE - ANEXO IV - Preencher'!N192</f>
        <v>2466.85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4.6 - Serviços de Profissionais de Saúde</v>
      </c>
      <c r="D184" s="3">
        <f>'[1]TCE - ANEXO IV - Preencher'!F193</f>
        <v>71088175430</v>
      </c>
      <c r="E184" s="5" t="str">
        <f>'[1]TCE - ANEXO IV - Preencher'!G193</f>
        <v>MARIA LETIVCIA CAVALCANTE BARBOSA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45411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2602902</v>
      </c>
      <c r="L184" s="7">
        <f>'[1]TCE - ANEXO IV - Preencher'!N193</f>
        <v>2217.4899999999998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4.6 - Serviços de Profissionais de Saúde</v>
      </c>
      <c r="D185" s="3">
        <f>'[1]TCE - ANEXO IV - Preencher'!F194</f>
        <v>11156130492</v>
      </c>
      <c r="E185" s="5" t="str">
        <f>'[1]TCE - ANEXO IV - Preencher'!G194</f>
        <v>RANUZIA EMILAYNE ALVES DA SILVA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45411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2602902</v>
      </c>
      <c r="L185" s="7">
        <f>'[1]TCE - ANEXO IV - Preencher'!N194</f>
        <v>1658.49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5.15 - Serviços Domésticos</v>
      </c>
      <c r="D186" s="3">
        <f>'[1]TCE - ANEXO IV - Preencher'!F195</f>
        <v>31675417000188</v>
      </c>
      <c r="E186" s="5" t="str">
        <f>'[1]TCE - ANEXO IV - Preencher'!G195</f>
        <v>LAVECLIN LAVANDERIA HOSPITALAR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723</v>
      </c>
      <c r="I186" s="6">
        <f>IF('[1]TCE - ANEXO IV - Preencher'!K195="","",'[1]TCE - ANEXO IV - Preencher'!K195)</f>
        <v>45414</v>
      </c>
      <c r="J186" s="5" t="str">
        <f>'[1]TCE - ANEXO IV - Preencher'!L195</f>
        <v>XZVH00701</v>
      </c>
      <c r="K186" s="5" t="str">
        <f>IF(F186="B",LEFT('[1]TCE - ANEXO IV - Preencher'!M195,2),IF(F186="S",LEFT('[1]TCE - ANEXO IV - Preencher'!M195,7),IF('[1]TCE - ANEXO IV - Preencher'!H195="","")))</f>
        <v>2603454</v>
      </c>
      <c r="L186" s="7">
        <f>'[1]TCE - ANEXO IV - Preencher'!N195</f>
        <v>2200</v>
      </c>
    </row>
    <row r="187" spans="1:12" s="8" customFormat="1" ht="19.5" customHeight="1" x14ac:dyDescent="0.2">
      <c r="A187" s="3">
        <f>IFERROR(VLOOKUP(B187,'[1]DADOS (OCULTAR)'!$Q$3:$S$136,3,0),"")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5.10 - Detetização/Tratamento de Resíduos e Afins</v>
      </c>
      <c r="D187" s="3">
        <f>'[1]TCE - ANEXO IV - Preencher'!F196</f>
        <v>26893667000154</v>
      </c>
      <c r="E187" s="5" t="str">
        <f>'[1]TCE - ANEXO IV - Preencher'!G196</f>
        <v>AMBIPAR HEALTH WASTE SERVICOS SA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41359</v>
      </c>
      <c r="I187" s="6">
        <f>IF('[1]TCE - ANEXO IV - Preencher'!K196="","",'[1]TCE - ANEXO IV - Preencher'!K196)</f>
        <v>45418</v>
      </c>
      <c r="J187" s="5" t="str">
        <f>'[1]TCE - ANEXO IV - Preencher'!L196</f>
        <v>ZPWF25FY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1557.5</v>
      </c>
    </row>
    <row r="188" spans="1:12" s="8" customFormat="1" ht="19.5" customHeight="1" x14ac:dyDescent="0.2">
      <c r="A188" s="3">
        <f>IFERROR(VLOOKUP(B188,'[1]DADOS (OCULTAR)'!$Q$3:$S$136,3,0),"")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6312868000103</v>
      </c>
      <c r="E188" s="5" t="str">
        <f>'[1]TCE - ANEXO IV - Preencher'!G197</f>
        <v>TASCOM INFORMATICA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1289</v>
      </c>
      <c r="I188" s="6">
        <f>IF('[1]TCE - ANEXO IV - Preencher'!K197="","",'[1]TCE - ANEXO IV - Preencher'!K197)</f>
        <v>45383</v>
      </c>
      <c r="J188" s="5" t="str">
        <f>'[1]TCE - ANEXO IV - Preencher'!L197</f>
        <v>QWUA41321</v>
      </c>
      <c r="K188" s="5" t="str">
        <f>IF(F188="B",LEFT('[1]TCE - ANEXO IV - Preencher'!M197,2),IF(F188="S",LEFT('[1]TCE - ANEXO IV - Preencher'!M197,7),IF('[1]TCE - ANEXO IV - Preencher'!H197="","")))</f>
        <v>2610707</v>
      </c>
      <c r="L188" s="7">
        <f>'[1]TCE - ANEXO IV - Preencher'!N197</f>
        <v>1434.31</v>
      </c>
    </row>
    <row r="189" spans="1:12" s="8" customFormat="1" ht="19.5" customHeight="1" x14ac:dyDescent="0.2">
      <c r="A189" s="3">
        <f>IFERROR(VLOOKUP(B189,'[1]DADOS (OCULTAR)'!$Q$3:$S$136,3,0),"")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23412408000176</v>
      </c>
      <c r="E189" s="5" t="str">
        <f>'[1]TCE - ANEXO IV - Preencher'!G198</f>
        <v>WEK TECHNOLOGY IN BUSINESS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10737</v>
      </c>
      <c r="I189" s="6">
        <f>IF('[1]TCE - ANEXO IV - Preencher'!K198="","",'[1]TCE - ANEXO IV - Preencher'!K198)</f>
        <v>45414</v>
      </c>
      <c r="J189" s="5" t="str">
        <f>'[1]TCE - ANEXO IV - Preencher'!L198</f>
        <v>FE7D582F8462CDE5</v>
      </c>
      <c r="K189" s="5" t="str">
        <f>IF(F189="B",LEFT('[1]TCE - ANEXO IV - Preencher'!M198,2),IF(F189="S",LEFT('[1]TCE - ANEXO IV - Preencher'!M198,7),IF('[1]TCE - ANEXO IV - Preencher'!H198="","")))</f>
        <v>4209102</v>
      </c>
      <c r="L189" s="7">
        <f>'[1]TCE - ANEXO IV - Preencher'!N198</f>
        <v>1080</v>
      </c>
    </row>
    <row r="190" spans="1:12" s="8" customFormat="1" ht="19.5" customHeight="1" x14ac:dyDescent="0.2">
      <c r="A190" s="3">
        <f>IFERROR(VLOOKUP(B190,'[1]DADOS (OCULTAR)'!$Q$3:$S$136,3,0),"")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23412408000176</v>
      </c>
      <c r="E190" s="5" t="str">
        <f>'[1]TCE - ANEXO IV - Preencher'!G199</f>
        <v>WEK TECHNOLOGY IN BUSINESS LTDA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10738</v>
      </c>
      <c r="I190" s="6">
        <f>IF('[1]TCE - ANEXO IV - Preencher'!K199="","",'[1]TCE - ANEXO IV - Preencher'!K199)</f>
        <v>45414</v>
      </c>
      <c r="J190" s="5" t="str">
        <f>'[1]TCE - ANEXO IV - Preencher'!L199</f>
        <v>E44127E99E2D2E366BBC9FD2B3FCB6DA</v>
      </c>
      <c r="K190" s="5" t="str">
        <f>IF(F190="B",LEFT('[1]TCE - ANEXO IV - Preencher'!M199,2),IF(F190="S",LEFT('[1]TCE - ANEXO IV - Preencher'!M199,7),IF('[1]TCE - ANEXO IV - Preencher'!H199="","")))</f>
        <v>4209102</v>
      </c>
      <c r="L190" s="7">
        <f>'[1]TCE - ANEXO IV - Preencher'!N199</f>
        <v>197.04</v>
      </c>
    </row>
    <row r="191" spans="1:12" s="8" customFormat="1" ht="19.5" customHeight="1" x14ac:dyDescent="0.2">
      <c r="A191" s="3">
        <f>IFERROR(VLOOKUP(B191,'[1]DADOS (OCULTAR)'!$Q$3:$S$136,3,0),"")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10891998000115</v>
      </c>
      <c r="E191" s="5" t="str">
        <f>'[1]TCE - ANEXO IV - Preencher'!G200</f>
        <v>ADVISERSIT SERVICOS EM INFORMATICA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1098</v>
      </c>
      <c r="I191" s="6">
        <f>IF('[1]TCE - ANEXO IV - Preencher'!K200="","",'[1]TCE - ANEXO IV - Preencher'!K200)</f>
        <v>45413</v>
      </c>
      <c r="J191" s="5" t="str">
        <f>'[1]TCE - ANEXO IV - Preencher'!L200</f>
        <v>PDIC48922</v>
      </c>
      <c r="K191" s="5" t="str">
        <f>IF(F191="B",LEFT('[1]TCE - ANEXO IV - Preencher'!M200,2),IF(F191="S",LEFT('[1]TCE - ANEXO IV - Preencher'!M200,7),IF('[1]TCE - ANEXO IV - Preencher'!H200="","")))</f>
        <v>2610707</v>
      </c>
      <c r="L191" s="7">
        <f>'[1]TCE - ANEXO IV - Preencher'!N200</f>
        <v>1200</v>
      </c>
    </row>
    <row r="192" spans="1:12" s="8" customFormat="1" ht="19.5" customHeight="1" x14ac:dyDescent="0.2">
      <c r="A192" s="3">
        <f>IFERROR(VLOOKUP(B192,'[1]DADOS (OCULTAR)'!$Q$3:$S$136,3,0),"")</f>
        <v>9767633000790</v>
      </c>
      <c r="B192" s="4" t="str">
        <f>'[1]TCE - ANEXO IV - Preencher'!C201</f>
        <v>UPA CABO DE SANTO AGOSTINHO - CG nº 012/2022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18630942000119</v>
      </c>
      <c r="E192" s="5" t="str">
        <f>'[1]TCE - ANEXO IV - Preencher'!G201</f>
        <v>PROVTEL TECNOLOGIA SERVICOS GERENCIADOS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3714</v>
      </c>
      <c r="I192" s="6">
        <f>IF('[1]TCE - ANEXO IV - Preencher'!K201="","",'[1]TCE - ANEXO IV - Preencher'!K201)</f>
        <v>45414</v>
      </c>
      <c r="J192" s="5" t="str">
        <f>'[1]TCE - ANEXO IV - Preencher'!L201</f>
        <v>ULXYFTXB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4246</v>
      </c>
    </row>
    <row r="193" spans="1:12" s="8" customFormat="1" ht="19.5" customHeight="1" x14ac:dyDescent="0.2">
      <c r="A193" s="3">
        <f>IFERROR(VLOOKUP(B193,'[1]DADOS (OCULTAR)'!$Q$3:$S$136,3,0),"")</f>
        <v>9767633000790</v>
      </c>
      <c r="B193" s="4" t="str">
        <f>'[1]TCE - ANEXO IV - Preencher'!C202</f>
        <v>UPA CABO DE SANTO AGOSTINHO - CG nº 012/2022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4069709000102</v>
      </c>
      <c r="E193" s="5" t="str">
        <f>'[1]TCE - ANEXO IV - Preencher'!G202</f>
        <v>BIONEXO S.A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447338</v>
      </c>
      <c r="I193" s="6">
        <f>IF('[1]TCE - ANEXO IV - Preencher'!K202="","",'[1]TCE - ANEXO IV - Preencher'!K202)</f>
        <v>45383</v>
      </c>
      <c r="J193" s="5" t="str">
        <f>'[1]TCE - ANEXO IV - Preencher'!L202</f>
        <v>PQH6KK74</v>
      </c>
      <c r="K193" s="5" t="str">
        <f>IF(F193="B",LEFT('[1]TCE - ANEXO IV - Preencher'!M202,2),IF(F193="S",LEFT('[1]TCE - ANEXO IV - Preencher'!M202,7),IF('[1]TCE - ANEXO IV - Preencher'!H202="","")))</f>
        <v>3550308</v>
      </c>
      <c r="L193" s="7">
        <f>'[1]TCE - ANEXO IV - Preencher'!N202</f>
        <v>900</v>
      </c>
    </row>
    <row r="194" spans="1:12" s="8" customFormat="1" ht="19.5" customHeight="1" x14ac:dyDescent="0.2">
      <c r="A194" s="3">
        <f>IFERROR(VLOOKUP(B194,'[1]DADOS (OCULTAR)'!$Q$3:$S$136,3,0),"")</f>
        <v>9767633000790</v>
      </c>
      <c r="B194" s="4" t="str">
        <f>'[1]TCE - ANEXO IV - Preencher'!C203</f>
        <v>UPA CABO DE SANTO AGOSTINHO - CG nº 012/2022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7333111000169</v>
      </c>
      <c r="E194" s="5" t="str">
        <f>'[1]TCE - ANEXO IV - Preencher'!G203</f>
        <v>SAFETEC INFORMATICA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122931</v>
      </c>
      <c r="I194" s="6">
        <f>IF('[1]TCE - ANEXO IV - Preencher'!K203="","",'[1]TCE - ANEXO IV - Preencher'!K203)</f>
        <v>45414</v>
      </c>
      <c r="J194" s="5" t="str">
        <f>'[1]TCE - ANEXO IV - Preencher'!L203</f>
        <v>VV4QAKKX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242.96</v>
      </c>
    </row>
    <row r="195" spans="1:12" s="8" customFormat="1" ht="19.5" customHeight="1" x14ac:dyDescent="0.2">
      <c r="A195" s="3">
        <f>IFERROR(VLOOKUP(B195,'[1]DADOS (OCULTAR)'!$Q$3:$S$136,3,0),"")</f>
        <v>9767633000790</v>
      </c>
      <c r="B195" s="4" t="str">
        <f>'[1]TCE - ANEXO IV - Preencher'!C204</f>
        <v>UPA CABO DE SANTO AGOSTINHO - CG nº 012/2022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60765823000130</v>
      </c>
      <c r="E195" s="5" t="str">
        <f>'[1]TCE - ANEXO IV - Preencher'!G204</f>
        <v>SOCIEDADE BENEF ISRAELITABRAS HOSPITAL ALBERT EINSTEIN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15200745</v>
      </c>
      <c r="I195" s="6">
        <f>IF('[1]TCE - ANEXO IV - Preencher'!K204="","",'[1]TCE - ANEXO IV - Preencher'!K204)</f>
        <v>45411</v>
      </c>
      <c r="J195" s="5" t="str">
        <f>'[1]TCE - ANEXO IV - Preencher'!L204</f>
        <v>IXZBYUF6</v>
      </c>
      <c r="K195" s="5" t="str">
        <f>IF(F195="B",LEFT('[1]TCE - ANEXO IV - Preencher'!M204,2),IF(F195="S",LEFT('[1]TCE - ANEXO IV - Preencher'!M204,7),IF('[1]TCE - ANEXO IV - Preencher'!H204="","")))</f>
        <v>3550308</v>
      </c>
      <c r="L195" s="7">
        <f>'[1]TCE - ANEXO IV - Preencher'!N204</f>
        <v>675.95</v>
      </c>
    </row>
    <row r="196" spans="1:12" s="8" customFormat="1" ht="19.5" customHeight="1" x14ac:dyDescent="0.2">
      <c r="A196" s="3">
        <f>IFERROR(VLOOKUP(B196,'[1]DADOS (OCULTAR)'!$Q$3:$S$136,3,0),"")</f>
        <v>9767633000790</v>
      </c>
      <c r="B196" s="4" t="str">
        <f>'[1]TCE - ANEXO IV - Preencher'!C205</f>
        <v>UPA CABO DE SANTO AGOSTINHO - CG nº 012/2022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3613658000167</v>
      </c>
      <c r="E196" s="5" t="str">
        <f>'[1]TCE - ANEXO IV - Preencher'!G205</f>
        <v>SEQUENCE INFORMATICA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25321</v>
      </c>
      <c r="I196" s="6">
        <f>IF('[1]TCE - ANEXO IV - Preencher'!K205="","",'[1]TCE - ANEXO IV - Preencher'!K205)</f>
        <v>45384</v>
      </c>
      <c r="J196" s="5" t="str">
        <f>'[1]TCE - ANEXO IV - Preencher'!L205</f>
        <v>AP4FA85K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795.34</v>
      </c>
    </row>
    <row r="197" spans="1:12" s="8" customFormat="1" ht="19.5" customHeight="1" x14ac:dyDescent="0.2">
      <c r="A197" s="3">
        <f>IFERROR(VLOOKUP(B197,'[1]DADOS (OCULTAR)'!$Q$3:$S$136,3,0),"")</f>
        <v>9767633000790</v>
      </c>
      <c r="B197" s="4" t="str">
        <f>'[1]TCE - ANEXO IV - Preencher'!C206</f>
        <v>UPA CABO DE SANTO AGOSTINHO - CG nº 012/2022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92306257000780</v>
      </c>
      <c r="E197" s="5" t="str">
        <f>'[1]TCE - ANEXO IV - Preencher'!G206</f>
        <v>MV INFORMATICA NORDESTE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71417</v>
      </c>
      <c r="I197" s="6">
        <f>IF('[1]TCE - ANEXO IV - Preencher'!K206="","",'[1]TCE - ANEXO IV - Preencher'!K206)</f>
        <v>45388</v>
      </c>
      <c r="J197" s="5" t="str">
        <f>'[1]TCE - ANEXO IV - Preencher'!L206</f>
        <v>F9RQS1I5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11419.05</v>
      </c>
    </row>
    <row r="198" spans="1:12" s="8" customFormat="1" ht="19.5" customHeight="1" x14ac:dyDescent="0.2">
      <c r="A198" s="3">
        <f>IFERROR(VLOOKUP(B198,'[1]DADOS (OCULTAR)'!$Q$3:$S$136,3,0),"")</f>
        <v>9767633000790</v>
      </c>
      <c r="B198" s="4" t="str">
        <f>'[1]TCE - ANEXO IV - Preencher'!C207</f>
        <v>UPA CABO DE SANTO AGOSTINHO - CG nº 012/2022</v>
      </c>
      <c r="C198" s="4" t="str">
        <f>'[1]TCE - ANEXO IV - Preencher'!E207</f>
        <v>5.22 - Vigilância Ostensiva / Monitorada</v>
      </c>
      <c r="D198" s="3">
        <f>'[1]TCE - ANEXO IV - Preencher'!F207</f>
        <v>11572781000105</v>
      </c>
      <c r="E198" s="5" t="str">
        <f>'[1]TCE - ANEXO IV - Preencher'!G207</f>
        <v>SOSERVI VIGILANCIA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9946</v>
      </c>
      <c r="I198" s="6">
        <f>IF('[1]TCE - ANEXO IV - Preencher'!K207="","",'[1]TCE - ANEXO IV - Preencher'!K207)</f>
        <v>45391</v>
      </c>
      <c r="J198" s="5" t="str">
        <f>'[1]TCE - ANEXO IV - Preencher'!L207</f>
        <v>LSXW65472</v>
      </c>
      <c r="K198" s="5" t="str">
        <f>IF(F198="B",LEFT('[1]TCE - ANEXO IV - Preencher'!M207,2),IF(F198="S",LEFT('[1]TCE - ANEXO IV - Preencher'!M207,7),IF('[1]TCE - ANEXO IV - Preencher'!H207="","")))</f>
        <v>2609600</v>
      </c>
      <c r="L198" s="7">
        <f>'[1]TCE - ANEXO IV - Preencher'!N207</f>
        <v>21740.27</v>
      </c>
    </row>
    <row r="199" spans="1:12" s="8" customFormat="1" ht="19.5" customHeight="1" x14ac:dyDescent="0.2">
      <c r="A199" s="3">
        <f>IFERROR(VLOOKUP(B199,'[1]DADOS (OCULTAR)'!$Q$3:$S$136,3,0),"")</f>
        <v>9767633000790</v>
      </c>
      <c r="B199" s="4" t="str">
        <f>'[1]TCE - ANEXO IV - Preencher'!C208</f>
        <v>UPA CABO DE SANTO AGOSTINHO - CG nº 012/2022</v>
      </c>
      <c r="C199" s="4" t="str">
        <f>'[1]TCE - ANEXO IV - Preencher'!E208</f>
        <v>5.22 - Vigilância Ostensiva / Monitorada</v>
      </c>
      <c r="D199" s="3">
        <f>'[1]TCE - ANEXO IV - Preencher'!F208</f>
        <v>7360290000123</v>
      </c>
      <c r="E199" s="5" t="str">
        <f>'[1]TCE - ANEXO IV - Preencher'!G208</f>
        <v>SERVAL SERVICOS E LIMPEZA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53639</v>
      </c>
      <c r="I199" s="6">
        <f>IF('[1]TCE - ANEXO IV - Preencher'!K208="","",'[1]TCE - ANEXO IV - Preencher'!K208)</f>
        <v>45414</v>
      </c>
      <c r="J199" s="5" t="str">
        <f>'[1]TCE - ANEXO IV - Preencher'!L208</f>
        <v>539061425</v>
      </c>
      <c r="K199" s="5" t="str">
        <f>IF(F199="B",LEFT('[1]TCE - ANEXO IV - Preencher'!M208,2),IF(F199="S",LEFT('[1]TCE - ANEXO IV - Preencher'!M208,7),IF('[1]TCE - ANEXO IV - Preencher'!H208="","")))</f>
        <v>2304400</v>
      </c>
      <c r="L199" s="7">
        <f>'[1]TCE - ANEXO IV - Preencher'!N208</f>
        <v>32752.52</v>
      </c>
    </row>
    <row r="200" spans="1:12" s="8" customFormat="1" ht="19.5" customHeight="1" x14ac:dyDescent="0.2">
      <c r="A200" s="3">
        <f>IFERROR(VLOOKUP(B200,'[1]DADOS (OCULTAR)'!$Q$3:$S$136,3,0),"")</f>
        <v>9767633000790</v>
      </c>
      <c r="B200" s="4" t="str">
        <f>'[1]TCE - ANEXO IV - Preencher'!C209</f>
        <v>UPA CABO DE SANTO AGOSTINHO - CG nº 012/2022</v>
      </c>
      <c r="C200" s="4" t="str">
        <f>'[1]TCE - ANEXO IV - Preencher'!E209</f>
        <v>5.2 - Serviços Técnicos Profissionais</v>
      </c>
      <c r="D200" s="3">
        <f>'[1]TCE - ANEXO IV - Preencher'!F209</f>
        <v>45671533000133</v>
      </c>
      <c r="E200" s="5" t="str">
        <f>'[1]TCE - ANEXO IV - Preencher'!G209</f>
        <v>VITORINO E MAIA ADVOGADOS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272</v>
      </c>
      <c r="I200" s="6">
        <f>IF('[1]TCE - ANEXO IV - Preencher'!K209="","",'[1]TCE - ANEXO IV - Preencher'!K209)</f>
        <v>45414</v>
      </c>
      <c r="J200" s="5" t="str">
        <f>'[1]TCE - ANEXO IV - Preencher'!L209</f>
        <v>INMUPTKC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2233.5100000000002</v>
      </c>
    </row>
    <row r="201" spans="1:12" s="8" customFormat="1" ht="19.5" customHeight="1" x14ac:dyDescent="0.2">
      <c r="A201" s="3">
        <f>IFERROR(VLOOKUP(B201,'[1]DADOS (OCULTAR)'!$Q$3:$S$136,3,0),"")</f>
        <v>9767633000790</v>
      </c>
      <c r="B201" s="4" t="str">
        <f>'[1]TCE - ANEXO IV - Preencher'!C210</f>
        <v>UPA CABO DE SANTO AGOSTINHO - CG nº 012/2022</v>
      </c>
      <c r="C201" s="4" t="str">
        <f>'[1]TCE - ANEXO IV - Preencher'!E210</f>
        <v>5.2 - Serviços Técnicos Profissionais</v>
      </c>
      <c r="D201" s="3">
        <f>'[1]TCE - ANEXO IV - Preencher'!F210</f>
        <v>7523792000128</v>
      </c>
      <c r="E201" s="5" t="str">
        <f>'[1]TCE - ANEXO IV - Preencher'!G210</f>
        <v>FARIAS &amp; ROCHA ADVOCACIA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1234</v>
      </c>
      <c r="I201" s="6">
        <f>IF('[1]TCE - ANEXO IV - Preencher'!K210="","",'[1]TCE - ANEXO IV - Preencher'!K210)</f>
        <v>45413</v>
      </c>
      <c r="J201" s="5" t="str">
        <f>'[1]TCE - ANEXO IV - Preencher'!L210</f>
        <v>EGFJZIEH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2233.5100000000002</v>
      </c>
    </row>
    <row r="202" spans="1:12" s="8" customFormat="1" ht="19.5" customHeight="1" x14ac:dyDescent="0.2">
      <c r="A202" s="3">
        <f>IFERROR(VLOOKUP(B202,'[1]DADOS (OCULTAR)'!$Q$3:$S$136,3,0),"")</f>
        <v>9767633000790</v>
      </c>
      <c r="B202" s="4" t="str">
        <f>'[1]TCE - ANEXO IV - Preencher'!C211</f>
        <v>UPA CABO DE SANTO AGOSTINHO - CG nº 012/2022</v>
      </c>
      <c r="C202" s="4" t="str">
        <f>'[1]TCE - ANEXO IV - Preencher'!E211</f>
        <v>5.2 - Serviços Técnicos Profissionais</v>
      </c>
      <c r="D202" s="3">
        <f>'[1]TCE - ANEXO IV - Preencher'!F211</f>
        <v>1699696000159</v>
      </c>
      <c r="E202" s="5" t="str">
        <f>'[1]TCE - ANEXO IV - Preencher'!G211</f>
        <v>QUALIAGUA LABORATORIO E CONSULTORIA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69798</v>
      </c>
      <c r="I202" s="6">
        <f>IF('[1]TCE - ANEXO IV - Preencher'!K211="","",'[1]TCE - ANEXO IV - Preencher'!K211)</f>
        <v>45414</v>
      </c>
      <c r="J202" s="5" t="str">
        <f>'[1]TCE - ANEXO IV - Preencher'!L211</f>
        <v>J6HLG4RV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328.55</v>
      </c>
    </row>
    <row r="203" spans="1:12" s="8" customFormat="1" ht="19.5" customHeight="1" x14ac:dyDescent="0.2">
      <c r="A203" s="3">
        <f>IFERROR(VLOOKUP(B203,'[1]DADOS (OCULTAR)'!$Q$3:$S$136,3,0),"")</f>
        <v>9767633000790</v>
      </c>
      <c r="B203" s="4" t="str">
        <f>'[1]TCE - ANEXO IV - Preencher'!C212</f>
        <v>UPA CABO DE SANTO AGOSTINHO - CG nº 012/2022</v>
      </c>
      <c r="C203" s="4" t="str">
        <f>'[1]TCE - ANEXO IV - Preencher'!E212</f>
        <v>5.2 - Serviços Técnicos Profissionais</v>
      </c>
      <c r="D203" s="3">
        <f>'[1]TCE - ANEXO IV - Preencher'!F212</f>
        <v>1699696000159</v>
      </c>
      <c r="E203" s="5" t="str">
        <f>'[1]TCE - ANEXO IV - Preencher'!G212</f>
        <v>QUALIAGUA LABORATORIO E CONSULTORIA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69852</v>
      </c>
      <c r="I203" s="6">
        <f>IF('[1]TCE - ANEXO IV - Preencher'!K212="","",'[1]TCE - ANEXO IV - Preencher'!K212)</f>
        <v>45414</v>
      </c>
      <c r="J203" s="5" t="str">
        <f>'[1]TCE - ANEXO IV - Preencher'!L212</f>
        <v>KP3QET9P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690</v>
      </c>
    </row>
    <row r="204" spans="1:12" s="8" customFormat="1" ht="19.5" customHeight="1" x14ac:dyDescent="0.2">
      <c r="A204" s="3">
        <f>IFERROR(VLOOKUP(B204,'[1]DADOS (OCULTAR)'!$Q$3:$S$136,3,0),"")</f>
        <v>9767633000790</v>
      </c>
      <c r="B204" s="4" t="str">
        <f>'[1]TCE - ANEXO IV - Preencher'!C213</f>
        <v>UPA CABO DE SANTO AGOSTINHO - CG nº 012/2022</v>
      </c>
      <c r="C204" s="4" t="str">
        <f>'[1]TCE - ANEXO IV - Preencher'!E213</f>
        <v>5.10 - Detetização/Tratamento de Resíduos e Afins</v>
      </c>
      <c r="D204" s="3">
        <f>'[1]TCE - ANEXO IV - Preencher'!F213</f>
        <v>35474980000149</v>
      </c>
      <c r="E204" s="5" t="str">
        <f>'[1]TCE - ANEXO IV - Preencher'!G213</f>
        <v>LIMPSERVICE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5450</v>
      </c>
      <c r="I204" s="6">
        <f>IF('[1]TCE - ANEXO IV - Preencher'!K213="","",'[1]TCE - ANEXO IV - Preencher'!K213)</f>
        <v>45384</v>
      </c>
      <c r="J204" s="5" t="str">
        <f>'[1]TCE - ANEXO IV - Preencher'!L213</f>
        <v>OHQS77777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342.51</v>
      </c>
    </row>
    <row r="205" spans="1:12" s="8" customFormat="1" ht="19.5" customHeight="1" x14ac:dyDescent="0.2">
      <c r="A205" s="3">
        <f>IFERROR(VLOOKUP(B205,'[1]DADOS (OCULTAR)'!$Q$3:$S$136,3,0),"")</f>
        <v>9767633000790</v>
      </c>
      <c r="B205" s="4" t="str">
        <f>'[1]TCE - ANEXO IV - Preencher'!C214</f>
        <v>UPA CABO DE SANTO AGOSTINHO - CG nº 012/2022</v>
      </c>
      <c r="C205" s="4" t="str">
        <f>'[1]TCE - ANEXO IV - Preencher'!E214</f>
        <v>5.23 - Limpeza e Conservação</v>
      </c>
      <c r="D205" s="3">
        <f>'[1]TCE - ANEXO IV - Preencher'!F214</f>
        <v>9863853000121</v>
      </c>
      <c r="E205" s="5" t="str">
        <f>'[1]TCE - ANEXO IV - Preencher'!G214</f>
        <v>SOSERVI SOCIEDADE DE SERVICOS GERAIS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77342</v>
      </c>
      <c r="I205" s="6">
        <f>IF('[1]TCE - ANEXO IV - Preencher'!K214="","",'[1]TCE - ANEXO IV - Preencher'!K214)</f>
        <v>45418</v>
      </c>
      <c r="J205" s="5" t="str">
        <f>'[1]TCE - ANEXO IV - Preencher'!L214</f>
        <v>ABIZ76913</v>
      </c>
      <c r="K205" s="5" t="str">
        <f>IF(F205="B",LEFT('[1]TCE - ANEXO IV - Preencher'!M214,2),IF(F205="S",LEFT('[1]TCE - ANEXO IV - Preencher'!M214,7),IF('[1]TCE - ANEXO IV - Preencher'!H214="","")))</f>
        <v>2609600</v>
      </c>
      <c r="L205" s="7">
        <f>'[1]TCE - ANEXO IV - Preencher'!N214</f>
        <v>53958</v>
      </c>
    </row>
    <row r="206" spans="1:12" s="8" customFormat="1" ht="19.5" customHeight="1" x14ac:dyDescent="0.2">
      <c r="A206" s="3">
        <f>IFERROR(VLOOKUP(B206,'[1]DADOS (OCULTAR)'!$Q$3:$S$136,3,0),"")</f>
        <v>9767633000790</v>
      </c>
      <c r="B206" s="4" t="str">
        <f>'[1]TCE - ANEXO IV - Preencher'!C215</f>
        <v>UPA CABO DE SANTO AGOSTINHO - CG nº 012/2022</v>
      </c>
      <c r="C206" s="4" t="str">
        <f>'[1]TCE - ANEXO IV - Preencher'!E215</f>
        <v>5.99 - Outros Serviços de Terceiros Pessoa Jurídica</v>
      </c>
      <c r="D206" s="3">
        <f>'[1]TCE - ANEXO IV - Preencher'!F215</f>
        <v>13409775000329</v>
      </c>
      <c r="E206" s="5" t="str">
        <f>'[1]TCE - ANEXO IV - Preencher'!G215</f>
        <v>LINUS LOG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2714</v>
      </c>
      <c r="I206" s="6">
        <f>IF('[1]TCE - ANEXO IV - Preencher'!K215="","",'[1]TCE - ANEXO IV - Preencher'!K215)</f>
        <v>45425</v>
      </c>
      <c r="J206" s="5" t="str">
        <f>'[1]TCE - ANEXO IV - Preencher'!L215</f>
        <v>SZXC66620</v>
      </c>
      <c r="K206" s="5" t="str">
        <f>IF(F206="B",LEFT('[1]TCE - ANEXO IV - Preencher'!M215,2),IF(F206="S",LEFT('[1]TCE - ANEXO IV - Preencher'!M215,7),IF('[1]TCE - ANEXO IV - Preencher'!H215="","")))</f>
        <v>2607901</v>
      </c>
      <c r="L206" s="7">
        <f>'[1]TCE - ANEXO IV - Preencher'!N215</f>
        <v>2021.82</v>
      </c>
    </row>
    <row r="207" spans="1:12" s="8" customFormat="1" ht="19.5" customHeight="1" x14ac:dyDescent="0.2">
      <c r="A207" s="3">
        <f>IFERROR(VLOOKUP(B207,'[1]DADOS (OCULTAR)'!$Q$3:$S$136,3,0),"")</f>
        <v>9767633000790</v>
      </c>
      <c r="B207" s="4" t="str">
        <f>'[1]TCE - ANEXO IV - Preencher'!C216</f>
        <v>UPA CABO DE SANTO AGOSTINHO - CG nº 012/2022</v>
      </c>
      <c r="C207" s="4" t="str">
        <f>'[1]TCE - ANEXO IV - Preencher'!E216</f>
        <v>5.99 - Outros Serviços de Terceiros Pessoa Jurídica</v>
      </c>
      <c r="D207" s="3">
        <f>'[1]TCE - ANEXO IV - Preencher'!F216</f>
        <v>10816775000274</v>
      </c>
      <c r="E207" s="5" t="str">
        <f>'[1]TCE - ANEXO IV - Preencher'!G216</f>
        <v>INSPETORIA SALESIANA DO NORDESTE DO BRASIL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20185</v>
      </c>
      <c r="I207" s="6">
        <f>IF('[1]TCE - ANEXO IV - Preencher'!K216="","",'[1]TCE - ANEXO IV - Preencher'!K216)</f>
        <v>45384</v>
      </c>
      <c r="J207" s="5" t="str">
        <f>'[1]TCE - ANEXO IV - Preencher'!L216</f>
        <v>BHEI3QZW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550</v>
      </c>
    </row>
    <row r="208" spans="1:12" s="8" customFormat="1" ht="19.5" customHeight="1" x14ac:dyDescent="0.2">
      <c r="A208" s="3">
        <f>IFERROR(VLOOKUP(B208,'[1]DADOS (OCULTAR)'!$Q$3:$S$136,3,0),"")</f>
        <v>9767633000790</v>
      </c>
      <c r="B208" s="4" t="str">
        <f>'[1]TCE - ANEXO IV - Preencher'!C217</f>
        <v>UPA CABO DE SANTO AGOSTINHO - CG nº 012/2022</v>
      </c>
      <c r="C208" s="4" t="str">
        <f>'[1]TCE - ANEXO IV - Preencher'!E217</f>
        <v>5.99 - Outros Serviços de Terceiros Pessoa Jurídica</v>
      </c>
      <c r="D208" s="3">
        <f>'[1]TCE - ANEXO IV - Preencher'!F217</f>
        <v>21794062000192</v>
      </c>
      <c r="E208" s="5" t="str">
        <f>'[1]TCE - ANEXO IV - Preencher'!G217</f>
        <v>ASOS OCUPACIONAL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741</v>
      </c>
      <c r="I208" s="6">
        <f>IF('[1]TCE - ANEXO IV - Preencher'!K217="","",'[1]TCE - ANEXO IV - Preencher'!K217)</f>
        <v>45414</v>
      </c>
      <c r="J208" s="5" t="str">
        <f>'[1]TCE - ANEXO IV - Preencher'!L217</f>
        <v>QBLS09123</v>
      </c>
      <c r="K208" s="5" t="str">
        <f>IF(F208="B",LEFT('[1]TCE - ANEXO IV - Preencher'!M217,2),IF(F208="S",LEFT('[1]TCE - ANEXO IV - Preencher'!M217,7),IF('[1]TCE - ANEXO IV - Preencher'!H217="","")))</f>
        <v>2607901</v>
      </c>
      <c r="L208" s="7">
        <f>'[1]TCE - ANEXO IV - Preencher'!N217</f>
        <v>3200</v>
      </c>
    </row>
    <row r="209" spans="1:12" s="8" customFormat="1" ht="19.5" customHeight="1" x14ac:dyDescent="0.2">
      <c r="A209" s="3">
        <f>IFERROR(VLOOKUP(B209,'[1]DADOS (OCULTAR)'!$Q$3:$S$136,3,0),"")</f>
        <v>9767633000790</v>
      </c>
      <c r="B209" s="4" t="str">
        <f>'[1]TCE - ANEXO IV - Preencher'!C218</f>
        <v>UPA CABO DE SANTO AGOSTINHO - CG nº 012/2022</v>
      </c>
      <c r="C209" s="4" t="str">
        <f>'[1]TCE - ANEXO IV - Preencher'!E218</f>
        <v>5.99 - Outros Serviços de Terceiros Pessoa Jurídica</v>
      </c>
      <c r="D209" s="3">
        <f>'[1]TCE - ANEXO IV - Preencher'!F218</f>
        <v>35343136000189</v>
      </c>
      <c r="E209" s="5" t="str">
        <f>'[1]TCE - ANEXO IV - Preencher'!G218</f>
        <v>EMBRAESTER EMPRESA BRASILEIRA DE ESTERILIZACOES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13241</v>
      </c>
      <c r="I209" s="6">
        <f>IF('[1]TCE - ANEXO IV - Preencher'!K218="","",'[1]TCE - ANEXO IV - Preencher'!K218)</f>
        <v>45414</v>
      </c>
      <c r="J209" s="5" t="str">
        <f>'[1]TCE - ANEXO IV - Preencher'!L218</f>
        <v>GBJ2KS8C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7038.9</v>
      </c>
    </row>
    <row r="210" spans="1:12" s="8" customFormat="1" ht="19.5" customHeight="1" x14ac:dyDescent="0.2">
      <c r="A210" s="3">
        <f>IFERROR(VLOOKUP(B210,'[1]DADOS (OCULTAR)'!$Q$3:$S$136,3,0),"")</f>
        <v>9767633000790</v>
      </c>
      <c r="B210" s="4" t="str">
        <f>'[1]TCE - ANEXO IV - Preencher'!C219</f>
        <v>UPA CABO DE SANTO AGOSTINHO - CG nº 012/2022</v>
      </c>
      <c r="C210" s="4" t="str">
        <f>'[1]TCE - ANEXO IV - Preencher'!E219</f>
        <v>5.99 - Outros Serviços de Terceiros Pessoa Jurídica</v>
      </c>
      <c r="D210" s="3">
        <f>'[1]TCE - ANEXO IV - Preencher'!F219</f>
        <v>41382855000101</v>
      </c>
      <c r="E210" s="5" t="str">
        <f>'[1]TCE - ANEXO IV - Preencher'!G219</f>
        <v>TAMYRES FERNANDA ALVES CHALEGRE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198</v>
      </c>
      <c r="I210" s="6">
        <f>IF('[1]TCE - ANEXO IV - Preencher'!K219="","",'[1]TCE - ANEXO IV - Preencher'!K219)</f>
        <v>45418</v>
      </c>
      <c r="J210" s="5" t="str">
        <f>'[1]TCE - ANEXO IV - Preencher'!L219</f>
        <v>JGXGPNKW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2500</v>
      </c>
    </row>
    <row r="211" spans="1:12" s="8" customFormat="1" ht="19.5" customHeight="1" x14ac:dyDescent="0.2">
      <c r="A211" s="3">
        <f>IFERROR(VLOOKUP(B211,'[1]DADOS (OCULTAR)'!$Q$3:$S$136,3,0),"")</f>
        <v>9767633000790</v>
      </c>
      <c r="B211" s="4" t="str">
        <f>'[1]TCE - ANEXO IV - Preencher'!C220</f>
        <v>UPA CABO DE SANTO AGOSTINHO - CG nº 012/2022</v>
      </c>
      <c r="C211" s="4" t="str">
        <f>'[1]TCE - ANEXO IV - Preencher'!E220</f>
        <v>4.7 - Apoio Administrativo, Técnico e Operacional</v>
      </c>
      <c r="D211" s="3">
        <f>'[1]TCE - ANEXO IV - Preencher'!F220</f>
        <v>10682296406</v>
      </c>
      <c r="E211" s="5" t="str">
        <f>'[1]TCE - ANEXO IV - Preencher'!G220</f>
        <v xml:space="preserve">LUIZ FELIPE CONCEIÇÃO DO MONTE 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45411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2602902</v>
      </c>
      <c r="L211" s="7">
        <f>'[1]TCE - ANEXO IV - Preencher'!N220</f>
        <v>1941.48</v>
      </c>
    </row>
    <row r="212" spans="1:12" s="8" customFormat="1" ht="19.5" customHeight="1" x14ac:dyDescent="0.2">
      <c r="A212" s="3">
        <f>IFERROR(VLOOKUP(B212,'[1]DADOS (OCULTAR)'!$Q$3:$S$136,3,0),"")</f>
        <v>9767633000790</v>
      </c>
      <c r="B212" s="4" t="str">
        <f>'[1]TCE - ANEXO IV - Preencher'!C221</f>
        <v>UPA CABO DE SANTO AGOSTINHO - CG nº 012/2022</v>
      </c>
      <c r="C212" s="4" t="str">
        <f>'[1]TCE - ANEXO IV - Preencher'!E221</f>
        <v>5.5 - Reparo e Manutenção de Máquinas e Equipamentos</v>
      </c>
      <c r="D212" s="3">
        <f>'[1]TCE - ANEXO IV - Preencher'!F221</f>
        <v>1141468000169</v>
      </c>
      <c r="E212" s="5" t="str">
        <f>'[1]TCE - ANEXO IV - Preencher'!G221</f>
        <v>MEDCALL COMERCIO E SERVICOS DE EQUIPAMENTOS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4061</v>
      </c>
      <c r="I212" s="6">
        <f>IF('[1]TCE - ANEXO IV - Preencher'!K221="","",'[1]TCE - ANEXO IV - Preencher'!K221)</f>
        <v>45412</v>
      </c>
      <c r="J212" s="5" t="str">
        <f>'[1]TCE - ANEXO IV - Preencher'!L221</f>
        <v>GRJQBSWE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(OCULTAR)'!$Q$3:$S$136,3,0),"")</f>
        <v>9767633000790</v>
      </c>
      <c r="B213" s="4" t="str">
        <f>'[1]TCE - ANEXO IV - Preencher'!C222</f>
        <v>UPA CABO DE SANTO AGOSTINHO - CG nº 012/2022</v>
      </c>
      <c r="C213" s="4" t="str">
        <f>'[1]TCE - ANEXO IV - Preencher'!E222</f>
        <v>5.5 - Reparo e Manutenção de Máquinas e Equipamentos</v>
      </c>
      <c r="D213" s="3">
        <f>'[1]TCE - ANEXO IV - Preencher'!F222</f>
        <v>1141468000169</v>
      </c>
      <c r="E213" s="5" t="str">
        <f>'[1]TCE - ANEXO IV - Preencher'!G222</f>
        <v>MEDCALL COMERCIO E SERVICOS DE EQUIPAMENTOS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4060</v>
      </c>
      <c r="I213" s="6">
        <f>IF('[1]TCE - ANEXO IV - Preencher'!K222="","",'[1]TCE - ANEXO IV - Preencher'!K222)</f>
        <v>45412</v>
      </c>
      <c r="J213" s="5" t="str">
        <f>'[1]TCE - ANEXO IV - Preencher'!L222</f>
        <v>NHSINLCL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1700</v>
      </c>
    </row>
    <row r="214" spans="1:12" s="8" customFormat="1" ht="19.5" customHeight="1" x14ac:dyDescent="0.2">
      <c r="A214" s="3">
        <f>IFERROR(VLOOKUP(B214,'[1]DADOS (OCULTAR)'!$Q$3:$S$136,3,0),"")</f>
        <v>9767633000790</v>
      </c>
      <c r="B214" s="4" t="str">
        <f>'[1]TCE - ANEXO IV - Preencher'!C223</f>
        <v>UPA CABO DE SANTO AGOSTINHO - CG nº 012/2022</v>
      </c>
      <c r="C214" s="4" t="str">
        <f>'[1]TCE - ANEXO IV - Preencher'!E223</f>
        <v>5.5 - Reparo e Manutenção de Máquinas e Equipamentos</v>
      </c>
      <c r="D214" s="3">
        <f>'[1]TCE - ANEXO IV - Preencher'!F223</f>
        <v>18204483000101</v>
      </c>
      <c r="E214" s="5" t="str">
        <f>'[1]TCE - ANEXO IV - Preencher'!G223</f>
        <v>WAGNER FERNANDES SALES DA SILVA &amp; CIA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4796</v>
      </c>
      <c r="I214" s="6">
        <f>IF('[1]TCE - ANEXO IV - Preencher'!K223="","",'[1]TCE - ANEXO IV - Preencher'!K223)</f>
        <v>45404</v>
      </c>
      <c r="J214" s="5" t="str">
        <f>'[1]TCE - ANEXO IV - Preencher'!L223</f>
        <v>AFQPSSNTK</v>
      </c>
      <c r="K214" s="5" t="str">
        <f>IF(F214="B",LEFT('[1]TCE - ANEXO IV - Preencher'!M223,2),IF(F214="S",LEFT('[1]TCE - ANEXO IV - Preencher'!M223,7),IF('[1]TCE - ANEXO IV - Preencher'!H223="","")))</f>
        <v>2704302</v>
      </c>
      <c r="L214" s="7">
        <f>'[1]TCE - ANEXO IV - Preencher'!N223</f>
        <v>2880</v>
      </c>
    </row>
    <row r="215" spans="1:12" s="8" customFormat="1" ht="19.5" customHeight="1" x14ac:dyDescent="0.2">
      <c r="A215" s="3">
        <f>IFERROR(VLOOKUP(B215,'[1]DADOS (OCULTAR)'!$Q$3:$S$136,3,0),"")</f>
        <v>9767633000790</v>
      </c>
      <c r="B215" s="4" t="str">
        <f>'[1]TCE - ANEXO IV - Preencher'!C224</f>
        <v>UPA CABO DE SANTO AGOSTINHO - CG nº 012/2022</v>
      </c>
      <c r="C215" s="4" t="str">
        <f>'[1]TCE - ANEXO IV - Preencher'!E224</f>
        <v>5.5 - Reparo e Manutenção de Máquinas e Equipamentos</v>
      </c>
      <c r="D215" s="3">
        <f>'[1]TCE - ANEXO IV - Preencher'!F224</f>
        <v>40893042000113</v>
      </c>
      <c r="E215" s="5" t="str">
        <f>'[1]TCE - ANEXO IV - Preencher'!G224</f>
        <v>GERASTEP GERADORES ASSISTENCIA TECNICA E PECAS LTDA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49075</v>
      </c>
      <c r="I215" s="6">
        <f>IF('[1]TCE - ANEXO IV - Preencher'!K224="","",'[1]TCE - ANEXO IV - Preencher'!K224)</f>
        <v>45428</v>
      </c>
      <c r="J215" s="5" t="str">
        <f>'[1]TCE - ANEXO IV - Preencher'!L224</f>
        <v>XY7BNPBI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400</v>
      </c>
    </row>
    <row r="216" spans="1:12" s="8" customFormat="1" ht="19.5" customHeight="1" x14ac:dyDescent="0.2">
      <c r="A216" s="3">
        <f>IFERROR(VLOOKUP(B216,'[1]DADOS (OCULTAR)'!$Q$3:$S$136,3,0),"")</f>
        <v>9767633000790</v>
      </c>
      <c r="B216" s="4" t="str">
        <f>'[1]TCE - ANEXO IV - Preencher'!C225</f>
        <v>UPA CABO DE SANTO AGOSTINHO - CG nº 012/2022</v>
      </c>
      <c r="C216" s="4" t="str">
        <f>'[1]TCE - ANEXO IV - Preencher'!E225</f>
        <v>5.5 - Reparo e Manutenção de Máquinas e Equipamentos</v>
      </c>
      <c r="D216" s="3">
        <f>'[1]TCE - ANEXO IV - Preencher'!F225</f>
        <v>7221834000176</v>
      </c>
      <c r="E216" s="5" t="str">
        <f>'[1]TCE - ANEXO IV - Preencher'!G225</f>
        <v>C2 COMERCIO E SERVICOS LTDA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167</v>
      </c>
      <c r="I216" s="6">
        <f>IF('[1]TCE - ANEXO IV - Preencher'!K225="","",'[1]TCE - ANEXO IV - Preencher'!K225)</f>
        <v>45407</v>
      </c>
      <c r="J216" s="5" t="str">
        <f>'[1]TCE - ANEXO IV - Preencher'!L225</f>
        <v>14MRFKGB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3300</v>
      </c>
    </row>
    <row r="217" spans="1:12" s="8" customFormat="1" ht="19.5" customHeight="1" x14ac:dyDescent="0.2">
      <c r="A217" s="3">
        <f>IFERROR(VLOOKUP(B217,'[1]DADOS (OCULTAR)'!$Q$3:$S$136,3,0),"")</f>
        <v>9767633000790</v>
      </c>
      <c r="B217" s="4" t="str">
        <f>'[1]TCE - ANEXO IV - Preencher'!C226</f>
        <v>UPA CABO DE SANTO AGOSTINHO - CG nº 012/2022</v>
      </c>
      <c r="C217" s="4" t="str">
        <f>'[1]TCE - ANEXO IV - Preencher'!E226</f>
        <v>5.5 - Reparo e Manutenção de Máquinas e Equipamentos</v>
      </c>
      <c r="D217" s="3">
        <f>'[1]TCE - ANEXO IV - Preencher'!F226</f>
        <v>21854632000192</v>
      </c>
      <c r="E217" s="5" t="str">
        <f>'[1]TCE - ANEXO IV - Preencher'!G226</f>
        <v>VITA ELEVADORES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1587</v>
      </c>
      <c r="I217" s="6">
        <f>IF('[1]TCE - ANEXO IV - Preencher'!K226="","",'[1]TCE - ANEXO IV - Preencher'!K226)</f>
        <v>45414</v>
      </c>
      <c r="J217" s="5" t="str">
        <f>'[1]TCE - ANEXO IV - Preencher'!L226</f>
        <v>JUMSGGLA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420</v>
      </c>
    </row>
    <row r="218" spans="1:12" s="8" customFormat="1" ht="19.5" customHeight="1" x14ac:dyDescent="0.2">
      <c r="A218" s="3">
        <f>IFERROR(VLOOKUP(B218,'[1]DADOS (OCULTAR)'!$Q$3:$S$136,3,0),"")</f>
        <v>9767633000790</v>
      </c>
      <c r="B218" s="4" t="str">
        <f>'[1]TCE - ANEXO IV - Preencher'!C227</f>
        <v>UPA CABO DE SANTO AGOSTINHO - CG nº 012/2022</v>
      </c>
      <c r="C218" s="4" t="str">
        <f>'[1]TCE - ANEXO IV - Preencher'!E227</f>
        <v>5.99 - Outros Serviços de Terceiros Pessoa Jurídica</v>
      </c>
      <c r="D218" s="3">
        <f>'[1]TCE - ANEXO IV - Preencher'!F227</f>
        <v>10868663000186</v>
      </c>
      <c r="E218" s="5" t="str">
        <f>'[1]TCE - ANEXO IV - Preencher'!G227</f>
        <v xml:space="preserve">ACG INSTITUIÇÃO DE PAGAMENTOS S A 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19.8</v>
      </c>
    </row>
    <row r="219" spans="1:12" s="8" customFormat="1" ht="19.5" customHeight="1" x14ac:dyDescent="0.2">
      <c r="A219" s="3">
        <f>IFERROR(VLOOKUP(B219,'[1]DADOS (OCULTAR)'!$Q$3:$S$136,3,0),"")</f>
        <v>9767633000790</v>
      </c>
      <c r="B219" s="4" t="str">
        <f>'[1]TCE - ANEXO IV - Preencher'!C228</f>
        <v>UPA CABO DE SANTO AGOSTINHO - CG nº 012/2022</v>
      </c>
      <c r="C219" s="4" t="str">
        <f>'[1]TCE - ANEXO IV - Preencher'!E228</f>
        <v>5.6 - Reparo e Manutanção de Veículos</v>
      </c>
      <c r="D219" s="3">
        <f>'[1]TCE - ANEXO IV - Preencher'!F228</f>
        <v>2780558000162</v>
      </c>
      <c r="E219" s="5" t="str">
        <f>'[1]TCE - ANEXO IV - Preencher'!G228</f>
        <v>EMMANOEL N A PEREIRA TRANSPORTES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1081</v>
      </c>
      <c r="I219" s="6">
        <f>IF('[1]TCE - ANEXO IV - Preencher'!K228="","",'[1]TCE - ANEXO IV - Preencher'!K228)</f>
        <v>45397</v>
      </c>
      <c r="J219" s="5" t="str">
        <f>'[1]TCE - ANEXO IV - Preencher'!L228</f>
        <v>NFJI89022</v>
      </c>
      <c r="K219" s="5" t="str">
        <f>IF(F219="B",LEFT('[1]TCE - ANEXO IV - Preencher'!M228,2),IF(F219="S",LEFT('[1]TCE - ANEXO IV - Preencher'!M228,7),IF('[1]TCE - ANEXO IV - Preencher'!H228="","")))</f>
        <v>2607901</v>
      </c>
      <c r="L219" s="7">
        <f>'[1]TCE - ANEXO IV - Preencher'!N228</f>
        <v>80</v>
      </c>
    </row>
    <row r="220" spans="1:12" s="8" customFormat="1" ht="19.5" customHeight="1" x14ac:dyDescent="0.2">
      <c r="A220" s="3">
        <f>IFERROR(VLOOKUP(B220,'[1]DADOS (OCULTAR)'!$Q$3:$S$136,3,0),"")</f>
        <v>9767633000790</v>
      </c>
      <c r="B220" s="4" t="str">
        <f>'[1]TCE - ANEXO IV - Preencher'!C229</f>
        <v>UPA CABO DE SANTO AGOSTINHO - CG nº 012/2022</v>
      </c>
      <c r="C220" s="4" t="str">
        <f>'[1]TCE - ANEXO IV - Preencher'!E229</f>
        <v xml:space="preserve">5.21 - Seguros em geral </v>
      </c>
      <c r="D220" s="3" t="str">
        <f>'[1]TCE - ANEXO IV - Preencher'!F229</f>
        <v xml:space="preserve">61.198.164/0001-60 </v>
      </c>
      <c r="E220" s="5" t="str">
        <f>'[1]TCE - ANEXO IV - Preencher'!G229</f>
        <v>PORTO SEGURO COMPANHIA DE SEGUROS GERAIS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260.62</v>
      </c>
    </row>
    <row r="221" spans="1:12" s="8" customFormat="1" ht="19.5" customHeight="1" x14ac:dyDescent="0.2">
      <c r="A221" s="3">
        <f>IFERROR(VLOOKUP(B221,'[1]DADOS (OCULTAR)'!$Q$3:$S$136,3,0),"")</f>
        <v>9767633000790</v>
      </c>
      <c r="B221" s="4" t="str">
        <f>'[1]TCE - ANEXO IV - Preencher'!C230</f>
        <v>UPA CABO DE SANTO AGOSTINHO - CG nº 012/2022</v>
      </c>
      <c r="C221" s="4" t="str">
        <f>'[1]TCE - ANEXO IV - Preencher'!E230</f>
        <v>5.3 - Locação de Máquinas e Equipamentos</v>
      </c>
      <c r="D221" s="3">
        <f>'[1]TCE - ANEXO IV - Preencher'!F230</f>
        <v>22400267000109</v>
      </c>
      <c r="E221" s="5" t="str">
        <f>'[1]TCE - ANEXO IV - Preencher'!G230</f>
        <v>AÇÃO SERVICOS TELECON LTDA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04/2024</v>
      </c>
      <c r="I221" s="6">
        <f>IF('[1]TCE - ANEXO IV - Preencher'!K230="","",'[1]TCE - ANEXO IV - Preencher'!K230)</f>
        <v>45408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2392.65</v>
      </c>
    </row>
    <row r="222" spans="1:12" s="8" customFormat="1" ht="19.5" customHeight="1" x14ac:dyDescent="0.2">
      <c r="A222" s="3">
        <f>IFERROR(VLOOKUP(B222,'[1]DADOS (OCULTAR)'!$Q$3:$S$136,3,0),"")</f>
        <v>9767633000790</v>
      </c>
      <c r="B222" s="4" t="str">
        <f>'[1]TCE - ANEXO IV - Preencher'!C231</f>
        <v>UPA CABO DE SANTO AGOSTINHO - CG nº 012/2022</v>
      </c>
      <c r="C222" s="4" t="str">
        <f>'[1]TCE - ANEXO IV - Preencher'!E231</f>
        <v>5.5 - Reparo e Manutenção de Máquinas e Equipamentos</v>
      </c>
      <c r="D222" s="3">
        <f>'[1]TCE - ANEXO IV - Preencher'!F231</f>
        <v>24380578002041</v>
      </c>
      <c r="E222" s="5" t="str">
        <f>'[1]TCE - ANEXO IV - Preencher'!G231</f>
        <v>WHITE MARTINS GASES INDUSTRIAIS DO NORDESTE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16620</v>
      </c>
      <c r="I222" s="6">
        <f>IF('[1]TCE - ANEXO IV - Preencher'!K231="","",'[1]TCE - ANEXO IV - Preencher'!K231)</f>
        <v>45391</v>
      </c>
      <c r="J222" s="5" t="str">
        <f>'[1]TCE - ANEXO IV - Preencher'!L231</f>
        <v>bdwb54733</v>
      </c>
      <c r="K222" s="5" t="str">
        <f>IF(F222="B",LEFT('[1]TCE - ANEXO IV - Preencher'!M231,2),IF(F222="S",LEFT('[1]TCE - ANEXO IV - Preencher'!M231,7),IF('[1]TCE - ANEXO IV - Preencher'!H231="","")))</f>
        <v>2607901</v>
      </c>
      <c r="L222" s="7">
        <f>'[1]TCE - ANEXO IV - Preencher'!N231</f>
        <v>1115.8800000000001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2024-05-24T15:51:53Z</dcterms:created>
  <dcterms:modified xsi:type="dcterms:W3CDTF">2024-05-24T15:52:34Z</dcterms:modified>
</cp:coreProperties>
</file>